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mmunications\IHS\"/>
    </mc:Choice>
  </mc:AlternateContent>
  <xr:revisionPtr revIDLastSave="0" documentId="8_{CB1FB71B-B9D3-48E9-B857-E0C06B285C84}" xr6:coauthVersionLast="45" xr6:coauthVersionMax="45" xr10:uidLastSave="{00000000-0000-0000-0000-000000000000}"/>
  <bookViews>
    <workbookView xWindow="-120" yWindow="-120" windowWidth="29040" windowHeight="15840" tabRatio="886" firstSheet="1" activeTab="9" xr2:uid="{00000000-000D-0000-FFFF-FFFF00000000}"/>
  </bookViews>
  <sheets>
    <sheet name="Documentation" sheetId="10" r:id="rId1"/>
    <sheet name="US mthly rpt" sheetId="1" r:id="rId2"/>
    <sheet name="PADD1 mthly rpt" sheetId="2" r:id="rId3"/>
    <sheet name="PADD2 mthly rpt" sheetId="3" r:id="rId4"/>
    <sheet name="PADD3 mthly rpt" sheetId="4" r:id="rId5"/>
    <sheet name="PADD4 mthly rpt" sheetId="5" r:id="rId6"/>
    <sheet name="PADD5 mthly rpt" sheetId="6" r:id="rId7"/>
    <sheet name="Inventory Summary" sheetId="8" r:id="rId8"/>
    <sheet name="PADD Map" sheetId="9" r:id="rId9"/>
    <sheet name="Weekly Inventory Charts 14-18" sheetId="11" r:id="rId10"/>
    <sheet name="Data 14-18" sheetId="12" r:id="rId11"/>
  </sheets>
  <definedNames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1">#REF!</definedName>
    <definedName name="\a" localSheetId="9">#REF!</definedName>
    <definedName name="\a">#REF!</definedName>
    <definedName name="\o" localSheetId="2">#REF!</definedName>
    <definedName name="\o" localSheetId="3">#REF!</definedName>
    <definedName name="\o" localSheetId="4">#REF!</definedName>
    <definedName name="\o" localSheetId="5">#REF!</definedName>
    <definedName name="\o" localSheetId="6">#REF!</definedName>
    <definedName name="\o" localSheetId="1">#REF!</definedName>
    <definedName name="\o" localSheetId="9">#REF!</definedName>
    <definedName name="\o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1">#REF!</definedName>
    <definedName name="\t" localSheetId="9">#REF!</definedName>
    <definedName name="\t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6">#REF!</definedName>
    <definedName name="\w" localSheetId="1">#REF!</definedName>
    <definedName name="\w" localSheetId="9">#REF!</definedName>
    <definedName name="\w">#REF!</definedName>
    <definedName name="_AFC3" localSheetId="2">#REF!</definedName>
    <definedName name="_AFC3" localSheetId="3">#REF!</definedName>
    <definedName name="_AFC3" localSheetId="4">#REF!</definedName>
    <definedName name="_AFC3" localSheetId="5">#REF!</definedName>
    <definedName name="_AFC3" localSheetId="6">#REF!</definedName>
    <definedName name="_AFC3" localSheetId="1">#REF!</definedName>
    <definedName name="_AFC3" localSheetId="9">#REF!</definedName>
    <definedName name="_AFC3">#REF!</definedName>
    <definedName name="_AFC4" localSheetId="2">#REF!</definedName>
    <definedName name="_AFC4" localSheetId="3">#REF!</definedName>
    <definedName name="_AFC4" localSheetId="4">#REF!</definedName>
    <definedName name="_AFC4" localSheetId="5">#REF!</definedName>
    <definedName name="_AFC4" localSheetId="6">#REF!</definedName>
    <definedName name="_AFC4" localSheetId="1">#REF!</definedName>
    <definedName name="_AFC4" localSheetId="9">#REF!</definedName>
    <definedName name="_AFC4">#REF!</definedName>
    <definedName name="AFC3SECTBL" localSheetId="2">#REF!</definedName>
    <definedName name="AFC3SECTBL" localSheetId="3">#REF!</definedName>
    <definedName name="AFC3SECTBL" localSheetId="4">#REF!</definedName>
    <definedName name="AFC3SECTBL" localSheetId="5">#REF!</definedName>
    <definedName name="AFC3SECTBL" localSheetId="6">#REF!</definedName>
    <definedName name="AFC3SECTBL" localSheetId="1">#REF!</definedName>
    <definedName name="AFC3SECTBL" localSheetId="9">#REF!</definedName>
    <definedName name="AFC3SECTBL">#REF!</definedName>
    <definedName name="AFC4SECTBL" localSheetId="2">#REF!</definedName>
    <definedName name="AFC4SECTBL" localSheetId="3">#REF!</definedName>
    <definedName name="AFC4SECTBL" localSheetId="4">#REF!</definedName>
    <definedName name="AFC4SECTBL" localSheetId="5">#REF!</definedName>
    <definedName name="AFC4SECTBL" localSheetId="6">#REF!</definedName>
    <definedName name="AFC4SECTBL" localSheetId="1">#REF!</definedName>
    <definedName name="AFC4SECTBL" localSheetId="9">#REF!</definedName>
    <definedName name="AFC4SECTBL">#REF!</definedName>
    <definedName name="AFSUPPLY" localSheetId="2">#REF!</definedName>
    <definedName name="AFSUPPLY" localSheetId="3">#REF!</definedName>
    <definedName name="AFSUPPLY" localSheetId="4">#REF!</definedName>
    <definedName name="AFSUPPLY" localSheetId="5">#REF!</definedName>
    <definedName name="AFSUPPLY" localSheetId="6">#REF!</definedName>
    <definedName name="AFSUPPLY" localSheetId="1">#REF!</definedName>
    <definedName name="AFSUPPLY" localSheetId="9">#REF!</definedName>
    <definedName name="AFSUPPLY">#REF!</definedName>
    <definedName name="AFTOT" localSheetId="2">#REF!</definedName>
    <definedName name="AFTOT" localSheetId="3">#REF!</definedName>
    <definedName name="AFTOT" localSheetId="4">#REF!</definedName>
    <definedName name="AFTOT" localSheetId="5">#REF!</definedName>
    <definedName name="AFTOT" localSheetId="6">#REF!</definedName>
    <definedName name="AFTOT" localSheetId="1">#REF!</definedName>
    <definedName name="AFTOT" localSheetId="9">#REF!</definedName>
    <definedName name="AFTOT">#REF!</definedName>
    <definedName name="AFTOTSECTBL" localSheetId="2">#REF!</definedName>
    <definedName name="AFTOTSECTBL" localSheetId="3">#REF!</definedName>
    <definedName name="AFTOTSECTBL" localSheetId="4">#REF!</definedName>
    <definedName name="AFTOTSECTBL" localSheetId="5">#REF!</definedName>
    <definedName name="AFTOTSECTBL" localSheetId="6">#REF!</definedName>
    <definedName name="AFTOTSECTBL" localSheetId="1">#REF!</definedName>
    <definedName name="AFTOTSECTBL" localSheetId="9">#REF!</definedName>
    <definedName name="AFTOTSECTBL">#REF!</definedName>
    <definedName name="ALGERIA" localSheetId="2">#REF!</definedName>
    <definedName name="ALGERIA" localSheetId="3">#REF!</definedName>
    <definedName name="ALGERIA" localSheetId="4">#REF!</definedName>
    <definedName name="ALGERIA" localSheetId="5">#REF!</definedName>
    <definedName name="ALGERIA" localSheetId="6">#REF!</definedName>
    <definedName name="ALGERIA" localSheetId="1">#REF!</definedName>
    <definedName name="ALGERIA" localSheetId="9">#REF!</definedName>
    <definedName name="ALGERIA">#REF!</definedName>
    <definedName name="EGYPT" localSheetId="2">#REF!</definedName>
    <definedName name="EGYPT" localSheetId="3">#REF!</definedName>
    <definedName name="EGYPT" localSheetId="4">#REF!</definedName>
    <definedName name="EGYPT" localSheetId="5">#REF!</definedName>
    <definedName name="EGYPT" localSheetId="6">#REF!</definedName>
    <definedName name="EGYPT" localSheetId="1">#REF!</definedName>
    <definedName name="EGYPT" localSheetId="9">#REF!</definedName>
    <definedName name="EGYPT">#REF!</definedName>
    <definedName name="LIBYA" localSheetId="2">#REF!</definedName>
    <definedName name="LIBYA" localSheetId="3">#REF!</definedName>
    <definedName name="LIBYA" localSheetId="4">#REF!</definedName>
    <definedName name="LIBYA" localSheetId="5">#REF!</definedName>
    <definedName name="LIBYA" localSheetId="6">#REF!</definedName>
    <definedName name="LIBYA" localSheetId="1">#REF!</definedName>
    <definedName name="LIBYA" localSheetId="9">#REF!</definedName>
    <definedName name="LIBYA">#REF!</definedName>
    <definedName name="LIBYA_EXCLUDED" localSheetId="2">#REF!</definedName>
    <definedName name="LIBYA_EXCLUDED" localSheetId="3">#REF!</definedName>
    <definedName name="LIBYA_EXCLUDED" localSheetId="4">#REF!</definedName>
    <definedName name="LIBYA_EXCLUDED" localSheetId="5">#REF!</definedName>
    <definedName name="LIBYA_EXCLUDED" localSheetId="6">#REF!</definedName>
    <definedName name="LIBYA_EXCLUDED" localSheetId="1">#REF!</definedName>
    <definedName name="LIBYA_EXCLUDED" localSheetId="9">#REF!</definedName>
    <definedName name="LIBYA_EXCLUDED">#REF!</definedName>
    <definedName name="MACRO" localSheetId="2">#REF!</definedName>
    <definedName name="MACRO" localSheetId="3">#REF!</definedName>
    <definedName name="MACRO" localSheetId="4">#REF!</definedName>
    <definedName name="MACRO" localSheetId="5">#REF!</definedName>
    <definedName name="MACRO" localSheetId="6">#REF!</definedName>
    <definedName name="MACRO" localSheetId="1">#REF!</definedName>
    <definedName name="MACRO" localSheetId="9">#REF!</definedName>
    <definedName name="MACRO">#REF!</definedName>
    <definedName name="NIGERIA" localSheetId="2">#REF!</definedName>
    <definedName name="NIGERIA" localSheetId="3">#REF!</definedName>
    <definedName name="NIGERIA" localSheetId="4">#REF!</definedName>
    <definedName name="NIGERIA" localSheetId="5">#REF!</definedName>
    <definedName name="NIGERIA" localSheetId="6">#REF!</definedName>
    <definedName name="NIGERIA" localSheetId="1">#REF!</definedName>
    <definedName name="NIGERIA" localSheetId="9">#REF!</definedName>
    <definedName name="NIGERIA">#REF!</definedName>
    <definedName name="OTHERAFRICA" localSheetId="2">#REF!</definedName>
    <definedName name="OTHERAFRICA" localSheetId="3">#REF!</definedName>
    <definedName name="OTHERAFRICA" localSheetId="4">#REF!</definedName>
    <definedName name="OTHERAFRICA" localSheetId="5">#REF!</definedName>
    <definedName name="OTHERAFRICA" localSheetId="6">#REF!</definedName>
    <definedName name="OTHERAFRICA" localSheetId="1">#REF!</definedName>
    <definedName name="OTHERAFRICA" localSheetId="9">#REF!</definedName>
    <definedName name="OTHERAFRICA">#REF!</definedName>
    <definedName name="PADD_def" localSheetId="8">'PADD Map'!$B$38</definedName>
    <definedName name="_xlnm.Print_Area" localSheetId="2">'PADD1 mthly rpt'!$DG$2:$ED$60</definedName>
    <definedName name="_xlnm.Print_Area" localSheetId="3">'PADD2 mthly rpt'!$DG$2:$ED$60</definedName>
    <definedName name="_xlnm.Print_Area" localSheetId="4">'PADD3 mthly rpt'!$DG$2:$ED$60</definedName>
    <definedName name="_xlnm.Print_Area" localSheetId="5">'PADD4 mthly rpt'!$DG$2:$ED$60</definedName>
    <definedName name="_xlnm.Print_Area" localSheetId="6">'PADD5 mthly rpt'!$DG$2:$ED$60</definedName>
    <definedName name="_xlnm.Print_Area" localSheetId="1">'US mthly rpt'!$DG$2:$ED$60</definedName>
    <definedName name="_xlnm.Print_Titles" localSheetId="2">'PADD1 mthly rpt'!$A:$B</definedName>
    <definedName name="_xlnm.Print_Titles" localSheetId="3">'PADD2 mthly rpt'!$A:$B</definedName>
    <definedName name="_xlnm.Print_Titles" localSheetId="4">'PADD3 mthly rpt'!$A:$B</definedName>
    <definedName name="_xlnm.Print_Titles" localSheetId="5">'PADD4 mthly rpt'!$A:$B</definedName>
    <definedName name="_xlnm.Print_Titles" localSheetId="6">'PADD5 mthly rpt'!$A:$B</definedName>
    <definedName name="_xlnm.Print_Titles" localSheetId="1">'US mthly rpt'!$A:$B,'US mthly rpt'!$2:$2</definedName>
    <definedName name="TABLEFRAME" localSheetId="2">#REF!</definedName>
    <definedName name="TABLEFRAME" localSheetId="3">#REF!</definedName>
    <definedName name="TABLEFRAME" localSheetId="4">#REF!</definedName>
    <definedName name="TABLEFRAME" localSheetId="5">#REF!</definedName>
    <definedName name="TABLEFRAME" localSheetId="6">#REF!</definedName>
    <definedName name="TABLEFRAME" localSheetId="1">#REF!</definedName>
    <definedName name="TABLEFRAME" localSheetId="9">#REF!</definedName>
    <definedName name="TABLEFRAME">#REF!</definedName>
    <definedName name="WORKFRAME" localSheetId="2">#REF!</definedName>
    <definedName name="WORKFRAME" localSheetId="3">#REF!</definedName>
    <definedName name="WORKFRAME" localSheetId="4">#REF!</definedName>
    <definedName name="WORKFRAME" localSheetId="5">#REF!</definedName>
    <definedName name="WORKFRAME" localSheetId="6">#REF!</definedName>
    <definedName name="WORKFRAME" localSheetId="1">#REF!</definedName>
    <definedName name="WORKFRAME" localSheetId="9">#REF!</definedName>
    <definedName name="WORKFRAME">#REF!</definedName>
  </definedNames>
  <calcPr calcId="191029" iterate="1" iterateCount="25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M51" i="6" l="1"/>
  <c r="GO51" i="6"/>
  <c r="GR51" i="6"/>
  <c r="GU51" i="6"/>
  <c r="GN51" i="6"/>
  <c r="GT51" i="6"/>
  <c r="GV51" i="6"/>
  <c r="GL54" i="6"/>
  <c r="GN54" i="6"/>
  <c r="GO54" i="6"/>
  <c r="GQ54" i="6"/>
  <c r="GS54" i="6"/>
  <c r="GT54" i="6"/>
  <c r="GV54" i="6"/>
  <c r="GW54" i="6"/>
  <c r="GR54" i="6"/>
  <c r="GQ51" i="5"/>
  <c r="GT51" i="5"/>
  <c r="GO51" i="5"/>
  <c r="GP51" i="5"/>
  <c r="GW51" i="5"/>
  <c r="GN54" i="5"/>
  <c r="GQ54" i="5"/>
  <c r="GV54" i="5"/>
  <c r="GL54" i="5"/>
  <c r="GR54" i="5"/>
  <c r="GS54" i="5"/>
  <c r="GT54" i="5"/>
  <c r="GO51" i="4"/>
  <c r="GV51" i="4"/>
  <c r="GM51" i="4"/>
  <c r="GN51" i="4"/>
  <c r="GU51" i="4"/>
  <c r="GL54" i="4"/>
  <c r="GO54" i="4"/>
  <c r="GT54" i="4"/>
  <c r="GW54" i="4"/>
  <c r="GP54" i="4"/>
  <c r="GQ54" i="4"/>
  <c r="GR54" i="4"/>
  <c r="GS54" i="4"/>
  <c r="GL51" i="3"/>
  <c r="GO51" i="3"/>
  <c r="GT51" i="3"/>
  <c r="GW51" i="3"/>
  <c r="GP51" i="3"/>
  <c r="GO51" i="2"/>
  <c r="GU51" i="2"/>
  <c r="GW51" i="2"/>
  <c r="GN51" i="2"/>
  <c r="GQ51" i="2"/>
  <c r="GS51" i="2"/>
  <c r="GV51" i="2"/>
  <c r="GL54" i="2"/>
  <c r="GT54" i="2"/>
  <c r="GM54" i="2"/>
  <c r="GP54" i="2"/>
  <c r="GR54" i="2"/>
  <c r="GU54" i="2"/>
  <c r="GW54" i="2" l="1"/>
  <c r="GO54" i="2"/>
  <c r="GS54" i="2"/>
  <c r="GW54" i="3"/>
  <c r="GO54" i="3"/>
  <c r="GS54" i="3"/>
  <c r="GS51" i="3"/>
  <c r="GW51" i="4"/>
  <c r="GS51" i="4"/>
  <c r="GU54" i="5"/>
  <c r="GM54" i="5"/>
  <c r="GU51" i="5"/>
  <c r="GM51" i="5"/>
  <c r="GU54" i="6"/>
  <c r="GM54" i="6"/>
  <c r="GR51" i="2"/>
  <c r="GR54" i="3"/>
  <c r="GR51" i="3"/>
  <c r="GR51" i="4"/>
  <c r="GL51" i="5"/>
  <c r="GQ54" i="2"/>
  <c r="GQ54" i="3"/>
  <c r="GQ51" i="3"/>
  <c r="GQ51" i="4"/>
  <c r="GS51" i="5"/>
  <c r="GL51" i="6"/>
  <c r="GT51" i="2"/>
  <c r="GL51" i="2"/>
  <c r="GP51" i="2"/>
  <c r="GT54" i="3"/>
  <c r="GL54" i="3"/>
  <c r="GP54" i="3"/>
  <c r="GT51" i="4"/>
  <c r="GL51" i="4"/>
  <c r="GP51" i="4"/>
  <c r="GV51" i="5"/>
  <c r="GN51" i="5"/>
  <c r="GR51" i="5"/>
  <c r="GW51" i="6"/>
  <c r="GS51" i="6"/>
  <c r="GV54" i="2"/>
  <c r="GN54" i="2"/>
  <c r="GV54" i="3"/>
  <c r="GN54" i="3"/>
  <c r="GV51" i="3"/>
  <c r="GN51" i="3"/>
  <c r="GV54" i="4"/>
  <c r="GN54" i="4"/>
  <c r="GP54" i="5"/>
  <c r="GP54" i="6"/>
  <c r="GQ51" i="6"/>
  <c r="GM51" i="2"/>
  <c r="GU54" i="3"/>
  <c r="GM54" i="3"/>
  <c r="GU51" i="3"/>
  <c r="GM51" i="3"/>
  <c r="GU54" i="4"/>
  <c r="GM54" i="4"/>
  <c r="GW54" i="5"/>
  <c r="GO54" i="5"/>
  <c r="GP51" i="6"/>
  <c r="AQ3" i="12" l="1"/>
  <c r="AR3" i="12" s="1"/>
  <c r="AS3" i="12" s="1"/>
  <c r="AT3" i="12" s="1"/>
  <c r="GV54" i="1" l="1"/>
  <c r="GW54" i="1"/>
  <c r="GP51" i="1"/>
  <c r="GQ51" i="1"/>
  <c r="GR51" i="1"/>
  <c r="GT51" i="1" l="1"/>
  <c r="GL51" i="1"/>
  <c r="GV51" i="1"/>
  <c r="GS54" i="1"/>
  <c r="GO51" i="1"/>
  <c r="GR54" i="1"/>
  <c r="GQ54" i="1"/>
  <c r="GT54" i="1"/>
  <c r="GL54" i="1"/>
  <c r="GN54" i="1"/>
  <c r="GP54" i="1"/>
  <c r="GN51" i="1"/>
  <c r="GO54" i="1"/>
  <c r="GU51" i="1"/>
  <c r="GM51" i="1"/>
  <c r="GU54" i="1"/>
  <c r="GM54" i="1"/>
  <c r="GS51" i="1"/>
  <c r="GW51" i="1"/>
  <c r="GK51" i="6"/>
  <c r="GK54" i="6"/>
  <c r="GK54" i="5"/>
  <c r="GK54" i="4"/>
  <c r="GK54" i="3"/>
  <c r="GK51" i="4" l="1"/>
  <c r="GK51" i="3"/>
  <c r="GK51" i="5"/>
  <c r="GK51" i="2"/>
  <c r="GK54" i="2"/>
  <c r="GK51" i="1"/>
  <c r="GK54" i="1" l="1"/>
  <c r="GJ54" i="6" l="1"/>
  <c r="GJ51" i="5"/>
  <c r="GJ54" i="5"/>
  <c r="GJ51" i="6"/>
  <c r="GI51" i="6"/>
  <c r="GI54" i="6"/>
  <c r="GI51" i="4" l="1"/>
  <c r="GJ54" i="3"/>
  <c r="GJ51" i="2" l="1"/>
  <c r="GJ51" i="1"/>
  <c r="GJ54" i="1"/>
  <c r="GJ51" i="3"/>
  <c r="GJ54" i="4"/>
  <c r="GJ54" i="2"/>
  <c r="GJ51" i="4"/>
  <c r="GI54" i="4"/>
  <c r="GI54" i="5"/>
  <c r="GI51" i="3" l="1"/>
  <c r="GI51" i="2"/>
  <c r="GI51" i="5"/>
  <c r="GI54" i="2"/>
  <c r="GI54" i="1"/>
  <c r="GI51" i="1"/>
  <c r="GI54" i="3"/>
  <c r="GG5" i="8" l="1"/>
  <c r="GH5" i="8"/>
  <c r="GI5" i="8"/>
  <c r="GH51" i="6" l="1"/>
  <c r="GG51" i="5"/>
  <c r="GH54" i="4" l="1"/>
  <c r="GH54" i="5"/>
  <c r="GH51" i="3"/>
  <c r="GH51" i="5"/>
  <c r="GH51" i="4"/>
  <c r="GH54" i="3"/>
  <c r="GH51" i="1"/>
  <c r="GH54" i="6"/>
  <c r="GH54" i="2"/>
  <c r="GG54" i="5"/>
  <c r="GH51" i="2"/>
  <c r="GH54" i="1"/>
  <c r="EA54" i="6" l="1"/>
  <c r="AZ54" i="6"/>
  <c r="AR54" i="6"/>
  <c r="AJ54" i="6"/>
  <c r="AB54" i="6"/>
  <c r="T54" i="6"/>
  <c r="L54" i="6"/>
  <c r="D54" i="6"/>
  <c r="C54" i="6"/>
  <c r="GA54" i="6"/>
  <c r="FZ54" i="6"/>
  <c r="FY54" i="6"/>
  <c r="FS54" i="6"/>
  <c r="FR54" i="6"/>
  <c r="FQ54" i="6"/>
  <c r="FK54" i="6"/>
  <c r="FJ54" i="6"/>
  <c r="FI54" i="6"/>
  <c r="FC54" i="6"/>
  <c r="FB54" i="6"/>
  <c r="FA54" i="6"/>
  <c r="EU54" i="6"/>
  <c r="ET54" i="6"/>
  <c r="ES54" i="6"/>
  <c r="EM54" i="6"/>
  <c r="EL54" i="6"/>
  <c r="EK54" i="6"/>
  <c r="EE54" i="6"/>
  <c r="ED54" i="6"/>
  <c r="EC54" i="6"/>
  <c r="DW54" i="6"/>
  <c r="DV54" i="6"/>
  <c r="DU54" i="6"/>
  <c r="DO54" i="6"/>
  <c r="DN54" i="6"/>
  <c r="DM54" i="6"/>
  <c r="DG54" i="6"/>
  <c r="DF54" i="6"/>
  <c r="DE54" i="6"/>
  <c r="CY54" i="6"/>
  <c r="CX54" i="6"/>
  <c r="CW54" i="6"/>
  <c r="CQ54" i="6"/>
  <c r="CP54" i="6"/>
  <c r="CO54" i="6"/>
  <c r="CI54" i="6"/>
  <c r="CH54" i="6"/>
  <c r="CG54" i="6"/>
  <c r="CA54" i="6"/>
  <c r="BZ54" i="6"/>
  <c r="BY54" i="6"/>
  <c r="BS54" i="6"/>
  <c r="BR54" i="6"/>
  <c r="BQ54" i="6"/>
  <c r="BK54" i="6"/>
  <c r="BJ54" i="6"/>
  <c r="BI54" i="6"/>
  <c r="BC54" i="6"/>
  <c r="BB54" i="6"/>
  <c r="BA54" i="6"/>
  <c r="AU54" i="6"/>
  <c r="AT54" i="6"/>
  <c r="AS54" i="6"/>
  <c r="AM54" i="6"/>
  <c r="AL54" i="6"/>
  <c r="AK54" i="6"/>
  <c r="AE54" i="6"/>
  <c r="AD54" i="6"/>
  <c r="AC54" i="6"/>
  <c r="W54" i="6"/>
  <c r="V54" i="6"/>
  <c r="U54" i="6"/>
  <c r="O54" i="6"/>
  <c r="N54" i="6"/>
  <c r="M54" i="6"/>
  <c r="G54" i="6"/>
  <c r="F54" i="6"/>
  <c r="E54" i="6"/>
  <c r="GB51" i="6"/>
  <c r="GA51" i="6"/>
  <c r="FT51" i="6"/>
  <c r="FS51" i="6"/>
  <c r="FL51" i="6"/>
  <c r="FK51" i="6"/>
  <c r="FD51" i="6"/>
  <c r="FC51" i="6"/>
  <c r="EV51" i="6"/>
  <c r="EU51" i="6"/>
  <c r="EN51" i="6"/>
  <c r="EM51" i="6"/>
  <c r="EF51" i="6"/>
  <c r="EE51" i="6"/>
  <c r="DX51" i="6"/>
  <c r="DW51" i="6"/>
  <c r="DP51" i="6"/>
  <c r="DO51" i="6"/>
  <c r="DH51" i="6"/>
  <c r="DG51" i="6"/>
  <c r="CZ51" i="6"/>
  <c r="CY51" i="6"/>
  <c r="CR51" i="6"/>
  <c r="CQ51" i="6"/>
  <c r="CJ51" i="6"/>
  <c r="CI51" i="6"/>
  <c r="CB51" i="6"/>
  <c r="CA51" i="6"/>
  <c r="BT51" i="6"/>
  <c r="BS51" i="6"/>
  <c r="BL51" i="6"/>
  <c r="BK51" i="6"/>
  <c r="BD51" i="6"/>
  <c r="BC51" i="6"/>
  <c r="AV51" i="6"/>
  <c r="AU51" i="6"/>
  <c r="AN51" i="6"/>
  <c r="AM51" i="6"/>
  <c r="AF51" i="6"/>
  <c r="AE51" i="6"/>
  <c r="X51" i="6"/>
  <c r="W51" i="6"/>
  <c r="P51" i="6"/>
  <c r="O51" i="6"/>
  <c r="H51" i="6"/>
  <c r="G51" i="6"/>
  <c r="GE51" i="6"/>
  <c r="GD51" i="6"/>
  <c r="GC51" i="6"/>
  <c r="FW51" i="6"/>
  <c r="FV51" i="6"/>
  <c r="FU51" i="6"/>
  <c r="FO51" i="6"/>
  <c r="FN51" i="6"/>
  <c r="FM51" i="6"/>
  <c r="FG51" i="6"/>
  <c r="FF51" i="6"/>
  <c r="FE51" i="6"/>
  <c r="EY51" i="6"/>
  <c r="EX51" i="6"/>
  <c r="EW51" i="6"/>
  <c r="EQ51" i="6"/>
  <c r="EP51" i="6"/>
  <c r="EO51" i="6"/>
  <c r="EI51" i="6"/>
  <c r="EH51" i="6"/>
  <c r="EG51" i="6"/>
  <c r="EA51" i="6"/>
  <c r="DZ51" i="6"/>
  <c r="DY51" i="6"/>
  <c r="DS51" i="6"/>
  <c r="DR51" i="6"/>
  <c r="DQ51" i="6"/>
  <c r="DK51" i="6"/>
  <c r="DJ51" i="6"/>
  <c r="DI51" i="6"/>
  <c r="DC51" i="6"/>
  <c r="DB51" i="6"/>
  <c r="DA51" i="6"/>
  <c r="CU51" i="6"/>
  <c r="CT51" i="6"/>
  <c r="CS51" i="6"/>
  <c r="CM51" i="6"/>
  <c r="CL51" i="6"/>
  <c r="CK51" i="6"/>
  <c r="CE51" i="6"/>
  <c r="CD51" i="6"/>
  <c r="CC51" i="6"/>
  <c r="BW51" i="6"/>
  <c r="BV51" i="6"/>
  <c r="BU51" i="6"/>
  <c r="BO51" i="6"/>
  <c r="BN51" i="6"/>
  <c r="BM51" i="6"/>
  <c r="BG51" i="6"/>
  <c r="BF51" i="6"/>
  <c r="BE51" i="6"/>
  <c r="AY51" i="6"/>
  <c r="AX51" i="6"/>
  <c r="AW51" i="6"/>
  <c r="AQ51" i="6"/>
  <c r="AP51" i="6"/>
  <c r="AO51" i="6"/>
  <c r="AI51" i="6"/>
  <c r="AH51" i="6"/>
  <c r="AG51" i="6"/>
  <c r="AA51" i="6"/>
  <c r="Z51" i="6"/>
  <c r="Y51" i="6"/>
  <c r="S51" i="6"/>
  <c r="R51" i="6"/>
  <c r="Q51" i="6"/>
  <c r="K51" i="6"/>
  <c r="J51" i="6"/>
  <c r="I51" i="6"/>
  <c r="C51" i="6"/>
  <c r="GD54" i="6"/>
  <c r="GC54" i="6"/>
  <c r="GB54" i="6"/>
  <c r="FV54" i="6"/>
  <c r="FU54" i="6"/>
  <c r="FT54" i="6"/>
  <c r="FN54" i="6"/>
  <c r="FM54" i="6"/>
  <c r="FL54" i="6"/>
  <c r="FF54" i="6"/>
  <c r="FE54" i="6"/>
  <c r="FD54" i="6"/>
  <c r="EX54" i="6"/>
  <c r="EW54" i="6"/>
  <c r="EV54" i="6"/>
  <c r="EP54" i="6"/>
  <c r="EO54" i="6"/>
  <c r="EN54" i="6"/>
  <c r="EH54" i="6"/>
  <c r="EG54" i="6"/>
  <c r="EF54" i="6"/>
  <c r="DZ54" i="6"/>
  <c r="DY54" i="6"/>
  <c r="DX54" i="6"/>
  <c r="DR54" i="6"/>
  <c r="DQ54" i="6"/>
  <c r="DP54" i="6"/>
  <c r="DJ54" i="6"/>
  <c r="DI54" i="6"/>
  <c r="DH54" i="6"/>
  <c r="DB54" i="6"/>
  <c r="DA54" i="6"/>
  <c r="CZ54" i="6"/>
  <c r="CT54" i="6"/>
  <c r="CS54" i="6"/>
  <c r="CR54" i="6"/>
  <c r="CL54" i="6"/>
  <c r="CK54" i="6"/>
  <c r="CJ54" i="6"/>
  <c r="CD54" i="6"/>
  <c r="CC54" i="6"/>
  <c r="CB54" i="6"/>
  <c r="BV54" i="6"/>
  <c r="BU54" i="6"/>
  <c r="BT54" i="6"/>
  <c r="BN54" i="6"/>
  <c r="BM54" i="6"/>
  <c r="BL54" i="6"/>
  <c r="BF54" i="6"/>
  <c r="BE54" i="6"/>
  <c r="BD54" i="6"/>
  <c r="AX54" i="6"/>
  <c r="AW54" i="6"/>
  <c r="AV54" i="6"/>
  <c r="AP54" i="6"/>
  <c r="AO54" i="6"/>
  <c r="AN54" i="6"/>
  <c r="AH54" i="6"/>
  <c r="AG54" i="6"/>
  <c r="AF54" i="6"/>
  <c r="Z54" i="6"/>
  <c r="Y54" i="6"/>
  <c r="X54" i="6"/>
  <c r="R54" i="6"/>
  <c r="Q54" i="6"/>
  <c r="P54" i="6"/>
  <c r="J54" i="6"/>
  <c r="I54" i="6"/>
  <c r="H54" i="6"/>
  <c r="GF51" i="6"/>
  <c r="FX51" i="6"/>
  <c r="FP51" i="6"/>
  <c r="FH51" i="6"/>
  <c r="EZ51" i="6"/>
  <c r="ER51" i="6"/>
  <c r="EJ51" i="6"/>
  <c r="EB51" i="6"/>
  <c r="DT51" i="6"/>
  <c r="DL51" i="6"/>
  <c r="DD51" i="6"/>
  <c r="CV51" i="6"/>
  <c r="CN51" i="6"/>
  <c r="CF51" i="6"/>
  <c r="BX51" i="6"/>
  <c r="BP51" i="6"/>
  <c r="BH51" i="6"/>
  <c r="AZ51" i="6"/>
  <c r="AR51" i="6"/>
  <c r="AJ51" i="6"/>
  <c r="AB51" i="6"/>
  <c r="T51" i="6"/>
  <c r="L51" i="6"/>
  <c r="D51" i="6"/>
  <c r="FZ51" i="6"/>
  <c r="FY51" i="6"/>
  <c r="FR51" i="6"/>
  <c r="FQ51" i="6"/>
  <c r="FJ51" i="6"/>
  <c r="FI51" i="6"/>
  <c r="FB51" i="6"/>
  <c r="FA51" i="6"/>
  <c r="ET51" i="6"/>
  <c r="ES51" i="6"/>
  <c r="EL51" i="6"/>
  <c r="EK51" i="6"/>
  <c r="ED51" i="6"/>
  <c r="EC51" i="6"/>
  <c r="DV51" i="6"/>
  <c r="DU51" i="6"/>
  <c r="DN51" i="6"/>
  <c r="DM51" i="6"/>
  <c r="DF51" i="6"/>
  <c r="DE51" i="6"/>
  <c r="CX51" i="6"/>
  <c r="CW51" i="6"/>
  <c r="CP51" i="6"/>
  <c r="CO51" i="6"/>
  <c r="CH51" i="6"/>
  <c r="CG51" i="6"/>
  <c r="BZ51" i="6"/>
  <c r="BY51" i="6"/>
  <c r="BR51" i="6"/>
  <c r="BQ51" i="6"/>
  <c r="BJ51" i="6"/>
  <c r="BI51" i="6"/>
  <c r="BB51" i="6"/>
  <c r="BA51" i="6"/>
  <c r="AT51" i="6"/>
  <c r="AS51" i="6"/>
  <c r="AL51" i="6"/>
  <c r="AK51" i="6"/>
  <c r="AD51" i="6"/>
  <c r="AC51" i="6"/>
  <c r="V51" i="6"/>
  <c r="U51" i="6"/>
  <c r="N51" i="6"/>
  <c r="M51" i="6"/>
  <c r="F51" i="6"/>
  <c r="E51" i="6"/>
  <c r="FO54" i="5"/>
  <c r="FG54" i="5"/>
  <c r="EY54" i="5"/>
  <c r="EQ54" i="5"/>
  <c r="EI54" i="5"/>
  <c r="EC54" i="5"/>
  <c r="EA54" i="5"/>
  <c r="DS54" i="5"/>
  <c r="DK54" i="5"/>
  <c r="CU54" i="5"/>
  <c r="CM54" i="5"/>
  <c r="CE54" i="5"/>
  <c r="BG54" i="5"/>
  <c r="AY54" i="5"/>
  <c r="AQ54" i="5"/>
  <c r="AA54" i="5"/>
  <c r="S54" i="5"/>
  <c r="K54" i="5"/>
  <c r="C54" i="5"/>
  <c r="GC54" i="5"/>
  <c r="GA54" i="5"/>
  <c r="FU54" i="5"/>
  <c r="FS54" i="5"/>
  <c r="FM54" i="5"/>
  <c r="FE54" i="5"/>
  <c r="FC54" i="5"/>
  <c r="EW54" i="5"/>
  <c r="EM54" i="5"/>
  <c r="EG54" i="5"/>
  <c r="EE54" i="5"/>
  <c r="DY54" i="5"/>
  <c r="DW54" i="5"/>
  <c r="DQ54" i="5"/>
  <c r="DO54" i="5"/>
  <c r="DG54" i="5"/>
  <c r="DA54" i="5"/>
  <c r="CY54" i="5"/>
  <c r="CS54" i="5"/>
  <c r="CQ54" i="5"/>
  <c r="CK54" i="5"/>
  <c r="CI54" i="5"/>
  <c r="CC54" i="5"/>
  <c r="CA54" i="5"/>
  <c r="BU54" i="5"/>
  <c r="BS54" i="5"/>
  <c r="BM54" i="5"/>
  <c r="BK54" i="5"/>
  <c r="BE54" i="5"/>
  <c r="BC54" i="5"/>
  <c r="AW54" i="5"/>
  <c r="AU54" i="5"/>
  <c r="AO54" i="5"/>
  <c r="AM54" i="5"/>
  <c r="AG54" i="5"/>
  <c r="AE54" i="5"/>
  <c r="Y54" i="5"/>
  <c r="W54" i="5"/>
  <c r="Q54" i="5"/>
  <c r="O54" i="5"/>
  <c r="I54" i="5"/>
  <c r="G54" i="5"/>
  <c r="FY51" i="5"/>
  <c r="FQ51" i="5"/>
  <c r="FI51" i="5"/>
  <c r="FA51" i="5"/>
  <c r="DM51" i="5"/>
  <c r="DE51" i="5"/>
  <c r="CW51" i="5"/>
  <c r="CO51" i="5"/>
  <c r="CG51" i="5"/>
  <c r="BY51" i="5"/>
  <c r="BQ51" i="5"/>
  <c r="BI51" i="5"/>
  <c r="AC51" i="5"/>
  <c r="U51" i="5"/>
  <c r="M51" i="5"/>
  <c r="E51" i="5"/>
  <c r="GE51" i="5"/>
  <c r="GC51" i="5"/>
  <c r="FW51" i="5"/>
  <c r="FU51" i="5"/>
  <c r="FO51" i="5"/>
  <c r="FM51" i="5"/>
  <c r="FG51" i="5"/>
  <c r="FE51" i="5"/>
  <c r="EY51" i="5"/>
  <c r="EW51" i="5"/>
  <c r="EQ51" i="5"/>
  <c r="EO51" i="5"/>
  <c r="EI51" i="5"/>
  <c r="EG51" i="5"/>
  <c r="EA51" i="5"/>
  <c r="DY51" i="5"/>
  <c r="DS51" i="5"/>
  <c r="DQ51" i="5"/>
  <c r="DK51" i="5"/>
  <c r="DI51" i="5"/>
  <c r="DC51" i="5"/>
  <c r="DA51" i="5"/>
  <c r="CU51" i="5"/>
  <c r="CS51" i="5"/>
  <c r="CM51" i="5"/>
  <c r="CK51" i="5"/>
  <c r="CE51" i="5"/>
  <c r="CC51" i="5"/>
  <c r="BW51" i="5"/>
  <c r="BU51" i="5"/>
  <c r="BR51" i="5"/>
  <c r="BM51" i="5"/>
  <c r="BG51" i="5"/>
  <c r="BE51" i="5"/>
  <c r="AY51" i="5"/>
  <c r="AW51" i="5"/>
  <c r="AQ51" i="5"/>
  <c r="AO51" i="5"/>
  <c r="AM51" i="5"/>
  <c r="AI51" i="5"/>
  <c r="AG51" i="5"/>
  <c r="AE51" i="5"/>
  <c r="AA51" i="5"/>
  <c r="Y51" i="5"/>
  <c r="W51" i="5"/>
  <c r="S51" i="5"/>
  <c r="Q51" i="5"/>
  <c r="O51" i="5"/>
  <c r="K51" i="5"/>
  <c r="I51" i="5"/>
  <c r="G51" i="5"/>
  <c r="C51" i="5"/>
  <c r="GE54" i="5"/>
  <c r="GD54" i="5"/>
  <c r="FW54" i="5"/>
  <c r="FV54" i="5"/>
  <c r="FN54" i="5"/>
  <c r="FK54" i="5"/>
  <c r="FF54" i="5"/>
  <c r="EX54" i="5"/>
  <c r="EU54" i="5"/>
  <c r="EP54" i="5"/>
  <c r="EO54" i="5"/>
  <c r="EH54" i="5"/>
  <c r="DZ54" i="5"/>
  <c r="DR54" i="5"/>
  <c r="DJ54" i="5"/>
  <c r="DI54" i="5"/>
  <c r="DC54" i="5"/>
  <c r="DB54" i="5"/>
  <c r="CT54" i="5"/>
  <c r="CL54" i="5"/>
  <c r="CD54" i="5"/>
  <c r="BW54" i="5"/>
  <c r="BV54" i="5"/>
  <c r="BO54" i="5"/>
  <c r="BN54" i="5"/>
  <c r="BF54" i="5"/>
  <c r="AX54" i="5"/>
  <c r="AP54" i="5"/>
  <c r="AI54" i="5"/>
  <c r="AH54" i="5"/>
  <c r="Z54" i="5"/>
  <c r="R54" i="5"/>
  <c r="J54" i="5"/>
  <c r="FX51" i="5"/>
  <c r="FP51" i="5"/>
  <c r="FH51" i="5"/>
  <c r="EZ51" i="5"/>
  <c r="ER51" i="5"/>
  <c r="EJ51" i="5"/>
  <c r="EB51" i="5"/>
  <c r="DT51" i="5"/>
  <c r="DL51" i="5"/>
  <c r="DD51" i="5"/>
  <c r="CV51" i="5"/>
  <c r="CN51" i="5"/>
  <c r="CF51" i="5"/>
  <c r="BX51" i="5"/>
  <c r="BP51" i="5"/>
  <c r="BH51" i="5"/>
  <c r="AZ51" i="5"/>
  <c r="AR51" i="5"/>
  <c r="AJ51" i="5"/>
  <c r="AB51" i="5"/>
  <c r="T51" i="5"/>
  <c r="L51" i="5"/>
  <c r="D51" i="5"/>
  <c r="ES51" i="5"/>
  <c r="EK51" i="5"/>
  <c r="EC51" i="5"/>
  <c r="DU51" i="5"/>
  <c r="BO51" i="5"/>
  <c r="BA51" i="5"/>
  <c r="AS51" i="5"/>
  <c r="AK51" i="5"/>
  <c r="N54" i="4"/>
  <c r="GC54" i="4"/>
  <c r="GB54" i="4"/>
  <c r="FT54" i="4"/>
  <c r="FM54" i="4"/>
  <c r="FL54" i="4"/>
  <c r="FE54" i="4"/>
  <c r="FD54" i="4"/>
  <c r="EV54" i="4"/>
  <c r="EO54" i="4"/>
  <c r="EN54" i="4"/>
  <c r="EG54" i="4"/>
  <c r="EF54" i="4"/>
  <c r="DY54" i="4"/>
  <c r="DX54" i="4"/>
  <c r="DQ54" i="4"/>
  <c r="DP54" i="4"/>
  <c r="DI54" i="4"/>
  <c r="DH54" i="4"/>
  <c r="DA54" i="4"/>
  <c r="CZ54" i="4"/>
  <c r="CS54" i="4"/>
  <c r="CR54" i="4"/>
  <c r="CK54" i="4"/>
  <c r="CJ54" i="4"/>
  <c r="CC54" i="4"/>
  <c r="CB54" i="4"/>
  <c r="BU54" i="4"/>
  <c r="BT54" i="4"/>
  <c r="BL54" i="4"/>
  <c r="BE54" i="4"/>
  <c r="BD54" i="4"/>
  <c r="AW54" i="4"/>
  <c r="AV54" i="4"/>
  <c r="AO54" i="4"/>
  <c r="AN54" i="4"/>
  <c r="AG54" i="4"/>
  <c r="AF54" i="4"/>
  <c r="Y54" i="4"/>
  <c r="X54" i="4"/>
  <c r="Q54" i="4"/>
  <c r="P54" i="4"/>
  <c r="H54" i="4"/>
  <c r="DX51" i="4"/>
  <c r="CR51" i="4"/>
  <c r="AH51" i="4"/>
  <c r="H51" i="4"/>
  <c r="GF51" i="4"/>
  <c r="FY51" i="4"/>
  <c r="FX51" i="4"/>
  <c r="FQ51" i="4"/>
  <c r="FP51" i="4"/>
  <c r="FH51" i="4"/>
  <c r="FG51" i="4"/>
  <c r="FA51" i="4"/>
  <c r="EZ51" i="4"/>
  <c r="ES51" i="4"/>
  <c r="ER51" i="4"/>
  <c r="EJ51" i="4"/>
  <c r="EC51" i="4"/>
  <c r="EB51" i="4"/>
  <c r="DU51" i="4"/>
  <c r="DT51" i="4"/>
  <c r="DL51" i="4"/>
  <c r="DE51" i="4"/>
  <c r="DD51" i="4"/>
  <c r="CW51" i="4"/>
  <c r="CV51" i="4"/>
  <c r="CN51" i="4"/>
  <c r="CF51" i="4"/>
  <c r="BY51" i="4"/>
  <c r="BX51" i="4"/>
  <c r="BQ51" i="4"/>
  <c r="BO51" i="4"/>
  <c r="BI51" i="4"/>
  <c r="BH51" i="4"/>
  <c r="BA51" i="4"/>
  <c r="AZ51" i="4"/>
  <c r="AT51" i="4"/>
  <c r="AS51" i="4"/>
  <c r="AR51" i="4"/>
  <c r="AJ51" i="4"/>
  <c r="AC51" i="4"/>
  <c r="AB51" i="4"/>
  <c r="V51" i="4"/>
  <c r="U51" i="4"/>
  <c r="T51" i="4"/>
  <c r="L51" i="4"/>
  <c r="E51" i="4"/>
  <c r="D51" i="4"/>
  <c r="GG51" i="3"/>
  <c r="GE54" i="4"/>
  <c r="GD54" i="4"/>
  <c r="FV54" i="4"/>
  <c r="FU54" i="4"/>
  <c r="FN54" i="4"/>
  <c r="FF54" i="4"/>
  <c r="EY54" i="4"/>
  <c r="EX54" i="4"/>
  <c r="EW54" i="4"/>
  <c r="EP54" i="4"/>
  <c r="EH54" i="4"/>
  <c r="DZ54" i="4"/>
  <c r="DR54" i="4"/>
  <c r="DJ54" i="4"/>
  <c r="DB54" i="4"/>
  <c r="CT54" i="4"/>
  <c r="CL54" i="4"/>
  <c r="CD54" i="4"/>
  <c r="BV54" i="4"/>
  <c r="BN54" i="4"/>
  <c r="BM54" i="4"/>
  <c r="BF54" i="4"/>
  <c r="AX54" i="4"/>
  <c r="AP54" i="4"/>
  <c r="AH54" i="4"/>
  <c r="Z54" i="4"/>
  <c r="R54" i="4"/>
  <c r="J54" i="4"/>
  <c r="I54" i="4"/>
  <c r="BP51" i="4"/>
  <c r="FZ51" i="4"/>
  <c r="FR51" i="4"/>
  <c r="FJ51" i="4"/>
  <c r="FI51" i="4"/>
  <c r="FD51" i="4"/>
  <c r="FC51" i="4"/>
  <c r="FB51" i="4"/>
  <c r="ET51" i="4"/>
  <c r="EQ51" i="4"/>
  <c r="EL51" i="4"/>
  <c r="EK51" i="4"/>
  <c r="ED51" i="4"/>
  <c r="DV51" i="4"/>
  <c r="DN51" i="4"/>
  <c r="DM51" i="4"/>
  <c r="DF51" i="4"/>
  <c r="CX51" i="4"/>
  <c r="CP51" i="4"/>
  <c r="CO51" i="4"/>
  <c r="CH51" i="4"/>
  <c r="CG51" i="4"/>
  <c r="BZ51" i="4"/>
  <c r="BR51" i="4"/>
  <c r="BL51" i="4"/>
  <c r="BJ51" i="4"/>
  <c r="BB51" i="4"/>
  <c r="AL51" i="4"/>
  <c r="AK51" i="4"/>
  <c r="AF51" i="4"/>
  <c r="AD51" i="4"/>
  <c r="N51" i="4"/>
  <c r="M51" i="4"/>
  <c r="F51" i="4"/>
  <c r="GC54" i="3"/>
  <c r="FU54" i="3"/>
  <c r="FM54" i="3"/>
  <c r="FH54" i="3"/>
  <c r="FE54" i="3"/>
  <c r="EW54" i="3"/>
  <c r="EO54" i="3"/>
  <c r="EI54" i="3"/>
  <c r="EG54" i="3"/>
  <c r="DY54" i="3"/>
  <c r="DQ54" i="3"/>
  <c r="DI54" i="3"/>
  <c r="DA54" i="3"/>
  <c r="CS54" i="3"/>
  <c r="CK54" i="3"/>
  <c r="CC54" i="3"/>
  <c r="BU54" i="3"/>
  <c r="BM54" i="3"/>
  <c r="BE54" i="3"/>
  <c r="AW54" i="3"/>
  <c r="AO54" i="3"/>
  <c r="AH54" i="3"/>
  <c r="AG54" i="3"/>
  <c r="Z54" i="3"/>
  <c r="Y54" i="3"/>
  <c r="R54" i="3"/>
  <c r="Q54" i="3"/>
  <c r="J54" i="3"/>
  <c r="I54" i="3"/>
  <c r="GB54" i="3"/>
  <c r="GA54" i="3"/>
  <c r="FZ54" i="3"/>
  <c r="FS54" i="3"/>
  <c r="FR54" i="3"/>
  <c r="FK54" i="3"/>
  <c r="FJ54" i="3"/>
  <c r="FD54" i="3"/>
  <c r="FC54" i="3"/>
  <c r="FB54" i="3"/>
  <c r="ET54" i="3"/>
  <c r="EL54" i="3"/>
  <c r="EE54" i="3"/>
  <c r="ED54" i="3"/>
  <c r="DX54" i="3"/>
  <c r="DW54" i="3"/>
  <c r="DV54" i="3"/>
  <c r="DN54" i="3"/>
  <c r="DG54" i="3"/>
  <c r="DF54" i="3"/>
  <c r="CZ54" i="3"/>
  <c r="CY54" i="3"/>
  <c r="CX54" i="3"/>
  <c r="CP54" i="3"/>
  <c r="CI54" i="3"/>
  <c r="CH54" i="3"/>
  <c r="CB54" i="3"/>
  <c r="CA54" i="3"/>
  <c r="BZ54" i="3"/>
  <c r="BS54" i="3"/>
  <c r="BR54" i="3"/>
  <c r="BK54" i="3"/>
  <c r="BJ54" i="3"/>
  <c r="BD54" i="3"/>
  <c r="BC54" i="3"/>
  <c r="BB54" i="3"/>
  <c r="AV54" i="3"/>
  <c r="AT54" i="3"/>
  <c r="AL54" i="3"/>
  <c r="AK54" i="3"/>
  <c r="AF54" i="3"/>
  <c r="AE54" i="3"/>
  <c r="AD54" i="3"/>
  <c r="X54" i="3"/>
  <c r="W54" i="3"/>
  <c r="V54" i="3"/>
  <c r="O54" i="3"/>
  <c r="N54" i="3"/>
  <c r="G54" i="3"/>
  <c r="F54" i="3"/>
  <c r="FZ51" i="3"/>
  <c r="FY51" i="3"/>
  <c r="FR51" i="3"/>
  <c r="FQ51" i="3"/>
  <c r="FJ51" i="3"/>
  <c r="FI51" i="3"/>
  <c r="FB51" i="3"/>
  <c r="FA51" i="3"/>
  <c r="ET51" i="3"/>
  <c r="ES51" i="3"/>
  <c r="EL51" i="3"/>
  <c r="EK51" i="3"/>
  <c r="ED51" i="3"/>
  <c r="EC51" i="3"/>
  <c r="DV51" i="3"/>
  <c r="DU51" i="3"/>
  <c r="DN51" i="3"/>
  <c r="DM51" i="3"/>
  <c r="DF51" i="3"/>
  <c r="DE51" i="3"/>
  <c r="CX51" i="3"/>
  <c r="CW51" i="3"/>
  <c r="CP51" i="3"/>
  <c r="CO51" i="3"/>
  <c r="CH51" i="3"/>
  <c r="CG51" i="3"/>
  <c r="BZ51" i="3"/>
  <c r="BY51" i="3"/>
  <c r="BR51" i="3"/>
  <c r="BQ51" i="3"/>
  <c r="BJ51" i="3"/>
  <c r="BI51" i="3"/>
  <c r="BB51" i="3"/>
  <c r="BA51" i="3"/>
  <c r="AT51" i="3"/>
  <c r="AS51" i="3"/>
  <c r="AL51" i="3"/>
  <c r="AK51" i="3"/>
  <c r="AD51" i="3"/>
  <c r="AC51" i="3"/>
  <c r="V51" i="3"/>
  <c r="U51" i="3"/>
  <c r="N51" i="3"/>
  <c r="M51" i="3"/>
  <c r="F51" i="3"/>
  <c r="E51" i="3"/>
  <c r="GF51" i="3"/>
  <c r="GE51" i="3"/>
  <c r="GD51" i="3"/>
  <c r="FW51" i="3"/>
  <c r="FV51" i="3"/>
  <c r="FP51" i="3"/>
  <c r="FN51" i="3"/>
  <c r="FH51" i="3"/>
  <c r="FG51" i="3"/>
  <c r="FF51" i="3"/>
  <c r="EZ51" i="3"/>
  <c r="EX51" i="3"/>
  <c r="EQ51" i="3"/>
  <c r="EP51" i="3"/>
  <c r="EI51" i="3"/>
  <c r="EH51" i="3"/>
  <c r="EA51" i="3"/>
  <c r="DZ51" i="3"/>
  <c r="DS51" i="3"/>
  <c r="DR51" i="3"/>
  <c r="DL51" i="3"/>
  <c r="DK51" i="3"/>
  <c r="DJ51" i="3"/>
  <c r="DB51" i="3"/>
  <c r="CU51" i="3"/>
  <c r="CT51" i="3"/>
  <c r="CM51" i="3"/>
  <c r="CL51" i="3"/>
  <c r="CE51" i="3"/>
  <c r="CD51" i="3"/>
  <c r="BX51" i="3"/>
  <c r="BW51" i="3"/>
  <c r="BV51" i="3"/>
  <c r="BP51" i="3"/>
  <c r="BO51" i="3"/>
  <c r="BN51" i="3"/>
  <c r="BG51" i="3"/>
  <c r="BF51" i="3"/>
  <c r="AY51" i="3"/>
  <c r="AX51" i="3"/>
  <c r="AR51" i="3"/>
  <c r="AP51" i="3"/>
  <c r="AJ51" i="3"/>
  <c r="AI51" i="3"/>
  <c r="AH51" i="3"/>
  <c r="AG51" i="3"/>
  <c r="Z51" i="3"/>
  <c r="Y51" i="3"/>
  <c r="S51" i="3"/>
  <c r="R51" i="3"/>
  <c r="L51" i="3"/>
  <c r="K51" i="3"/>
  <c r="J51" i="3"/>
  <c r="D51" i="3"/>
  <c r="C51" i="3"/>
  <c r="GG51" i="2"/>
  <c r="FT54" i="3"/>
  <c r="FQ54" i="3"/>
  <c r="FL54" i="3"/>
  <c r="EV54" i="3"/>
  <c r="EU54" i="3"/>
  <c r="ES54" i="3"/>
  <c r="EN54" i="3"/>
  <c r="EM54" i="3"/>
  <c r="EF54" i="3"/>
  <c r="DU54" i="3"/>
  <c r="DP54" i="3"/>
  <c r="DO54" i="3"/>
  <c r="DH54" i="3"/>
  <c r="CW54" i="3"/>
  <c r="CR54" i="3"/>
  <c r="CQ54" i="3"/>
  <c r="CJ54" i="3"/>
  <c r="BT54" i="3"/>
  <c r="BL54" i="3"/>
  <c r="AU54" i="3"/>
  <c r="AN54" i="3"/>
  <c r="AM54" i="3"/>
  <c r="P54" i="3"/>
  <c r="H54" i="3"/>
  <c r="E54" i="3"/>
  <c r="FX51" i="3"/>
  <c r="EW51" i="3"/>
  <c r="ER51" i="3"/>
  <c r="EJ51" i="3"/>
  <c r="EB51" i="3"/>
  <c r="DT51" i="3"/>
  <c r="DD51" i="3"/>
  <c r="CV51" i="3"/>
  <c r="CN51" i="3"/>
  <c r="CF51" i="3"/>
  <c r="BH51" i="3"/>
  <c r="AZ51" i="3"/>
  <c r="AB51" i="3"/>
  <c r="T51" i="3"/>
  <c r="FO51" i="3"/>
  <c r="EY51" i="3"/>
  <c r="DC51" i="3"/>
  <c r="AQ51" i="3"/>
  <c r="AA51" i="3"/>
  <c r="GB54" i="2"/>
  <c r="FT54" i="2"/>
  <c r="FL54" i="2"/>
  <c r="FD54" i="2"/>
  <c r="FB54" i="2"/>
  <c r="EV54" i="2"/>
  <c r="ET54" i="2"/>
  <c r="EN54" i="2"/>
  <c r="EF54" i="2"/>
  <c r="ED54" i="2"/>
  <c r="DN54" i="2"/>
  <c r="DH54" i="2"/>
  <c r="DF54" i="2"/>
  <c r="CZ54" i="2"/>
  <c r="CX54" i="2"/>
  <c r="CR54" i="2"/>
  <c r="CP54" i="2"/>
  <c r="CJ54" i="2"/>
  <c r="CH54" i="2"/>
  <c r="CB54" i="2"/>
  <c r="BZ54" i="2"/>
  <c r="BT54" i="2"/>
  <c r="BR54" i="2"/>
  <c r="BL54" i="2"/>
  <c r="BJ54" i="2"/>
  <c r="BI54" i="2"/>
  <c r="BD54" i="2"/>
  <c r="BB54" i="2"/>
  <c r="AV54" i="2"/>
  <c r="AT54" i="2"/>
  <c r="AD54" i="2"/>
  <c r="X54" i="2"/>
  <c r="V54" i="2"/>
  <c r="P54" i="2"/>
  <c r="N54" i="2"/>
  <c r="H54" i="2"/>
  <c r="GD54" i="2"/>
  <c r="FX54" i="2"/>
  <c r="FV54" i="2"/>
  <c r="FN54" i="2"/>
  <c r="FF54" i="2"/>
  <c r="EZ54" i="2"/>
  <c r="EX54" i="2"/>
  <c r="ER54" i="2"/>
  <c r="EP54" i="2"/>
  <c r="EJ54" i="2"/>
  <c r="EH54" i="2"/>
  <c r="EB54" i="2"/>
  <c r="DZ54" i="2"/>
  <c r="DR54" i="2"/>
  <c r="DL54" i="2"/>
  <c r="DJ54" i="2"/>
  <c r="DB54" i="2"/>
  <c r="CT54" i="2"/>
  <c r="CN54" i="2"/>
  <c r="CL54" i="2"/>
  <c r="CF54" i="2"/>
  <c r="CD54" i="2"/>
  <c r="BX54" i="2"/>
  <c r="BV54" i="2"/>
  <c r="BP54" i="2"/>
  <c r="BN54" i="2"/>
  <c r="BF54" i="2"/>
  <c r="BC54" i="2"/>
  <c r="AZ54" i="2"/>
  <c r="AX54" i="2"/>
  <c r="AP54" i="2"/>
  <c r="AH54" i="2"/>
  <c r="AB54" i="2"/>
  <c r="Z54" i="2"/>
  <c r="W54" i="2"/>
  <c r="T54" i="2"/>
  <c r="R54" i="2"/>
  <c r="L54" i="2"/>
  <c r="J54" i="2"/>
  <c r="D54" i="2"/>
  <c r="FX51" i="2"/>
  <c r="FV51" i="2"/>
  <c r="FP51" i="2"/>
  <c r="FN51" i="2"/>
  <c r="FH51" i="2"/>
  <c r="FF51" i="2"/>
  <c r="EZ51" i="2"/>
  <c r="EX51" i="2"/>
  <c r="ER51" i="2"/>
  <c r="EP51" i="2"/>
  <c r="EJ51" i="2"/>
  <c r="EH51" i="2"/>
  <c r="EB51" i="2"/>
  <c r="DZ51" i="2"/>
  <c r="DT51" i="2"/>
  <c r="DR51" i="2"/>
  <c r="DL51" i="2"/>
  <c r="DJ51" i="2"/>
  <c r="DD51" i="2"/>
  <c r="DB51" i="2"/>
  <c r="CV51" i="2"/>
  <c r="CN51" i="2"/>
  <c r="CL51" i="2"/>
  <c r="CF51" i="2"/>
  <c r="CD51" i="2"/>
  <c r="BX51" i="2"/>
  <c r="BV51" i="2"/>
  <c r="BN51" i="2"/>
  <c r="BF51" i="2"/>
  <c r="AZ51" i="2"/>
  <c r="AX51" i="2"/>
  <c r="AR51" i="2"/>
  <c r="AP51" i="2"/>
  <c r="AJ51" i="2"/>
  <c r="AH51" i="2"/>
  <c r="AB51" i="2"/>
  <c r="Z51" i="2"/>
  <c r="T51" i="2"/>
  <c r="R51" i="2"/>
  <c r="L51" i="2"/>
  <c r="J51" i="2"/>
  <c r="D51" i="2"/>
  <c r="GB51" i="2"/>
  <c r="FZ51" i="2"/>
  <c r="FW51" i="2"/>
  <c r="FR51" i="2"/>
  <c r="FJ51" i="2"/>
  <c r="FD51" i="2"/>
  <c r="FB51" i="2"/>
  <c r="EV51" i="2"/>
  <c r="ET51" i="2"/>
  <c r="EQ51" i="2"/>
  <c r="EL51" i="2"/>
  <c r="EF51" i="2"/>
  <c r="ED51" i="2"/>
  <c r="DX51" i="2"/>
  <c r="DV51" i="2"/>
  <c r="DP51" i="2"/>
  <c r="DN51" i="2"/>
  <c r="DK51" i="2"/>
  <c r="DF51" i="2"/>
  <c r="CX51" i="2"/>
  <c r="CR51" i="2"/>
  <c r="CP51" i="2"/>
  <c r="CJ51" i="2"/>
  <c r="CH51" i="2"/>
  <c r="BZ51" i="2"/>
  <c r="BR51" i="2"/>
  <c r="BL51" i="2"/>
  <c r="BJ51" i="2"/>
  <c r="BD51" i="2"/>
  <c r="BB51" i="2"/>
  <c r="AY51" i="2"/>
  <c r="AT51" i="2"/>
  <c r="AL51" i="2"/>
  <c r="AF51" i="2"/>
  <c r="AD51" i="2"/>
  <c r="X51" i="2"/>
  <c r="V51" i="2"/>
  <c r="S51" i="2"/>
  <c r="P51" i="2"/>
  <c r="N51" i="2"/>
  <c r="H51" i="2"/>
  <c r="F51" i="2"/>
  <c r="GF54" i="2"/>
  <c r="FP54" i="2"/>
  <c r="FH54" i="2"/>
  <c r="DT54" i="2"/>
  <c r="DD54" i="2"/>
  <c r="CV54" i="2"/>
  <c r="BH54" i="2"/>
  <c r="AR54" i="2"/>
  <c r="AJ54" i="2"/>
  <c r="FZ54" i="2"/>
  <c r="FR54" i="2"/>
  <c r="FJ54" i="2"/>
  <c r="EL54" i="2"/>
  <c r="DV54" i="2"/>
  <c r="DU54" i="2"/>
  <c r="CA54" i="2"/>
  <c r="AL54" i="2"/>
  <c r="AE54" i="2"/>
  <c r="F54" i="2"/>
  <c r="GD51" i="2"/>
  <c r="CT51" i="2"/>
  <c r="CE51" i="2"/>
  <c r="FI51" i="2"/>
  <c r="BY51" i="2"/>
  <c r="FT51" i="2"/>
  <c r="FL51" i="2"/>
  <c r="EN51" i="2"/>
  <c r="DH51" i="2"/>
  <c r="CZ51" i="2"/>
  <c r="CB51" i="2"/>
  <c r="BT51" i="2"/>
  <c r="AV51" i="2"/>
  <c r="AN51" i="2"/>
  <c r="GG54" i="1"/>
  <c r="GC54" i="1"/>
  <c r="FM54" i="1"/>
  <c r="EW54" i="1"/>
  <c r="EK54" i="1"/>
  <c r="EG54" i="1"/>
  <c r="DU54" i="1"/>
  <c r="DQ54" i="1"/>
  <c r="DA54" i="1"/>
  <c r="CC54" i="1"/>
  <c r="BW54" i="1"/>
  <c r="BM54" i="1"/>
  <c r="BI54" i="1"/>
  <c r="AW54" i="1"/>
  <c r="AG54" i="1"/>
  <c r="Q54" i="1"/>
  <c r="FZ54" i="1"/>
  <c r="FX54" i="1"/>
  <c r="FR54" i="1"/>
  <c r="FJ54" i="1"/>
  <c r="FB54" i="1"/>
  <c r="ET54" i="1"/>
  <c r="EL54" i="1"/>
  <c r="ED54" i="1"/>
  <c r="DV54" i="1"/>
  <c r="DN54" i="1"/>
  <c r="DL54" i="1"/>
  <c r="DF54" i="1"/>
  <c r="CX54" i="1"/>
  <c r="CP54" i="1"/>
  <c r="CH54" i="1"/>
  <c r="BZ54" i="1"/>
  <c r="BR54" i="1"/>
  <c r="BJ54" i="1"/>
  <c r="BB54" i="1"/>
  <c r="AZ54" i="1"/>
  <c r="AT54" i="1"/>
  <c r="AL54" i="1"/>
  <c r="AD54" i="1"/>
  <c r="V54" i="1"/>
  <c r="N54" i="1"/>
  <c r="F54" i="1"/>
  <c r="E54" i="1"/>
  <c r="FM51" i="1"/>
  <c r="FK51" i="1"/>
  <c r="FC51" i="1"/>
  <c r="EM51" i="1"/>
  <c r="EG51" i="1"/>
  <c r="DW51" i="1"/>
  <c r="DG51" i="1"/>
  <c r="CQ51" i="1"/>
  <c r="CA51" i="1"/>
  <c r="BK51" i="1"/>
  <c r="Q51" i="1"/>
  <c r="GF51" i="1"/>
  <c r="GE51" i="1"/>
  <c r="GD51" i="1"/>
  <c r="FX51" i="1"/>
  <c r="FP51" i="1"/>
  <c r="FO51" i="1"/>
  <c r="FH51" i="1"/>
  <c r="EZ51" i="1"/>
  <c r="EY51" i="1"/>
  <c r="ER51" i="1"/>
  <c r="EJ51" i="1"/>
  <c r="EI51" i="1"/>
  <c r="EB51" i="1"/>
  <c r="DT51" i="1"/>
  <c r="DS51" i="1"/>
  <c r="DR51" i="1"/>
  <c r="DL51" i="1"/>
  <c r="DD51" i="1"/>
  <c r="DC51" i="1"/>
  <c r="CV51" i="1"/>
  <c r="CN51" i="1"/>
  <c r="CF51" i="1"/>
  <c r="CE51" i="1"/>
  <c r="BX51" i="1"/>
  <c r="BP51" i="1"/>
  <c r="BH51" i="1"/>
  <c r="AZ51" i="1"/>
  <c r="AR51" i="1"/>
  <c r="AJ51" i="1"/>
  <c r="AI51" i="1"/>
  <c r="AB51" i="1"/>
  <c r="T51" i="1"/>
  <c r="S51" i="1"/>
  <c r="L51" i="1"/>
  <c r="F51" i="1"/>
  <c r="D51" i="1"/>
  <c r="C51" i="1"/>
  <c r="GB54" i="1"/>
  <c r="FY54" i="1"/>
  <c r="FL54" i="1"/>
  <c r="FI54" i="1"/>
  <c r="FA54" i="1"/>
  <c r="EF54" i="1"/>
  <c r="DE54" i="1"/>
  <c r="DC54" i="1"/>
  <c r="CR54" i="1"/>
  <c r="CO54" i="1"/>
  <c r="BY54" i="1"/>
  <c r="BL54" i="1"/>
  <c r="BK54" i="1"/>
  <c r="AS54" i="1"/>
  <c r="U54" i="1"/>
  <c r="BF51" i="1"/>
  <c r="GA51" i="1"/>
  <c r="BZ51" i="1"/>
  <c r="BO51" i="1"/>
  <c r="AY51" i="1"/>
  <c r="E51" i="2" l="1"/>
  <c r="AK51" i="2"/>
  <c r="AS51" i="2"/>
  <c r="EC51" i="2"/>
  <c r="BE54" i="2"/>
  <c r="DQ54" i="2"/>
  <c r="H51" i="1"/>
  <c r="P51" i="1"/>
  <c r="X51" i="1"/>
  <c r="AF51" i="1"/>
  <c r="AN51" i="1"/>
  <c r="AV51" i="1"/>
  <c r="BD51" i="1"/>
  <c r="BL51" i="1"/>
  <c r="BT51" i="1"/>
  <c r="CB51" i="1"/>
  <c r="CJ51" i="1"/>
  <c r="CR51" i="1"/>
  <c r="CZ51" i="1"/>
  <c r="DH51" i="1"/>
  <c r="DP51" i="1"/>
  <c r="DX51" i="1"/>
  <c r="EF51" i="1"/>
  <c r="EN51" i="1"/>
  <c r="EV51" i="1"/>
  <c r="FD51" i="1"/>
  <c r="FL51" i="1"/>
  <c r="FT51" i="1"/>
  <c r="AG51" i="1"/>
  <c r="EW51" i="1"/>
  <c r="GC51" i="1"/>
  <c r="AL51" i="1"/>
  <c r="DF51" i="1"/>
  <c r="EL51" i="1"/>
  <c r="FB51" i="1"/>
  <c r="FR51" i="1"/>
  <c r="CM54" i="1"/>
  <c r="DS54" i="1"/>
  <c r="P54" i="1"/>
  <c r="AF54" i="1"/>
  <c r="AV54" i="1"/>
  <c r="CB54" i="1"/>
  <c r="DH54" i="1"/>
  <c r="EV54" i="1"/>
  <c r="FQ54" i="1"/>
  <c r="BH51" i="2"/>
  <c r="BP51" i="2"/>
  <c r="GF51" i="2"/>
  <c r="AF54" i="2"/>
  <c r="AN54" i="2"/>
  <c r="DP54" i="2"/>
  <c r="DX54" i="2"/>
  <c r="GC54" i="2"/>
  <c r="I51" i="3"/>
  <c r="Q51" i="3"/>
  <c r="AO51" i="3"/>
  <c r="AW51" i="3"/>
  <c r="BE51" i="3"/>
  <c r="BM51" i="3"/>
  <c r="BU51" i="3"/>
  <c r="CC51" i="3"/>
  <c r="CK51" i="3"/>
  <c r="CS51" i="3"/>
  <c r="DA51" i="3"/>
  <c r="DI51" i="3"/>
  <c r="DQ51" i="3"/>
  <c r="DY51" i="3"/>
  <c r="EG51" i="3"/>
  <c r="EO51" i="3"/>
  <c r="FE51" i="3"/>
  <c r="FM51" i="3"/>
  <c r="FU51" i="3"/>
  <c r="GC51" i="3"/>
  <c r="M54" i="3"/>
  <c r="U54" i="3"/>
  <c r="AC54" i="3"/>
  <c r="AS54" i="3"/>
  <c r="BA54" i="3"/>
  <c r="BI54" i="3"/>
  <c r="BQ54" i="3"/>
  <c r="BY54" i="3"/>
  <c r="CG54" i="3"/>
  <c r="CO54" i="3"/>
  <c r="DE54" i="3"/>
  <c r="DM54" i="3"/>
  <c r="EC54" i="3"/>
  <c r="EK54" i="3"/>
  <c r="FA54" i="3"/>
  <c r="FI54" i="3"/>
  <c r="FY54" i="3"/>
  <c r="C51" i="4"/>
  <c r="K51" i="4"/>
  <c r="S51" i="4"/>
  <c r="AA51" i="4"/>
  <c r="AI51" i="4"/>
  <c r="AQ51" i="4"/>
  <c r="AY51" i="4"/>
  <c r="BG51" i="4"/>
  <c r="BW51" i="4"/>
  <c r="CE51" i="4"/>
  <c r="CM51" i="4"/>
  <c r="CU51" i="4"/>
  <c r="DC51" i="4"/>
  <c r="DK51" i="4"/>
  <c r="DS51" i="4"/>
  <c r="EA51" i="4"/>
  <c r="EI51" i="4"/>
  <c r="EY51" i="4"/>
  <c r="FO51" i="4"/>
  <c r="FW51" i="4"/>
  <c r="GE51" i="4"/>
  <c r="G54" i="4"/>
  <c r="O54" i="4"/>
  <c r="W54" i="4"/>
  <c r="AE54" i="4"/>
  <c r="AM54" i="4"/>
  <c r="AU54" i="4"/>
  <c r="BC54" i="4"/>
  <c r="BK54" i="4"/>
  <c r="BS54" i="4"/>
  <c r="CA54" i="4"/>
  <c r="CI54" i="4"/>
  <c r="CQ54" i="4"/>
  <c r="CY54" i="4"/>
  <c r="DG54" i="4"/>
  <c r="DO54" i="4"/>
  <c r="DW54" i="4"/>
  <c r="EE54" i="4"/>
  <c r="EM54" i="4"/>
  <c r="EU54" i="4"/>
  <c r="FC54" i="4"/>
  <c r="FK54" i="4"/>
  <c r="FS54" i="4"/>
  <c r="GA54" i="4"/>
  <c r="GG54" i="3"/>
  <c r="DG54" i="2"/>
  <c r="EM54" i="2"/>
  <c r="EU54" i="2"/>
  <c r="FS54" i="2"/>
  <c r="GA54" i="2"/>
  <c r="G51" i="3"/>
  <c r="O51" i="3"/>
  <c r="W51" i="3"/>
  <c r="AE51" i="3"/>
  <c r="AM51" i="3"/>
  <c r="AU51" i="3"/>
  <c r="BC51" i="3"/>
  <c r="BK51" i="3"/>
  <c r="BS51" i="3"/>
  <c r="CA51" i="3"/>
  <c r="CI51" i="3"/>
  <c r="CQ51" i="3"/>
  <c r="CY51" i="3"/>
  <c r="DG51" i="3"/>
  <c r="DO51" i="3"/>
  <c r="DW51" i="3"/>
  <c r="EE51" i="3"/>
  <c r="EM51" i="3"/>
  <c r="EU51" i="3"/>
  <c r="FC51" i="3"/>
  <c r="FK51" i="3"/>
  <c r="FS51" i="3"/>
  <c r="GA51" i="3"/>
  <c r="C54" i="3"/>
  <c r="K54" i="3"/>
  <c r="S54" i="3"/>
  <c r="AA54" i="3"/>
  <c r="AI54" i="3"/>
  <c r="AQ54" i="3"/>
  <c r="AY54" i="3"/>
  <c r="BG54" i="3"/>
  <c r="BO54" i="3"/>
  <c r="BW54" i="3"/>
  <c r="CE54" i="3"/>
  <c r="CM54" i="3"/>
  <c r="CU54" i="3"/>
  <c r="DC54" i="3"/>
  <c r="DK54" i="3"/>
  <c r="DS54" i="3"/>
  <c r="I51" i="4"/>
  <c r="Q51" i="4"/>
  <c r="Y51" i="4"/>
  <c r="AG51" i="4"/>
  <c r="AO51" i="4"/>
  <c r="AW51" i="4"/>
  <c r="BE51" i="4"/>
  <c r="BM51" i="4"/>
  <c r="BU51" i="4"/>
  <c r="CC51" i="4"/>
  <c r="CK51" i="4"/>
  <c r="CS51" i="4"/>
  <c r="DA51" i="4"/>
  <c r="DI51" i="4"/>
  <c r="DQ51" i="4"/>
  <c r="DY51" i="4"/>
  <c r="EG51" i="4"/>
  <c r="EO51" i="4"/>
  <c r="EW51" i="4"/>
  <c r="FE51" i="4"/>
  <c r="CJ51" i="3"/>
  <c r="EV51" i="3"/>
  <c r="D54" i="3"/>
  <c r="AJ54" i="3"/>
  <c r="BP54" i="3"/>
  <c r="CV54" i="3"/>
  <c r="EB54" i="3"/>
  <c r="AU51" i="5"/>
  <c r="BC51" i="5"/>
  <c r="BK51" i="5"/>
  <c r="BS51" i="5"/>
  <c r="CA51" i="5"/>
  <c r="CI51" i="5"/>
  <c r="CQ51" i="5"/>
  <c r="CY51" i="5"/>
  <c r="DG51" i="5"/>
  <c r="DO51" i="5"/>
  <c r="DW51" i="5"/>
  <c r="EE51" i="5"/>
  <c r="EM51" i="5"/>
  <c r="EU51" i="5"/>
  <c r="FC51" i="5"/>
  <c r="FK51" i="5"/>
  <c r="FS51" i="5"/>
  <c r="GA51" i="5"/>
  <c r="F51" i="5"/>
  <c r="N51" i="5"/>
  <c r="V51" i="5"/>
  <c r="AD51" i="5"/>
  <c r="AL51" i="5"/>
  <c r="AT51" i="5"/>
  <c r="BB51" i="5"/>
  <c r="BJ51" i="5"/>
  <c r="BZ51" i="5"/>
  <c r="CH51" i="5"/>
  <c r="CP51" i="5"/>
  <c r="CX51" i="5"/>
  <c r="DF51" i="5"/>
  <c r="DN51" i="5"/>
  <c r="DV51" i="5"/>
  <c r="ED51" i="5"/>
  <c r="EL51" i="5"/>
  <c r="ET51" i="5"/>
  <c r="FB51" i="5"/>
  <c r="FJ51" i="5"/>
  <c r="FR51" i="5"/>
  <c r="FZ51" i="5"/>
  <c r="E54" i="5"/>
  <c r="M54" i="5"/>
  <c r="U54" i="5"/>
  <c r="AC54" i="5"/>
  <c r="AK54" i="5"/>
  <c r="AS54" i="5"/>
  <c r="BA54" i="5"/>
  <c r="BI54" i="5"/>
  <c r="BQ54" i="5"/>
  <c r="BY54" i="5"/>
  <c r="CG54" i="5"/>
  <c r="CO54" i="5"/>
  <c r="CW54" i="5"/>
  <c r="DE54" i="5"/>
  <c r="DM54" i="5"/>
  <c r="DU54" i="5"/>
  <c r="EK54" i="5"/>
  <c r="ES54" i="5"/>
  <c r="FA54" i="5"/>
  <c r="FI54" i="5"/>
  <c r="FQ54" i="5"/>
  <c r="FY54" i="5"/>
  <c r="L54" i="5"/>
  <c r="BX54" i="5"/>
  <c r="EJ54" i="5"/>
  <c r="BH54" i="6"/>
  <c r="BP54" i="6"/>
  <c r="BX54" i="6"/>
  <c r="CF54" i="6"/>
  <c r="CN54" i="6"/>
  <c r="CV54" i="6"/>
  <c r="DD54" i="6"/>
  <c r="DL54" i="6"/>
  <c r="DT54" i="6"/>
  <c r="EB54" i="6"/>
  <c r="EJ54" i="6"/>
  <c r="ER54" i="6"/>
  <c r="EZ54" i="6"/>
  <c r="FH54" i="6"/>
  <c r="FP54" i="6"/>
  <c r="FX54" i="6"/>
  <c r="GF54" i="6"/>
  <c r="GG54" i="4"/>
  <c r="C51" i="2"/>
  <c r="K51" i="2"/>
  <c r="AA51" i="2"/>
  <c r="AI51" i="2"/>
  <c r="AQ51" i="2"/>
  <c r="BG51" i="2"/>
  <c r="BO51" i="2"/>
  <c r="BW51" i="2"/>
  <c r="CM51" i="2"/>
  <c r="CU51" i="2"/>
  <c r="DC51" i="2"/>
  <c r="DS51" i="2"/>
  <c r="EA51" i="2"/>
  <c r="EI51" i="2"/>
  <c r="EY51" i="2"/>
  <c r="FG51" i="2"/>
  <c r="FO51" i="2"/>
  <c r="GE51" i="2"/>
  <c r="G54" i="2"/>
  <c r="O54" i="2"/>
  <c r="AM54" i="2"/>
  <c r="AU54" i="2"/>
  <c r="BK54" i="2"/>
  <c r="BS54" i="2"/>
  <c r="CI54" i="2"/>
  <c r="CQ54" i="2"/>
  <c r="CY54" i="2"/>
  <c r="DO54" i="2"/>
  <c r="DW54" i="2"/>
  <c r="EE54" i="2"/>
  <c r="FC54" i="2"/>
  <c r="FK54" i="2"/>
  <c r="N51" i="1"/>
  <c r="V51" i="1"/>
  <c r="AD51" i="1"/>
  <c r="AT51" i="1"/>
  <c r="BB51" i="1"/>
  <c r="BJ51" i="1"/>
  <c r="BR51" i="1"/>
  <c r="CH51" i="1"/>
  <c r="CP51" i="1"/>
  <c r="CX51" i="1"/>
  <c r="DN51" i="1"/>
  <c r="DV51" i="1"/>
  <c r="ED51" i="1"/>
  <c r="G51" i="1"/>
  <c r="O51" i="1"/>
  <c r="W51" i="1"/>
  <c r="AE51" i="1"/>
  <c r="AM51" i="1"/>
  <c r="AU51" i="1"/>
  <c r="BC51" i="1"/>
  <c r="BS51" i="1"/>
  <c r="CI51" i="1"/>
  <c r="CY51" i="1"/>
  <c r="DO51" i="1"/>
  <c r="EE51" i="1"/>
  <c r="EU51" i="1"/>
  <c r="FS51" i="1"/>
  <c r="I51" i="2"/>
  <c r="Q51" i="2"/>
  <c r="Y51" i="2"/>
  <c r="AG51" i="2"/>
  <c r="AO51" i="2"/>
  <c r="AW51" i="2"/>
  <c r="BE51" i="2"/>
  <c r="BM51" i="2"/>
  <c r="BU51" i="2"/>
  <c r="CC51" i="2"/>
  <c r="CK51" i="2"/>
  <c r="CS51" i="2"/>
  <c r="DA51" i="2"/>
  <c r="DI51" i="2"/>
  <c r="DQ51" i="2"/>
  <c r="DY51" i="2"/>
  <c r="EG51" i="2"/>
  <c r="EO51" i="2"/>
  <c r="EW51" i="2"/>
  <c r="FE51" i="2"/>
  <c r="FM51" i="2"/>
  <c r="FU51" i="2"/>
  <c r="GC51" i="2"/>
  <c r="E54" i="2"/>
  <c r="M54" i="2"/>
  <c r="U54" i="2"/>
  <c r="AC54" i="2"/>
  <c r="AK54" i="2"/>
  <c r="AS54" i="2"/>
  <c r="BA54" i="2"/>
  <c r="BQ54" i="2"/>
  <c r="BY54" i="2"/>
  <c r="CG54" i="2"/>
  <c r="CO54" i="2"/>
  <c r="CW54" i="2"/>
  <c r="DE54" i="2"/>
  <c r="DM54" i="2"/>
  <c r="EC54" i="2"/>
  <c r="EK54" i="2"/>
  <c r="ES54" i="2"/>
  <c r="FA54" i="2"/>
  <c r="FI54" i="2"/>
  <c r="FQ54" i="2"/>
  <c r="FY54" i="2"/>
  <c r="GB51" i="1"/>
  <c r="J54" i="1"/>
  <c r="R54" i="1"/>
  <c r="Z54" i="1"/>
  <c r="AH54" i="1"/>
  <c r="AP54" i="1"/>
  <c r="AX54" i="1"/>
  <c r="BF54" i="1"/>
  <c r="BN54" i="1"/>
  <c r="BV54" i="1"/>
  <c r="CD54" i="1"/>
  <c r="CL54" i="1"/>
  <c r="CT54" i="1"/>
  <c r="DB54" i="1"/>
  <c r="DJ54" i="1"/>
  <c r="DR54" i="1"/>
  <c r="DZ54" i="1"/>
  <c r="EH54" i="1"/>
  <c r="EP54" i="1"/>
  <c r="EX54" i="1"/>
  <c r="FF54" i="1"/>
  <c r="FN54" i="1"/>
  <c r="FV54" i="1"/>
  <c r="GD54" i="1"/>
  <c r="AW51" i="1"/>
  <c r="X51" i="3"/>
  <c r="AX54" i="3"/>
  <c r="BN54" i="3"/>
  <c r="BV54" i="3"/>
  <c r="CD54" i="3"/>
  <c r="CL54" i="3"/>
  <c r="DB54" i="3"/>
  <c r="DR54" i="3"/>
  <c r="DZ54" i="3"/>
  <c r="EH54" i="3"/>
  <c r="EX54" i="3"/>
  <c r="FN54" i="3"/>
  <c r="FV54" i="3"/>
  <c r="GD54" i="3"/>
  <c r="K54" i="6"/>
  <c r="S54" i="6"/>
  <c r="AA54" i="6"/>
  <c r="AI54" i="6"/>
  <c r="AQ54" i="6"/>
  <c r="AY54" i="6"/>
  <c r="BG54" i="6"/>
  <c r="BO54" i="6"/>
  <c r="BW54" i="6"/>
  <c r="CE54" i="6"/>
  <c r="CM54" i="6"/>
  <c r="CU54" i="6"/>
  <c r="DC54" i="6"/>
  <c r="DK54" i="6"/>
  <c r="DS54" i="6"/>
  <c r="EI54" i="6"/>
  <c r="EQ54" i="6"/>
  <c r="EY54" i="6"/>
  <c r="FG54" i="6"/>
  <c r="FO54" i="6"/>
  <c r="FW54" i="6"/>
  <c r="GE54" i="6"/>
  <c r="GF51" i="5"/>
  <c r="F54" i="5"/>
  <c r="BR54" i="5"/>
  <c r="ED54" i="5"/>
  <c r="GG51" i="4"/>
  <c r="G51" i="4"/>
  <c r="O51" i="4"/>
  <c r="W51" i="4"/>
  <c r="AE51" i="4"/>
  <c r="AM51" i="4"/>
  <c r="AU51" i="4"/>
  <c r="BC51" i="4"/>
  <c r="BK51" i="4"/>
  <c r="BS51" i="4"/>
  <c r="CA51" i="4"/>
  <c r="CI51" i="4"/>
  <c r="CQ51" i="4"/>
  <c r="CY51" i="4"/>
  <c r="DG51" i="4"/>
  <c r="DO51" i="4"/>
  <c r="DW51" i="4"/>
  <c r="EE51" i="4"/>
  <c r="EM51" i="4"/>
  <c r="EU51" i="4"/>
  <c r="FK51" i="4"/>
  <c r="FS51" i="4"/>
  <c r="GA51" i="4"/>
  <c r="EA54" i="3"/>
  <c r="EQ54" i="3"/>
  <c r="EY54" i="3"/>
  <c r="FG54" i="3"/>
  <c r="FO54" i="3"/>
  <c r="FW54" i="3"/>
  <c r="GE54" i="3"/>
  <c r="J51" i="4"/>
  <c r="R51" i="4"/>
  <c r="Z51" i="4"/>
  <c r="AP51" i="4"/>
  <c r="AX51" i="4"/>
  <c r="BF51" i="4"/>
  <c r="BN51" i="4"/>
  <c r="BV51" i="4"/>
  <c r="CD51" i="4"/>
  <c r="CL51" i="4"/>
  <c r="CT51" i="4"/>
  <c r="DB51" i="4"/>
  <c r="DJ51" i="4"/>
  <c r="DR51" i="4"/>
  <c r="DZ51" i="4"/>
  <c r="EH51" i="4"/>
  <c r="EP51" i="4"/>
  <c r="EX51" i="4"/>
  <c r="FF51" i="4"/>
  <c r="FN51" i="4"/>
  <c r="FV51" i="4"/>
  <c r="GD51" i="4"/>
  <c r="P51" i="4"/>
  <c r="X51" i="4"/>
  <c r="AN51" i="4"/>
  <c r="AV51" i="4"/>
  <c r="BD51" i="4"/>
  <c r="BT51" i="4"/>
  <c r="CB51" i="4"/>
  <c r="CJ51" i="4"/>
  <c r="CZ51" i="4"/>
  <c r="DH51" i="4"/>
  <c r="DP51" i="4"/>
  <c r="EF51" i="4"/>
  <c r="EN51" i="4"/>
  <c r="EV51" i="4"/>
  <c r="FL51" i="4"/>
  <c r="FT51" i="4"/>
  <c r="GB51" i="4"/>
  <c r="F54" i="4"/>
  <c r="V54" i="4"/>
  <c r="AD54" i="4"/>
  <c r="AL54" i="4"/>
  <c r="AT54" i="4"/>
  <c r="BB54" i="4"/>
  <c r="BJ54" i="4"/>
  <c r="BR54" i="4"/>
  <c r="BZ54" i="4"/>
  <c r="CH54" i="4"/>
  <c r="CP54" i="4"/>
  <c r="CX54" i="4"/>
  <c r="DF54" i="4"/>
  <c r="DN54" i="4"/>
  <c r="DV54" i="4"/>
  <c r="ED54" i="4"/>
  <c r="EL54" i="4"/>
  <c r="ET54" i="4"/>
  <c r="FB54" i="4"/>
  <c r="FJ54" i="4"/>
  <c r="FR54" i="4"/>
  <c r="FZ54" i="4"/>
  <c r="T54" i="4"/>
  <c r="CF54" i="4"/>
  <c r="ER54" i="4"/>
  <c r="I51" i="1"/>
  <c r="Y51" i="1"/>
  <c r="AO51" i="1"/>
  <c r="BE51" i="1"/>
  <c r="BM51" i="1"/>
  <c r="BU51" i="1"/>
  <c r="CC51" i="1"/>
  <c r="CK51" i="1"/>
  <c r="CS51" i="1"/>
  <c r="DA51" i="1"/>
  <c r="DI51" i="1"/>
  <c r="DQ51" i="1"/>
  <c r="DY51" i="1"/>
  <c r="AP54" i="3"/>
  <c r="BF54" i="3"/>
  <c r="CT54" i="3"/>
  <c r="DJ54" i="3"/>
  <c r="EP54" i="3"/>
  <c r="FF54" i="3"/>
  <c r="M51" i="2"/>
  <c r="U51" i="2"/>
  <c r="AC51" i="2"/>
  <c r="BA51" i="2"/>
  <c r="BI51" i="2"/>
  <c r="BQ51" i="2"/>
  <c r="CG51" i="2"/>
  <c r="CO51" i="2"/>
  <c r="CW51" i="2"/>
  <c r="DE51" i="2"/>
  <c r="DM51" i="2"/>
  <c r="DU51" i="2"/>
  <c r="EK51" i="2"/>
  <c r="ES51" i="2"/>
  <c r="FA51" i="2"/>
  <c r="FQ51" i="2"/>
  <c r="FY51" i="2"/>
  <c r="I54" i="2"/>
  <c r="Q54" i="2"/>
  <c r="Y54" i="2"/>
  <c r="AG54" i="2"/>
  <c r="AO54" i="2"/>
  <c r="AW54" i="2"/>
  <c r="BM54" i="2"/>
  <c r="BU54" i="2"/>
  <c r="CC54" i="2"/>
  <c r="CK54" i="2"/>
  <c r="CS54" i="2"/>
  <c r="DA54" i="2"/>
  <c r="DI54" i="2"/>
  <c r="DY54" i="2"/>
  <c r="EG54" i="2"/>
  <c r="EO54" i="2"/>
  <c r="EW54" i="2"/>
  <c r="FE54" i="2"/>
  <c r="FM54" i="2"/>
  <c r="FU54" i="2"/>
  <c r="H51" i="3"/>
  <c r="P51" i="3"/>
  <c r="AF51" i="3"/>
  <c r="AN51" i="3"/>
  <c r="AV51" i="3"/>
  <c r="BD51" i="3"/>
  <c r="BL51" i="3"/>
  <c r="BT51" i="3"/>
  <c r="CB51" i="3"/>
  <c r="CR51" i="3"/>
  <c r="CZ51" i="3"/>
  <c r="DH51" i="3"/>
  <c r="DP51" i="3"/>
  <c r="DX51" i="3"/>
  <c r="EF51" i="3"/>
  <c r="EN51" i="3"/>
  <c r="FD51" i="3"/>
  <c r="FL51" i="3"/>
  <c r="FT51" i="3"/>
  <c r="GB51" i="3"/>
  <c r="EO51" i="1"/>
  <c r="FE51" i="1"/>
  <c r="FU51" i="1"/>
  <c r="C54" i="1"/>
  <c r="K54" i="1"/>
  <c r="S54" i="1"/>
  <c r="AA54" i="1"/>
  <c r="AI54" i="1"/>
  <c r="AQ54" i="1"/>
  <c r="AY54" i="1"/>
  <c r="BG54" i="1"/>
  <c r="BO54" i="1"/>
  <c r="CE54" i="1"/>
  <c r="CU54" i="1"/>
  <c r="DK54" i="1"/>
  <c r="EA54" i="1"/>
  <c r="EI54" i="1"/>
  <c r="EQ54" i="1"/>
  <c r="EY54" i="1"/>
  <c r="FG54" i="1"/>
  <c r="FO54" i="1"/>
  <c r="FW54" i="1"/>
  <c r="GE54" i="1"/>
  <c r="J51" i="1"/>
  <c r="R51" i="1"/>
  <c r="Z51" i="1"/>
  <c r="AH51" i="1"/>
  <c r="AP51" i="1"/>
  <c r="AX51" i="1"/>
  <c r="BN51" i="1"/>
  <c r="BV51" i="1"/>
  <c r="CD51" i="1"/>
  <c r="CL51" i="1"/>
  <c r="CT51" i="1"/>
  <c r="DB51" i="1"/>
  <c r="DJ51" i="1"/>
  <c r="DZ51" i="1"/>
  <c r="EH51" i="1"/>
  <c r="EP51" i="1"/>
  <c r="EX51" i="1"/>
  <c r="FF51" i="1"/>
  <c r="FN51" i="1"/>
  <c r="FV51" i="1"/>
  <c r="AE54" i="1"/>
  <c r="CQ54" i="1"/>
  <c r="DW54" i="1"/>
  <c r="FC54" i="1"/>
  <c r="D54" i="1"/>
  <c r="L54" i="1"/>
  <c r="T54" i="1"/>
  <c r="AB54" i="1"/>
  <c r="AJ54" i="1"/>
  <c r="AR54" i="1"/>
  <c r="BH54" i="1"/>
  <c r="BP54" i="1"/>
  <c r="BX54" i="1"/>
  <c r="CF54" i="1"/>
  <c r="CN54" i="1"/>
  <c r="CV54" i="1"/>
  <c r="DD54" i="1"/>
  <c r="DT54" i="1"/>
  <c r="EB54" i="1"/>
  <c r="EJ54" i="1"/>
  <c r="ER54" i="1"/>
  <c r="EZ54" i="1"/>
  <c r="FH54" i="1"/>
  <c r="FP54" i="1"/>
  <c r="GF54" i="1"/>
  <c r="ET51" i="1"/>
  <c r="FJ51" i="1"/>
  <c r="FZ51" i="1"/>
  <c r="K51" i="1"/>
  <c r="AA51" i="1"/>
  <c r="AQ51" i="1"/>
  <c r="BG51" i="1"/>
  <c r="BW51" i="1"/>
  <c r="CM51" i="1"/>
  <c r="CU51" i="1"/>
  <c r="DK51" i="1"/>
  <c r="EA51" i="1"/>
  <c r="EQ51" i="1"/>
  <c r="FG51" i="1"/>
  <c r="FW51" i="1"/>
  <c r="H54" i="1"/>
  <c r="X54" i="1"/>
  <c r="AN54" i="1"/>
  <c r="BD54" i="1"/>
  <c r="BT54" i="1"/>
  <c r="CJ54" i="1"/>
  <c r="CZ54" i="1"/>
  <c r="DP54" i="1"/>
  <c r="DX54" i="1"/>
  <c r="EN54" i="1"/>
  <c r="FD54" i="1"/>
  <c r="FT54" i="1"/>
  <c r="M54" i="1"/>
  <c r="AC54" i="1"/>
  <c r="AK54" i="1"/>
  <c r="BA54" i="1"/>
  <c r="BQ54" i="1"/>
  <c r="CG54" i="1"/>
  <c r="CW54" i="1"/>
  <c r="DM54" i="1"/>
  <c r="EC54" i="1"/>
  <c r="ES54" i="1"/>
  <c r="GG54" i="2"/>
  <c r="I54" i="1"/>
  <c r="Y54" i="1"/>
  <c r="AO54" i="1"/>
  <c r="BE54" i="1"/>
  <c r="BU54" i="1"/>
  <c r="CK54" i="1"/>
  <c r="CS54" i="1"/>
  <c r="DI54" i="1"/>
  <c r="DY54" i="1"/>
  <c r="EO54" i="1"/>
  <c r="FE54" i="1"/>
  <c r="FU54" i="1"/>
  <c r="Z51" i="5"/>
  <c r="CL51" i="5"/>
  <c r="EX51" i="5"/>
  <c r="H54" i="5"/>
  <c r="P54" i="5"/>
  <c r="X54" i="5"/>
  <c r="AF54" i="5"/>
  <c r="AN54" i="5"/>
  <c r="AV54" i="5"/>
  <c r="BD54" i="5"/>
  <c r="BL54" i="5"/>
  <c r="BT54" i="5"/>
  <c r="CB54" i="5"/>
  <c r="CJ54" i="5"/>
  <c r="CR54" i="5"/>
  <c r="CZ54" i="5"/>
  <c r="DH54" i="5"/>
  <c r="DP54" i="5"/>
  <c r="DX54" i="5"/>
  <c r="EF54" i="5"/>
  <c r="EN54" i="5"/>
  <c r="EV54" i="5"/>
  <c r="FD54" i="5"/>
  <c r="FL54" i="5"/>
  <c r="FT54" i="5"/>
  <c r="GB54" i="5"/>
  <c r="FM51" i="4"/>
  <c r="FU51" i="4"/>
  <c r="GC51" i="4"/>
  <c r="E54" i="4"/>
  <c r="M54" i="4"/>
  <c r="U54" i="4"/>
  <c r="AC54" i="4"/>
  <c r="AK54" i="4"/>
  <c r="AS54" i="4"/>
  <c r="BA54" i="4"/>
  <c r="BI54" i="4"/>
  <c r="BQ54" i="4"/>
  <c r="BY54" i="4"/>
  <c r="CG54" i="4"/>
  <c r="CO54" i="4"/>
  <c r="CW54" i="4"/>
  <c r="DE54" i="4"/>
  <c r="DM54" i="4"/>
  <c r="DU54" i="4"/>
  <c r="EC54" i="4"/>
  <c r="EK54" i="4"/>
  <c r="ES54" i="4"/>
  <c r="FA54" i="4"/>
  <c r="FI54" i="4"/>
  <c r="FQ54" i="4"/>
  <c r="FY54" i="4"/>
  <c r="C54" i="4"/>
  <c r="K54" i="4"/>
  <c r="S54" i="4"/>
  <c r="AA54" i="4"/>
  <c r="AI54" i="4"/>
  <c r="AQ54" i="4"/>
  <c r="AY54" i="4"/>
  <c r="BG54" i="4"/>
  <c r="BO54" i="4"/>
  <c r="BW54" i="4"/>
  <c r="CE54" i="4"/>
  <c r="CM54" i="4"/>
  <c r="CU54" i="4"/>
  <c r="DC54" i="4"/>
  <c r="DK54" i="4"/>
  <c r="DS54" i="4"/>
  <c r="EA54" i="4"/>
  <c r="EI54" i="4"/>
  <c r="EQ54" i="4"/>
  <c r="FG54" i="4"/>
  <c r="FO54" i="4"/>
  <c r="FW54" i="4"/>
  <c r="N54" i="5"/>
  <c r="V54" i="5"/>
  <c r="AD54" i="5"/>
  <c r="AL54" i="5"/>
  <c r="AT54" i="5"/>
  <c r="BB54" i="5"/>
  <c r="BJ54" i="5"/>
  <c r="BZ54" i="5"/>
  <c r="CH54" i="5"/>
  <c r="CP54" i="5"/>
  <c r="CX54" i="5"/>
  <c r="DF54" i="5"/>
  <c r="DN54" i="5"/>
  <c r="DV54" i="5"/>
  <c r="EL54" i="5"/>
  <c r="ET54" i="5"/>
  <c r="FB54" i="5"/>
  <c r="FJ54" i="5"/>
  <c r="FR54" i="5"/>
  <c r="FZ54" i="5"/>
  <c r="E51" i="1"/>
  <c r="M51" i="1"/>
  <c r="U51" i="1"/>
  <c r="AC51" i="1"/>
  <c r="AK51" i="1"/>
  <c r="AS51" i="1"/>
  <c r="BA51" i="1"/>
  <c r="BI51" i="1"/>
  <c r="BQ51" i="1"/>
  <c r="BY51" i="1"/>
  <c r="CG51" i="1"/>
  <c r="CO51" i="1"/>
  <c r="CW51" i="1"/>
  <c r="DE51" i="1"/>
  <c r="DM51" i="1"/>
  <c r="DU51" i="1"/>
  <c r="EC51" i="1"/>
  <c r="EK51" i="1"/>
  <c r="ES51" i="1"/>
  <c r="FA51" i="1"/>
  <c r="FI51" i="1"/>
  <c r="FQ51" i="1"/>
  <c r="FY51" i="1"/>
  <c r="GG51" i="1"/>
  <c r="G54" i="1"/>
  <c r="O54" i="1"/>
  <c r="W54" i="1"/>
  <c r="AM54" i="1"/>
  <c r="AU54" i="1"/>
  <c r="BC54" i="1"/>
  <c r="BS54" i="1"/>
  <c r="CA54" i="1"/>
  <c r="CI54" i="1"/>
  <c r="CY54" i="1"/>
  <c r="DG54" i="1"/>
  <c r="DO54" i="1"/>
  <c r="EE54" i="1"/>
  <c r="EM54" i="1"/>
  <c r="EU54" i="1"/>
  <c r="FK54" i="1"/>
  <c r="FS54" i="1"/>
  <c r="GA54" i="1"/>
  <c r="J51" i="5"/>
  <c r="R51" i="5"/>
  <c r="AH51" i="5"/>
  <c r="AP51" i="5"/>
  <c r="AX51" i="5"/>
  <c r="BF51" i="5"/>
  <c r="BN51" i="5"/>
  <c r="BV51" i="5"/>
  <c r="CD51" i="5"/>
  <c r="CT51" i="5"/>
  <c r="DB51" i="5"/>
  <c r="DJ51" i="5"/>
  <c r="DR51" i="5"/>
  <c r="DZ51" i="5"/>
  <c r="EH51" i="5"/>
  <c r="EP51" i="5"/>
  <c r="FF51" i="5"/>
  <c r="FN51" i="5"/>
  <c r="FV51" i="5"/>
  <c r="GD51" i="5"/>
  <c r="D54" i="4"/>
  <c r="L54" i="4"/>
  <c r="AB54" i="4"/>
  <c r="AJ54" i="4"/>
  <c r="AR54" i="4"/>
  <c r="AZ54" i="4"/>
  <c r="BH54" i="4"/>
  <c r="BP54" i="4"/>
  <c r="BX54" i="4"/>
  <c r="CN54" i="4"/>
  <c r="CV54" i="4"/>
  <c r="DD54" i="4"/>
  <c r="DL54" i="4"/>
  <c r="DT54" i="4"/>
  <c r="EB54" i="4"/>
  <c r="EJ54" i="4"/>
  <c r="EZ54" i="4"/>
  <c r="FH54" i="4"/>
  <c r="FP54" i="4"/>
  <c r="FX54" i="4"/>
  <c r="GF54" i="4"/>
  <c r="G51" i="2"/>
  <c r="O51" i="2"/>
  <c r="W51" i="2"/>
  <c r="AE51" i="2"/>
  <c r="AM51" i="2"/>
  <c r="AU51" i="2"/>
  <c r="BC51" i="2"/>
  <c r="BK51" i="2"/>
  <c r="BS51" i="2"/>
  <c r="CA51" i="2"/>
  <c r="CI51" i="2"/>
  <c r="CQ51" i="2"/>
  <c r="CY51" i="2"/>
  <c r="DG51" i="2"/>
  <c r="DO51" i="2"/>
  <c r="DW51" i="2"/>
  <c r="EE51" i="2"/>
  <c r="EM51" i="2"/>
  <c r="EU51" i="2"/>
  <c r="FC51" i="2"/>
  <c r="FK51" i="2"/>
  <c r="FS51" i="2"/>
  <c r="GA51" i="2"/>
  <c r="C54" i="2"/>
  <c r="K54" i="2"/>
  <c r="S54" i="2"/>
  <c r="AA54" i="2"/>
  <c r="AI54" i="2"/>
  <c r="AQ54" i="2"/>
  <c r="AY54" i="2"/>
  <c r="BG54" i="2"/>
  <c r="BO54" i="2"/>
  <c r="BW54" i="2"/>
  <c r="CE54" i="2"/>
  <c r="CM54" i="2"/>
  <c r="CU54" i="2"/>
  <c r="DC54" i="2"/>
  <c r="DK54" i="2"/>
  <c r="DS54" i="2"/>
  <c r="EA54" i="2"/>
  <c r="EI54" i="2"/>
  <c r="EQ54" i="2"/>
  <c r="EY54" i="2"/>
  <c r="FG54" i="2"/>
  <c r="FO54" i="2"/>
  <c r="FW54" i="2"/>
  <c r="GE54" i="2"/>
  <c r="L54" i="3"/>
  <c r="T54" i="3"/>
  <c r="AB54" i="3"/>
  <c r="AR54" i="3"/>
  <c r="AZ54" i="3"/>
  <c r="BH54" i="3"/>
  <c r="BX54" i="3"/>
  <c r="CF54" i="3"/>
  <c r="CN54" i="3"/>
  <c r="DD54" i="3"/>
  <c r="DL54" i="3"/>
  <c r="DT54" i="3"/>
  <c r="EJ54" i="3"/>
  <c r="ER54" i="3"/>
  <c r="EZ54" i="3"/>
  <c r="FP54" i="3"/>
  <c r="FX54" i="3"/>
  <c r="GF54" i="3"/>
  <c r="GF54" i="5"/>
  <c r="GG54" i="6"/>
  <c r="D54" i="5"/>
  <c r="T54" i="5"/>
  <c r="AB54" i="5"/>
  <c r="AJ54" i="5"/>
  <c r="AR54" i="5"/>
  <c r="AZ54" i="5"/>
  <c r="BH54" i="5"/>
  <c r="BP54" i="5"/>
  <c r="CF54" i="5"/>
  <c r="CN54" i="5"/>
  <c r="CV54" i="5"/>
  <c r="DD54" i="5"/>
  <c r="DL54" i="5"/>
  <c r="DT54" i="5"/>
  <c r="EB54" i="5"/>
  <c r="ER54" i="5"/>
  <c r="EZ54" i="5"/>
  <c r="FH54" i="5"/>
  <c r="FP54" i="5"/>
  <c r="FX54" i="5"/>
  <c r="GG51" i="6"/>
  <c r="H51" i="5"/>
  <c r="P51" i="5"/>
  <c r="X51" i="5"/>
  <c r="AF51" i="5"/>
  <c r="AN51" i="5"/>
  <c r="AV51" i="5"/>
  <c r="BD51" i="5"/>
  <c r="BL51" i="5"/>
  <c r="BT51" i="5"/>
  <c r="CB51" i="5"/>
  <c r="CJ51" i="5"/>
  <c r="CR51" i="5"/>
  <c r="CZ51" i="5"/>
  <c r="DH51" i="5"/>
  <c r="DP51" i="5"/>
  <c r="DX51" i="5"/>
  <c r="EF51" i="5"/>
  <c r="EN51" i="5"/>
  <c r="EV51" i="5"/>
  <c r="FD51" i="5"/>
  <c r="FL51" i="5"/>
  <c r="FT51" i="5"/>
  <c r="GB51" i="5"/>
  <c r="AL3" i="12" l="1"/>
  <c r="AM3" i="12" s="1"/>
  <c r="AN3" i="12" s="1"/>
  <c r="AO3" i="12" s="1"/>
  <c r="AG3" i="12"/>
  <c r="AH3" i="12" s="1"/>
  <c r="AI3" i="12" s="1"/>
  <c r="AJ3" i="12" s="1"/>
  <c r="AB3" i="12"/>
  <c r="AC3" i="12" s="1"/>
  <c r="AD3" i="12" s="1"/>
  <c r="AE3" i="12" s="1"/>
  <c r="AA2" i="12"/>
  <c r="AF2" i="12" s="1"/>
  <c r="AK2" i="12" s="1"/>
  <c r="K2" i="12"/>
  <c r="P2" i="12" s="1"/>
  <c r="U2" i="12" s="1"/>
  <c r="Z2" i="12" s="1"/>
  <c r="AE2" i="12" s="1"/>
  <c r="AJ2" i="12" s="1"/>
  <c r="AO2" i="12" s="1"/>
  <c r="AT2" i="12" s="1"/>
  <c r="J2" i="12"/>
  <c r="O2" i="12" s="1"/>
  <c r="T2" i="12" s="1"/>
  <c r="Y2" i="12" s="1"/>
  <c r="AD2" i="12" s="1"/>
  <c r="AI2" i="12" s="1"/>
  <c r="AN2" i="12" s="1"/>
  <c r="AS2" i="12" s="1"/>
  <c r="I2" i="12"/>
  <c r="N2" i="12" s="1"/>
  <c r="S2" i="12" s="1"/>
  <c r="X2" i="12" s="1"/>
  <c r="AC2" i="12" s="1"/>
  <c r="AH2" i="12" s="1"/>
  <c r="AM2" i="12" s="1"/>
  <c r="AR2" i="12" s="1"/>
  <c r="C3" i="12"/>
  <c r="D3" i="12" s="1"/>
  <c r="E3" i="12" s="1"/>
  <c r="F3" i="12" s="1"/>
  <c r="H2" i="12"/>
  <c r="M2" i="12" s="1"/>
  <c r="R2" i="12" s="1"/>
  <c r="W2" i="12" s="1"/>
  <c r="AB2" i="12" s="1"/>
  <c r="AG2" i="12" s="1"/>
  <c r="AL2" i="12" s="1"/>
  <c r="AQ2" i="12" s="1"/>
  <c r="G3" i="12"/>
  <c r="L3" i="12" s="1"/>
  <c r="Q3" i="12" s="1"/>
  <c r="V3" i="12" s="1"/>
  <c r="W3" i="12" s="1"/>
  <c r="X3" i="12" s="1"/>
  <c r="Y3" i="12" s="1"/>
  <c r="Z3" i="12" s="1"/>
  <c r="M3" i="12" l="1"/>
  <c r="N3" i="12" s="1"/>
  <c r="O3" i="12" s="1"/>
  <c r="P3" i="12" s="1"/>
  <c r="R3" i="12"/>
  <c r="S3" i="12" s="1"/>
  <c r="T3" i="12" s="1"/>
  <c r="U3" i="12" s="1"/>
  <c r="H3" i="12"/>
  <c r="I3" i="12" s="1"/>
  <c r="J3" i="12" s="1"/>
  <c r="K3" i="12" s="1"/>
  <c r="B77" i="11" l="1"/>
  <c r="C77" i="11" s="1"/>
  <c r="D77" i="11" s="1"/>
  <c r="E77" i="11" s="1"/>
  <c r="F77" i="11" s="1"/>
  <c r="G77" i="11" s="1"/>
  <c r="H77" i="11" s="1"/>
  <c r="I77" i="11" s="1"/>
  <c r="J77" i="11" s="1"/>
  <c r="K77" i="11" s="1"/>
  <c r="L77" i="11" s="1"/>
  <c r="M77" i="11" s="1"/>
  <c r="N77" i="11" s="1"/>
  <c r="O77" i="11" s="1"/>
  <c r="P77" i="11" s="1"/>
  <c r="Q77" i="11" s="1"/>
  <c r="R77" i="11" s="1"/>
  <c r="S77" i="11" s="1"/>
  <c r="T77" i="11" s="1"/>
  <c r="U77" i="11" s="1"/>
  <c r="V77" i="11" s="1"/>
  <c r="W77" i="11" s="1"/>
  <c r="X77" i="11" s="1"/>
  <c r="Y77" i="11" s="1"/>
  <c r="Z77" i="11" s="1"/>
  <c r="AA77" i="11" s="1"/>
  <c r="AB77" i="11" s="1"/>
  <c r="AC77" i="11" s="1"/>
  <c r="AD77" i="11" s="1"/>
  <c r="AE77" i="11" s="1"/>
  <c r="AF77" i="11" s="1"/>
  <c r="AG77" i="11" s="1"/>
  <c r="AH77" i="11" s="1"/>
  <c r="AI77" i="11" s="1"/>
  <c r="AJ77" i="11" s="1"/>
  <c r="AK77" i="11" s="1"/>
  <c r="AL77" i="11" s="1"/>
  <c r="AM77" i="11" s="1"/>
  <c r="AN77" i="11" s="1"/>
  <c r="AO77" i="11" s="1"/>
  <c r="AP77" i="11" s="1"/>
  <c r="AQ77" i="11" s="1"/>
  <c r="AR77" i="11" s="1"/>
  <c r="AS77" i="11" s="1"/>
  <c r="AT77" i="11" s="1"/>
  <c r="AU77" i="11" s="1"/>
  <c r="AV77" i="11" s="1"/>
  <c r="AW77" i="11" s="1"/>
  <c r="AX77" i="11" s="1"/>
  <c r="AY77" i="11" s="1"/>
  <c r="AZ77" i="11" s="1"/>
  <c r="BA77" i="11" s="1"/>
  <c r="BB77" i="11" s="1"/>
  <c r="B76" i="11"/>
  <c r="B78" i="11" s="1"/>
  <c r="C76" i="11" s="1"/>
  <c r="C78" i="11" s="1"/>
  <c r="D76" i="11" s="1"/>
  <c r="D78" i="11" s="1"/>
  <c r="E76" i="11" s="1"/>
  <c r="E78" i="11" s="1"/>
  <c r="F76" i="11" s="1"/>
  <c r="F78" i="11" s="1"/>
  <c r="G76" i="11" s="1"/>
  <c r="G78" i="11" s="1"/>
  <c r="H76" i="11" s="1"/>
  <c r="H78" i="11" s="1"/>
  <c r="I76" i="11" s="1"/>
  <c r="I78" i="11" s="1"/>
  <c r="J76" i="11" s="1"/>
  <c r="J78" i="11" s="1"/>
  <c r="K76" i="11" s="1"/>
  <c r="K78" i="11" s="1"/>
  <c r="L76" i="11" s="1"/>
  <c r="L78" i="11" s="1"/>
  <c r="M76" i="11" s="1"/>
  <c r="M78" i="11" s="1"/>
  <c r="N76" i="11" s="1"/>
  <c r="N78" i="11" s="1"/>
  <c r="O76" i="11" s="1"/>
  <c r="O78" i="11" s="1"/>
  <c r="P76" i="11" s="1"/>
  <c r="P78" i="11" s="1"/>
  <c r="Q76" i="11" s="1"/>
  <c r="Q78" i="11" s="1"/>
  <c r="R76" i="11" s="1"/>
  <c r="R78" i="11" s="1"/>
  <c r="S76" i="11" s="1"/>
  <c r="S78" i="11" s="1"/>
  <c r="T76" i="11" s="1"/>
  <c r="T78" i="11" s="1"/>
  <c r="U76" i="11" s="1"/>
  <c r="U78" i="11" s="1"/>
  <c r="V76" i="11" s="1"/>
  <c r="V78" i="11" s="1"/>
  <c r="W76" i="11" s="1"/>
  <c r="W78" i="11" s="1"/>
  <c r="X76" i="11" s="1"/>
  <c r="X78" i="11" s="1"/>
  <c r="Y76" i="11" s="1"/>
  <c r="Y78" i="11" s="1"/>
  <c r="Z76" i="11" s="1"/>
  <c r="Z78" i="11" s="1"/>
  <c r="AA76" i="11" s="1"/>
  <c r="AA78" i="11" s="1"/>
  <c r="AB76" i="11" s="1"/>
  <c r="AB78" i="11" s="1"/>
  <c r="AC76" i="11" s="1"/>
  <c r="AC78" i="11" s="1"/>
  <c r="AD76" i="11" s="1"/>
  <c r="AD78" i="11" s="1"/>
  <c r="AE76" i="11" s="1"/>
  <c r="AE78" i="11" s="1"/>
  <c r="AF76" i="11" s="1"/>
  <c r="AF78" i="11" s="1"/>
  <c r="AG76" i="11" s="1"/>
  <c r="AG78" i="11" s="1"/>
  <c r="AH76" i="11" s="1"/>
  <c r="AH78" i="11" s="1"/>
  <c r="AI76" i="11" s="1"/>
  <c r="AI78" i="11" s="1"/>
  <c r="AJ76" i="11" s="1"/>
  <c r="AJ78" i="11" s="1"/>
  <c r="AK76" i="11" s="1"/>
  <c r="AK78" i="11" s="1"/>
  <c r="AL76" i="11" s="1"/>
  <c r="AL78" i="11" s="1"/>
  <c r="AM76" i="11" s="1"/>
  <c r="AM78" i="11" s="1"/>
  <c r="AN76" i="11" s="1"/>
  <c r="AN78" i="11" s="1"/>
  <c r="AO76" i="11" s="1"/>
  <c r="AO78" i="11" s="1"/>
  <c r="AP76" i="11" s="1"/>
  <c r="AP78" i="11" s="1"/>
  <c r="AQ76" i="11" s="1"/>
  <c r="AQ78" i="11" s="1"/>
  <c r="AR76" i="11" s="1"/>
  <c r="AR78" i="11" s="1"/>
  <c r="AS76" i="11" s="1"/>
  <c r="AS78" i="11" s="1"/>
  <c r="AT76" i="11" s="1"/>
  <c r="AT78" i="11" s="1"/>
  <c r="AU76" i="11" s="1"/>
  <c r="AU78" i="11" s="1"/>
  <c r="AV76" i="11" s="1"/>
  <c r="AV78" i="11" s="1"/>
  <c r="AW76" i="11" s="1"/>
  <c r="AW78" i="11" s="1"/>
  <c r="AX76" i="11" s="1"/>
  <c r="AX78" i="11" s="1"/>
  <c r="AY76" i="11" s="1"/>
  <c r="AY78" i="11" s="1"/>
  <c r="AZ76" i="11" s="1"/>
  <c r="AZ78" i="11" s="1"/>
  <c r="BA76" i="11" s="1"/>
  <c r="BA78" i="11" s="1"/>
  <c r="BB76" i="11" s="1"/>
  <c r="BB78" i="11" s="1"/>
  <c r="C75" i="11"/>
  <c r="D75" i="11" s="1"/>
  <c r="E75" i="11" s="1"/>
  <c r="F75" i="11" s="1"/>
  <c r="G75" i="11" s="1"/>
  <c r="H75" i="11" s="1"/>
  <c r="I75" i="11" s="1"/>
  <c r="J75" i="11" s="1"/>
  <c r="K75" i="11" s="1"/>
  <c r="L75" i="11" s="1"/>
  <c r="M75" i="11" s="1"/>
  <c r="N75" i="11" s="1"/>
  <c r="O75" i="11" s="1"/>
  <c r="P75" i="11" s="1"/>
  <c r="Q75" i="11" s="1"/>
  <c r="R75" i="11" s="1"/>
  <c r="S75" i="11" s="1"/>
  <c r="T75" i="11" s="1"/>
  <c r="U75" i="11" s="1"/>
  <c r="V75" i="11" s="1"/>
  <c r="W75" i="11" s="1"/>
  <c r="X75" i="11" s="1"/>
  <c r="Y75" i="11" s="1"/>
  <c r="Z75" i="11" s="1"/>
  <c r="AA75" i="11" s="1"/>
  <c r="AB75" i="11" s="1"/>
  <c r="AC75" i="11" s="1"/>
  <c r="AD75" i="11" s="1"/>
  <c r="AE75" i="11" s="1"/>
  <c r="AF75" i="11" s="1"/>
  <c r="AG75" i="11" s="1"/>
  <c r="AH75" i="11" s="1"/>
  <c r="AI75" i="11" s="1"/>
  <c r="AJ75" i="11" s="1"/>
  <c r="AK75" i="11" s="1"/>
  <c r="AL75" i="11" s="1"/>
  <c r="AM75" i="11" s="1"/>
  <c r="AN75" i="11" s="1"/>
  <c r="AO75" i="11" s="1"/>
  <c r="AP75" i="11" s="1"/>
  <c r="AQ75" i="11" s="1"/>
  <c r="AR75" i="11" s="1"/>
  <c r="AS75" i="11" s="1"/>
  <c r="AT75" i="11" s="1"/>
  <c r="AU75" i="11" s="1"/>
  <c r="AV75" i="11" s="1"/>
  <c r="AW75" i="11" s="1"/>
  <c r="AX75" i="11" s="1"/>
  <c r="AY75" i="11" s="1"/>
  <c r="AZ75" i="11" s="1"/>
  <c r="BA75" i="11" s="1"/>
  <c r="BB75" i="11" s="1"/>
  <c r="GE5" i="8" l="1"/>
  <c r="GF5" i="8"/>
  <c r="GC5" i="8" l="1"/>
  <c r="GD5" i="8"/>
  <c r="GA5" i="8" l="1"/>
  <c r="GB5" i="8"/>
  <c r="FY5" i="8" l="1"/>
  <c r="FZ5" i="8"/>
  <c r="FV5" i="8" l="1"/>
  <c r="FW5" i="8"/>
  <c r="FX5" i="8"/>
  <c r="FW33" i="6" l="1"/>
  <c r="FV33" i="6" l="1"/>
  <c r="FT5" i="8" l="1"/>
  <c r="FU5" i="8"/>
  <c r="FS5" i="8" l="1"/>
  <c r="FR5" i="8" l="1"/>
  <c r="FQ5" i="8" l="1"/>
  <c r="FN5" i="8" l="1"/>
  <c r="FO5" i="8"/>
  <c r="FP5" i="8"/>
  <c r="FM5" i="8" l="1"/>
  <c r="FL5" i="8" l="1"/>
  <c r="FK5" i="8" l="1"/>
  <c r="FJ5" i="8" l="1"/>
  <c r="FI5" i="8" l="1"/>
  <c r="FH5" i="8" l="1"/>
  <c r="FG5" i="8" l="1"/>
  <c r="FF5" i="8" l="1"/>
  <c r="FE5" i="8" l="1"/>
  <c r="FD5" i="8" l="1"/>
  <c r="FC5" i="8" l="1"/>
  <c r="FB5" i="8" l="1"/>
  <c r="FA5" i="8" l="1"/>
  <c r="EZ5" i="8" l="1"/>
  <c r="EY5" i="8" l="1"/>
  <c r="EX5" i="8"/>
  <c r="EW5" i="8" l="1"/>
  <c r="EV5" i="8" l="1"/>
  <c r="EU5" i="8"/>
  <c r="EQ5" i="8" l="1"/>
  <c r="ER5" i="8"/>
  <c r="ES5" i="8"/>
  <c r="ET5" i="8"/>
  <c r="EP5" i="8" l="1"/>
  <c r="EO5" i="8"/>
  <c r="EN5" i="8" l="1"/>
  <c r="EM5" i="8" l="1"/>
  <c r="EL5" i="8" l="1"/>
  <c r="EJ5" i="8" l="1"/>
  <c r="EK5" i="8"/>
  <c r="EE5" i="8" l="1"/>
  <c r="EF5" i="8"/>
  <c r="EG5" i="8"/>
  <c r="EH5" i="8"/>
  <c r="EI5" i="8"/>
  <c r="FF2" i="8" l="1"/>
  <c r="FF1" i="8"/>
  <c r="D5" i="8"/>
  <c r="E5" i="8"/>
  <c r="F5" i="8"/>
  <c r="G5" i="8"/>
  <c r="H5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U5" i="8"/>
  <c r="AV5" i="8"/>
  <c r="AW5" i="8"/>
  <c r="AX5" i="8"/>
  <c r="AY5" i="8"/>
  <c r="AZ5" i="8"/>
  <c r="BA5" i="8"/>
  <c r="BB5" i="8"/>
  <c r="BC5" i="8"/>
  <c r="BD5" i="8"/>
  <c r="BE5" i="8"/>
  <c r="BF5" i="8"/>
  <c r="BG5" i="8"/>
  <c r="BH5" i="8"/>
  <c r="BI5" i="8"/>
  <c r="BJ5" i="8"/>
  <c r="BK5" i="8"/>
  <c r="BL5" i="8"/>
  <c r="BM5" i="8"/>
  <c r="BN5" i="8"/>
  <c r="BO5" i="8"/>
  <c r="BP5" i="8"/>
  <c r="BQ5" i="8"/>
  <c r="BR5" i="8"/>
  <c r="BS5" i="8"/>
  <c r="BT5" i="8"/>
  <c r="BU5" i="8"/>
  <c r="BV5" i="8"/>
  <c r="BW5" i="8"/>
  <c r="BX5" i="8"/>
  <c r="BY5" i="8"/>
  <c r="BZ5" i="8"/>
  <c r="CA5" i="8"/>
  <c r="CB5" i="8"/>
  <c r="CC5" i="8"/>
  <c r="CD5" i="8"/>
  <c r="CE5" i="8"/>
  <c r="CF5" i="8"/>
  <c r="CG5" i="8"/>
  <c r="CH5" i="8"/>
  <c r="CI5" i="8"/>
  <c r="CJ5" i="8"/>
  <c r="CK5" i="8"/>
  <c r="CL5" i="8"/>
  <c r="CM5" i="8"/>
  <c r="CN5" i="8"/>
  <c r="CO5" i="8"/>
  <c r="CP5" i="8"/>
  <c r="CQ5" i="8"/>
  <c r="CR5" i="8"/>
  <c r="CS5" i="8"/>
  <c r="CT5" i="8"/>
  <c r="CU5" i="8"/>
  <c r="CV5" i="8"/>
  <c r="CW5" i="8"/>
  <c r="CX5" i="8"/>
  <c r="CY5" i="8"/>
  <c r="CZ5" i="8"/>
  <c r="DA5" i="8"/>
  <c r="DB5" i="8"/>
  <c r="DC5" i="8"/>
  <c r="DD5" i="8"/>
  <c r="DE5" i="8"/>
  <c r="DF5" i="8"/>
  <c r="DG5" i="8"/>
  <c r="DH5" i="8"/>
  <c r="DI5" i="8"/>
  <c r="DJ5" i="8"/>
  <c r="DK5" i="8"/>
  <c r="DL5" i="8"/>
  <c r="DM5" i="8"/>
  <c r="DN5" i="8"/>
  <c r="DO5" i="8"/>
  <c r="DP5" i="8"/>
  <c r="DQ5" i="8"/>
  <c r="DR5" i="8"/>
  <c r="DS5" i="8"/>
  <c r="DT5" i="8"/>
  <c r="DU5" i="8"/>
  <c r="DV5" i="8"/>
  <c r="DW5" i="8"/>
  <c r="DX5" i="8"/>
  <c r="DY5" i="8"/>
  <c r="DZ5" i="8"/>
  <c r="EA5" i="8"/>
  <c r="EB5" i="8"/>
  <c r="EC5" i="8"/>
  <c r="ED5" i="8"/>
  <c r="C5" i="8"/>
  <c r="BJ23" i="3" l="1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DD23" i="3" l="1"/>
  <c r="CR23" i="3"/>
  <c r="CF23" i="3"/>
  <c r="BT23" i="3"/>
  <c r="BO23" i="3" l="1"/>
  <c r="CS23" i="3"/>
  <c r="CY23" i="3"/>
  <c r="BU23" i="3"/>
  <c r="CA23" i="3"/>
  <c r="CM23" i="3"/>
  <c r="CG23" i="3"/>
  <c r="DE23" i="3"/>
  <c r="CC23" i="3" l="1"/>
  <c r="DB23" i="3"/>
  <c r="DA23" i="3"/>
  <c r="CP23" i="3"/>
  <c r="BZ23" i="3"/>
  <c r="CT23" i="3"/>
  <c r="CI23" i="3"/>
  <c r="BK23" i="3"/>
  <c r="CU23" i="3"/>
  <c r="BW23" i="3"/>
  <c r="BP23" i="3"/>
  <c r="CN23" i="3"/>
  <c r="CB23" i="3"/>
  <c r="CZ23" i="3"/>
  <c r="BS23" i="3"/>
  <c r="BR23" i="3"/>
  <c r="CD23" i="3"/>
  <c r="DF23" i="3"/>
  <c r="BM23" i="3"/>
  <c r="CK23" i="3"/>
  <c r="CW23" i="3"/>
  <c r="CV23" i="3"/>
  <c r="CL23" i="3"/>
  <c r="CX23" i="3"/>
  <c r="BN23" i="3"/>
  <c r="CH23" i="3"/>
  <c r="BV23" i="3"/>
  <c r="BL23" i="3"/>
  <c r="BY23" i="3"/>
  <c r="CO23" i="3"/>
  <c r="BQ23" i="3"/>
  <c r="CE23" i="3"/>
  <c r="DC23" i="3"/>
  <c r="CQ23" i="3"/>
  <c r="CJ23" i="3"/>
  <c r="BX23" i="3"/>
  <c r="DS77" i="8" l="1"/>
  <c r="DU77" i="8"/>
  <c r="DT77" i="8"/>
  <c r="DR77" i="8" l="1"/>
  <c r="DO77" i="8"/>
  <c r="DQ77" i="8"/>
  <c r="DP77" i="8"/>
  <c r="DN77" i="8"/>
  <c r="EU8" i="8" l="1"/>
  <c r="EU39" i="2"/>
  <c r="EU12" i="8" l="1"/>
  <c r="EX33" i="5" l="1"/>
  <c r="EV33" i="5"/>
  <c r="EW33" i="5"/>
  <c r="N60" i="8" l="1"/>
  <c r="M60" i="8"/>
  <c r="L60" i="8"/>
  <c r="K60" i="8"/>
  <c r="J60" i="8"/>
  <c r="I60" i="8"/>
  <c r="H60" i="8"/>
  <c r="G60" i="8"/>
  <c r="F60" i="8"/>
  <c r="E60" i="8"/>
  <c r="D60" i="8"/>
  <c r="C60" i="8"/>
  <c r="N47" i="8"/>
  <c r="M47" i="8"/>
  <c r="L47" i="8"/>
  <c r="K47" i="8"/>
  <c r="J47" i="8"/>
  <c r="I47" i="8"/>
  <c r="H47" i="8"/>
  <c r="G47" i="8"/>
  <c r="F47" i="8"/>
  <c r="E47" i="8"/>
  <c r="D47" i="8"/>
  <c r="C47" i="8"/>
  <c r="N21" i="8"/>
  <c r="M21" i="8"/>
  <c r="L21" i="8"/>
  <c r="K21" i="8"/>
  <c r="J21" i="8"/>
  <c r="I21" i="8"/>
  <c r="H21" i="8"/>
  <c r="G21" i="8"/>
  <c r="F21" i="8"/>
  <c r="E21" i="8"/>
  <c r="D21" i="8"/>
  <c r="R31" i="2" l="1"/>
  <c r="V31" i="2"/>
  <c r="Z31" i="2"/>
  <c r="AD31" i="2"/>
  <c r="AH31" i="2"/>
  <c r="AL31" i="2"/>
  <c r="AP31" i="2"/>
  <c r="AT31" i="2"/>
  <c r="AX31" i="2"/>
  <c r="BB31" i="2"/>
  <c r="BF31" i="2"/>
  <c r="BJ31" i="2"/>
  <c r="BN31" i="2"/>
  <c r="BN32" i="2"/>
  <c r="BR31" i="2"/>
  <c r="BR32" i="2"/>
  <c r="BV31" i="2"/>
  <c r="BV32" i="2"/>
  <c r="BZ31" i="2"/>
  <c r="BZ32" i="2"/>
  <c r="CD32" i="2"/>
  <c r="CD31" i="2"/>
  <c r="CH31" i="2"/>
  <c r="CH32" i="2"/>
  <c r="CL31" i="2"/>
  <c r="CL32" i="2"/>
  <c r="CP32" i="2"/>
  <c r="CP31" i="2"/>
  <c r="CT32" i="2"/>
  <c r="CT31" i="2"/>
  <c r="CX31" i="2"/>
  <c r="CX32" i="2"/>
  <c r="DB31" i="2"/>
  <c r="DB32" i="2"/>
  <c r="DF31" i="2"/>
  <c r="DF32" i="2"/>
  <c r="DJ33" i="2"/>
  <c r="DJ32" i="2"/>
  <c r="DJ31" i="2"/>
  <c r="DN32" i="2"/>
  <c r="DN31" i="2"/>
  <c r="DN33" i="2"/>
  <c r="DR33" i="2"/>
  <c r="DR31" i="2"/>
  <c r="DR32" i="2"/>
  <c r="DV31" i="2"/>
  <c r="DV33" i="2"/>
  <c r="DV32" i="2"/>
  <c r="DZ33" i="2"/>
  <c r="DZ31" i="2"/>
  <c r="DZ32" i="2"/>
  <c r="ED32" i="2"/>
  <c r="ED33" i="2"/>
  <c r="ED31" i="2"/>
  <c r="EH33" i="2"/>
  <c r="EH32" i="2"/>
  <c r="EH31" i="2"/>
  <c r="EL31" i="2"/>
  <c r="EL32" i="2"/>
  <c r="EL33" i="2"/>
  <c r="EP32" i="2"/>
  <c r="EP31" i="2"/>
  <c r="EP33" i="2"/>
  <c r="ET33" i="2"/>
  <c r="ET32" i="2"/>
  <c r="ET31" i="2"/>
  <c r="E8" i="8"/>
  <c r="I8" i="8"/>
  <c r="M8" i="8"/>
  <c r="Q8" i="8"/>
  <c r="Q36" i="2"/>
  <c r="U8" i="8"/>
  <c r="U36" i="2"/>
  <c r="Y36" i="2"/>
  <c r="Y8" i="8"/>
  <c r="AC36" i="2"/>
  <c r="AC8" i="8"/>
  <c r="AG8" i="8"/>
  <c r="AG36" i="2"/>
  <c r="AK8" i="8"/>
  <c r="AK36" i="2"/>
  <c r="AO36" i="2"/>
  <c r="AO8" i="8"/>
  <c r="AS8" i="8"/>
  <c r="AS36" i="2"/>
  <c r="AW8" i="8"/>
  <c r="AW36" i="2"/>
  <c r="BA8" i="8"/>
  <c r="BA36" i="2"/>
  <c r="BE36" i="2"/>
  <c r="BE8" i="8"/>
  <c r="BI8" i="8"/>
  <c r="BI36" i="2"/>
  <c r="BM36" i="2"/>
  <c r="BM37" i="2"/>
  <c r="BM8" i="8"/>
  <c r="BM38" i="2"/>
  <c r="BM11" i="8" s="1"/>
  <c r="BQ37" i="2"/>
  <c r="BQ8" i="8"/>
  <c r="BQ36" i="2"/>
  <c r="BQ38" i="2"/>
  <c r="BQ11" i="8" s="1"/>
  <c r="BU8" i="8"/>
  <c r="BU37" i="2"/>
  <c r="BU36" i="2"/>
  <c r="BU38" i="2"/>
  <c r="BU11" i="8" s="1"/>
  <c r="BY37" i="2"/>
  <c r="BY36" i="2"/>
  <c r="BY8" i="8"/>
  <c r="BY38" i="2"/>
  <c r="BY11" i="8" s="1"/>
  <c r="CC36" i="2"/>
  <c r="CC8" i="8"/>
  <c r="CC37" i="2"/>
  <c r="CC38" i="2"/>
  <c r="CC11" i="8" s="1"/>
  <c r="CG36" i="2"/>
  <c r="CG37" i="2"/>
  <c r="CG8" i="8"/>
  <c r="CG38" i="2"/>
  <c r="CG11" i="8" s="1"/>
  <c r="CK36" i="2"/>
  <c r="CK37" i="2"/>
  <c r="CK8" i="8"/>
  <c r="CK38" i="2"/>
  <c r="CK11" i="8" s="1"/>
  <c r="CO37" i="2"/>
  <c r="CO36" i="2"/>
  <c r="CO8" i="8"/>
  <c r="CO38" i="2"/>
  <c r="CO11" i="8" s="1"/>
  <c r="CS36" i="2"/>
  <c r="CS8" i="8"/>
  <c r="CS37" i="2"/>
  <c r="CS38" i="2"/>
  <c r="CS11" i="8" s="1"/>
  <c r="CW37" i="2"/>
  <c r="CW8" i="8"/>
  <c r="CW36" i="2"/>
  <c r="CW38" i="2"/>
  <c r="CW11" i="8" s="1"/>
  <c r="DA36" i="2"/>
  <c r="DA8" i="8"/>
  <c r="DA37" i="2"/>
  <c r="DA38" i="2"/>
  <c r="DA11" i="8" s="1"/>
  <c r="DE37" i="2"/>
  <c r="DE8" i="8"/>
  <c r="DE36" i="2"/>
  <c r="DE38" i="2"/>
  <c r="DE11" i="8" s="1"/>
  <c r="DI8" i="8"/>
  <c r="DI36" i="2"/>
  <c r="DI39" i="2"/>
  <c r="DI37" i="2"/>
  <c r="DI38" i="2"/>
  <c r="DI11" i="8" s="1"/>
  <c r="DM36" i="2"/>
  <c r="DM8" i="8"/>
  <c r="DM37" i="2"/>
  <c r="DM39" i="2"/>
  <c r="DM38" i="2"/>
  <c r="DM11" i="8" s="1"/>
  <c r="DQ36" i="2"/>
  <c r="DQ39" i="2"/>
  <c r="DQ12" i="8" s="1"/>
  <c r="DQ37" i="2"/>
  <c r="DQ8" i="8"/>
  <c r="DQ38" i="2"/>
  <c r="DQ11" i="8" s="1"/>
  <c r="DU39" i="2"/>
  <c r="DU36" i="2"/>
  <c r="DU8" i="8"/>
  <c r="DU37" i="2"/>
  <c r="DU38" i="2"/>
  <c r="DU11" i="8" s="1"/>
  <c r="DY8" i="8"/>
  <c r="DY36" i="2"/>
  <c r="DY39" i="2"/>
  <c r="DY37" i="2"/>
  <c r="DY38" i="2"/>
  <c r="DY11" i="8" s="1"/>
  <c r="EC36" i="2"/>
  <c r="EC37" i="2"/>
  <c r="EC8" i="8"/>
  <c r="EC39" i="2"/>
  <c r="EC38" i="2"/>
  <c r="EC11" i="8" s="1"/>
  <c r="EG39" i="2"/>
  <c r="EG8" i="8"/>
  <c r="EG37" i="2"/>
  <c r="EG36" i="2"/>
  <c r="EG38" i="2"/>
  <c r="EG11" i="8" s="1"/>
  <c r="EK8" i="8"/>
  <c r="EK39" i="2"/>
  <c r="EK36" i="2"/>
  <c r="EK37" i="2"/>
  <c r="EK38" i="2"/>
  <c r="EK11" i="8" s="1"/>
  <c r="EO37" i="2"/>
  <c r="EO8" i="8"/>
  <c r="EO38" i="2"/>
  <c r="EO11" i="8" s="1"/>
  <c r="EO39" i="2"/>
  <c r="EO36" i="2"/>
  <c r="ES8" i="8"/>
  <c r="ES39" i="2"/>
  <c r="ES37" i="2"/>
  <c r="ES36" i="2"/>
  <c r="ES38" i="2"/>
  <c r="ES11" i="8" s="1"/>
  <c r="P31" i="3"/>
  <c r="T31" i="3"/>
  <c r="X31" i="3"/>
  <c r="AB31" i="3"/>
  <c r="AF31" i="3"/>
  <c r="AJ31" i="3"/>
  <c r="AN31" i="3"/>
  <c r="AR31" i="3"/>
  <c r="AV31" i="3"/>
  <c r="AZ31" i="3"/>
  <c r="BD31" i="3"/>
  <c r="BH31" i="3"/>
  <c r="BL32" i="3"/>
  <c r="BL31" i="3"/>
  <c r="BP31" i="3"/>
  <c r="BP32" i="3"/>
  <c r="BT31" i="3"/>
  <c r="BT32" i="3"/>
  <c r="BX31" i="3"/>
  <c r="BX32" i="3"/>
  <c r="CB31" i="3"/>
  <c r="CB32" i="3"/>
  <c r="CF31" i="3"/>
  <c r="CF32" i="3"/>
  <c r="CJ31" i="3"/>
  <c r="CJ32" i="3"/>
  <c r="CN31" i="3"/>
  <c r="CN32" i="3"/>
  <c r="CR32" i="3"/>
  <c r="CR31" i="3"/>
  <c r="CV32" i="3"/>
  <c r="CV31" i="3"/>
  <c r="CZ31" i="3"/>
  <c r="CZ32" i="3"/>
  <c r="DD31" i="3"/>
  <c r="DD32" i="3"/>
  <c r="DH31" i="3"/>
  <c r="DH33" i="3"/>
  <c r="DH32" i="3"/>
  <c r="DL32" i="3"/>
  <c r="DL33" i="3"/>
  <c r="DL31" i="3"/>
  <c r="DP32" i="3"/>
  <c r="DP31" i="3"/>
  <c r="DP33" i="3"/>
  <c r="DT32" i="3"/>
  <c r="DT31" i="3"/>
  <c r="DT33" i="3"/>
  <c r="DX33" i="3"/>
  <c r="DX32" i="3"/>
  <c r="DX31" i="3"/>
  <c r="EB31" i="3"/>
  <c r="EB32" i="3"/>
  <c r="EB33" i="3"/>
  <c r="EF32" i="3"/>
  <c r="EF33" i="3"/>
  <c r="EF31" i="3"/>
  <c r="EJ33" i="3"/>
  <c r="EJ31" i="3"/>
  <c r="EJ32" i="3"/>
  <c r="EN32" i="3"/>
  <c r="EN31" i="3"/>
  <c r="EN33" i="3"/>
  <c r="ER33" i="3"/>
  <c r="ER31" i="3"/>
  <c r="ER32" i="3"/>
  <c r="C21" i="8"/>
  <c r="O36" i="3"/>
  <c r="O22" i="8" s="1"/>
  <c r="O21" i="8"/>
  <c r="S36" i="3"/>
  <c r="S22" i="8" s="1"/>
  <c r="S21" i="8"/>
  <c r="W21" i="8"/>
  <c r="W36" i="3"/>
  <c r="W22" i="8" s="1"/>
  <c r="AA36" i="3"/>
  <c r="AA22" i="8" s="1"/>
  <c r="AA21" i="8"/>
  <c r="AE36" i="3"/>
  <c r="AE22" i="8" s="1"/>
  <c r="AE21" i="8"/>
  <c r="AI21" i="8"/>
  <c r="AI36" i="3"/>
  <c r="AI22" i="8" s="1"/>
  <c r="AM36" i="3"/>
  <c r="AM22" i="8" s="1"/>
  <c r="AM21" i="8"/>
  <c r="AQ36" i="3"/>
  <c r="AQ22" i="8" s="1"/>
  <c r="AQ21" i="8"/>
  <c r="AU36" i="3"/>
  <c r="AU22" i="8" s="1"/>
  <c r="AU21" i="8"/>
  <c r="AY21" i="8"/>
  <c r="AY36" i="3"/>
  <c r="AY22" i="8" s="1"/>
  <c r="BC21" i="8"/>
  <c r="BC36" i="3"/>
  <c r="BC22" i="8" s="1"/>
  <c r="BG21" i="8"/>
  <c r="BG36" i="3"/>
  <c r="BG22" i="8" s="1"/>
  <c r="BK21" i="8"/>
  <c r="BK36" i="3"/>
  <c r="BK22" i="8" s="1"/>
  <c r="BK37" i="3"/>
  <c r="BK23" i="8" s="1"/>
  <c r="BK38" i="3"/>
  <c r="BK24" i="8" s="1"/>
  <c r="BO21" i="8"/>
  <c r="BO36" i="3"/>
  <c r="BO22" i="8" s="1"/>
  <c r="BO37" i="3"/>
  <c r="BO23" i="8" s="1"/>
  <c r="BO38" i="3"/>
  <c r="BO24" i="8" s="1"/>
  <c r="BS36" i="3"/>
  <c r="BS22" i="8" s="1"/>
  <c r="BS37" i="3"/>
  <c r="BS23" i="8" s="1"/>
  <c r="BS21" i="8"/>
  <c r="BS38" i="3"/>
  <c r="BS24" i="8" s="1"/>
  <c r="BW37" i="3"/>
  <c r="BW23" i="8" s="1"/>
  <c r="BW36" i="3"/>
  <c r="BW22" i="8" s="1"/>
  <c r="BW21" i="8"/>
  <c r="BW38" i="3"/>
  <c r="BW24" i="8" s="1"/>
  <c r="CA36" i="3"/>
  <c r="CA22" i="8" s="1"/>
  <c r="CA37" i="3"/>
  <c r="CA23" i="8" s="1"/>
  <c r="CA21" i="8"/>
  <c r="CA38" i="3"/>
  <c r="CA24" i="8" s="1"/>
  <c r="CE37" i="3"/>
  <c r="CE23" i="8" s="1"/>
  <c r="CE21" i="8"/>
  <c r="CE36" i="3"/>
  <c r="CE22" i="8" s="1"/>
  <c r="CE38" i="3"/>
  <c r="CE24" i="8" s="1"/>
  <c r="CI37" i="3"/>
  <c r="CI23" i="8" s="1"/>
  <c r="CI21" i="8"/>
  <c r="CI36" i="3"/>
  <c r="CI22" i="8" s="1"/>
  <c r="CI38" i="3"/>
  <c r="CI24" i="8" s="1"/>
  <c r="CM36" i="3"/>
  <c r="CM22" i="8" s="1"/>
  <c r="CM21" i="8"/>
  <c r="CM37" i="3"/>
  <c r="CM23" i="8" s="1"/>
  <c r="CM38" i="3"/>
  <c r="CM24" i="8" s="1"/>
  <c r="CQ37" i="3"/>
  <c r="CQ23" i="8" s="1"/>
  <c r="CQ36" i="3"/>
  <c r="CQ22" i="8" s="1"/>
  <c r="CQ21" i="8"/>
  <c r="CQ38" i="3"/>
  <c r="CQ24" i="8" s="1"/>
  <c r="CU21" i="8"/>
  <c r="CU37" i="3"/>
  <c r="CU23" i="8" s="1"/>
  <c r="CU36" i="3"/>
  <c r="CU22" i="8" s="1"/>
  <c r="CU38" i="3"/>
  <c r="CU24" i="8" s="1"/>
  <c r="CY21" i="8"/>
  <c r="CY36" i="3"/>
  <c r="CY22" i="8" s="1"/>
  <c r="CY37" i="3"/>
  <c r="CY23" i="8" s="1"/>
  <c r="CY38" i="3"/>
  <c r="CY24" i="8" s="1"/>
  <c r="DC37" i="3"/>
  <c r="DC23" i="8" s="1"/>
  <c r="DC36" i="3"/>
  <c r="DC22" i="8" s="1"/>
  <c r="DC21" i="8"/>
  <c r="DC38" i="3"/>
  <c r="DC24" i="8" s="1"/>
  <c r="DG21" i="8"/>
  <c r="DG37" i="3"/>
  <c r="DG23" i="8" s="1"/>
  <c r="DG39" i="3"/>
  <c r="DG36" i="3"/>
  <c r="DG22" i="8" s="1"/>
  <c r="DG38" i="3"/>
  <c r="DG24" i="8" s="1"/>
  <c r="DK21" i="8"/>
  <c r="DK37" i="3"/>
  <c r="DK23" i="8" s="1"/>
  <c r="DK39" i="3"/>
  <c r="DK36" i="3"/>
  <c r="DK22" i="8" s="1"/>
  <c r="DK38" i="3"/>
  <c r="DK24" i="8" s="1"/>
  <c r="DO37" i="3"/>
  <c r="DO23" i="8" s="1"/>
  <c r="DO36" i="3"/>
  <c r="DO22" i="8" s="1"/>
  <c r="DO39" i="3"/>
  <c r="DO25" i="8" s="1"/>
  <c r="DO21" i="8"/>
  <c r="DO38" i="3"/>
  <c r="DO24" i="8" s="1"/>
  <c r="DS39" i="3"/>
  <c r="DS25" i="8" s="1"/>
  <c r="DS36" i="3"/>
  <c r="DS22" i="8" s="1"/>
  <c r="DS21" i="8"/>
  <c r="DS37" i="3"/>
  <c r="DS23" i="8" s="1"/>
  <c r="DS38" i="3"/>
  <c r="DS24" i="8" s="1"/>
  <c r="DW39" i="3"/>
  <c r="DW25" i="8" s="1"/>
  <c r="DW36" i="3"/>
  <c r="DW22" i="8" s="1"/>
  <c r="DW37" i="3"/>
  <c r="DW23" i="8" s="1"/>
  <c r="DW21" i="8"/>
  <c r="DW38" i="3"/>
  <c r="DW24" i="8" s="1"/>
  <c r="EA37" i="3"/>
  <c r="EA23" i="8" s="1"/>
  <c r="EA39" i="3"/>
  <c r="EA25" i="8" s="1"/>
  <c r="EA21" i="8"/>
  <c r="EA36" i="3"/>
  <c r="EA22" i="8" s="1"/>
  <c r="EA38" i="3"/>
  <c r="EA24" i="8" s="1"/>
  <c r="EE21" i="8"/>
  <c r="EE37" i="3"/>
  <c r="EE23" i="8" s="1"/>
  <c r="EE36" i="3"/>
  <c r="EE22" i="8" s="1"/>
  <c r="EE39" i="3"/>
  <c r="EE25" i="8" s="1"/>
  <c r="EE38" i="3"/>
  <c r="EE24" i="8" s="1"/>
  <c r="EI39" i="3"/>
  <c r="EI25" i="8" s="1"/>
  <c r="EI36" i="3"/>
  <c r="EI22" i="8" s="1"/>
  <c r="EI37" i="3"/>
  <c r="EI23" i="8" s="1"/>
  <c r="EI21" i="8"/>
  <c r="EI38" i="3"/>
  <c r="EI24" i="8" s="1"/>
  <c r="EM39" i="3"/>
  <c r="EM25" i="8" s="1"/>
  <c r="EM37" i="3"/>
  <c r="EM23" i="8" s="1"/>
  <c r="EM21" i="8"/>
  <c r="EM36" i="3"/>
  <c r="EM22" i="8" s="1"/>
  <c r="EM38" i="3"/>
  <c r="EM24" i="8" s="1"/>
  <c r="ER21" i="8"/>
  <c r="ER39" i="3"/>
  <c r="ER25" i="8" s="1"/>
  <c r="ER36" i="3"/>
  <c r="ER22" i="8" s="1"/>
  <c r="ER37" i="3"/>
  <c r="ER23" i="8" s="1"/>
  <c r="ER38" i="3"/>
  <c r="ER24" i="8" s="1"/>
  <c r="Q31" i="5"/>
  <c r="U31" i="5"/>
  <c r="Y31" i="5"/>
  <c r="AC31" i="5"/>
  <c r="AG31" i="5"/>
  <c r="AK31" i="5"/>
  <c r="AO31" i="5"/>
  <c r="AS31" i="5"/>
  <c r="AW31" i="5"/>
  <c r="BA31" i="5"/>
  <c r="BE31" i="5"/>
  <c r="BI31" i="5"/>
  <c r="BM32" i="5"/>
  <c r="BM31" i="5"/>
  <c r="BQ31" i="5"/>
  <c r="BQ32" i="5"/>
  <c r="BU32" i="5"/>
  <c r="BU31" i="5"/>
  <c r="BY31" i="5"/>
  <c r="BY32" i="5"/>
  <c r="CC31" i="5"/>
  <c r="CC32" i="5"/>
  <c r="CG31" i="5"/>
  <c r="CG32" i="5"/>
  <c r="CK31" i="5"/>
  <c r="CK32" i="5"/>
  <c r="CO32" i="5"/>
  <c r="CO31" i="5"/>
  <c r="EW32" i="5"/>
  <c r="CS31" i="5"/>
  <c r="CS32" i="5"/>
  <c r="CW32" i="5"/>
  <c r="CW31" i="5"/>
  <c r="DA32" i="5"/>
  <c r="DA31" i="5"/>
  <c r="DE32" i="5"/>
  <c r="DE31" i="5"/>
  <c r="DI32" i="5"/>
  <c r="DI33" i="5"/>
  <c r="DI31" i="5"/>
  <c r="DM33" i="5"/>
  <c r="DM31" i="5"/>
  <c r="DM32" i="5"/>
  <c r="DQ31" i="5"/>
  <c r="DQ32" i="5"/>
  <c r="DQ33" i="5"/>
  <c r="DU32" i="5"/>
  <c r="DU31" i="5"/>
  <c r="DU33" i="5"/>
  <c r="DY33" i="5"/>
  <c r="DY31" i="5"/>
  <c r="DY32" i="5"/>
  <c r="EC33" i="5"/>
  <c r="EC32" i="5"/>
  <c r="EC31" i="5"/>
  <c r="EG33" i="5"/>
  <c r="EG31" i="5"/>
  <c r="EG32" i="5"/>
  <c r="EK31" i="5"/>
  <c r="EK32" i="5"/>
  <c r="EK33" i="5"/>
  <c r="EW31" i="5"/>
  <c r="EO32" i="5"/>
  <c r="EO31" i="5"/>
  <c r="EO33" i="5"/>
  <c r="ES33" i="5"/>
  <c r="ES32" i="5"/>
  <c r="ES31" i="5"/>
  <c r="P36" i="5"/>
  <c r="P48" i="8" s="1"/>
  <c r="P47" i="8"/>
  <c r="T47" i="8"/>
  <c r="T36" i="5"/>
  <c r="T48" i="8" s="1"/>
  <c r="X47" i="8"/>
  <c r="X36" i="5"/>
  <c r="X48" i="8" s="1"/>
  <c r="AB36" i="5"/>
  <c r="AB48" i="8" s="1"/>
  <c r="AB47" i="8"/>
  <c r="AF47" i="8"/>
  <c r="AF36" i="5"/>
  <c r="AF48" i="8" s="1"/>
  <c r="AJ47" i="8"/>
  <c r="AJ36" i="5"/>
  <c r="AJ48" i="8" s="1"/>
  <c r="AN36" i="5"/>
  <c r="AN48" i="8" s="1"/>
  <c r="AN47" i="8"/>
  <c r="AR36" i="5"/>
  <c r="AR48" i="8" s="1"/>
  <c r="AR47" i="8"/>
  <c r="AV47" i="8"/>
  <c r="AV36" i="5"/>
  <c r="AV48" i="8" s="1"/>
  <c r="AZ36" i="5"/>
  <c r="AZ48" i="8" s="1"/>
  <c r="AZ47" i="8"/>
  <c r="BD36" i="5"/>
  <c r="BD48" i="8" s="1"/>
  <c r="BD47" i="8"/>
  <c r="BH47" i="8"/>
  <c r="BH36" i="5"/>
  <c r="BH48" i="8" s="1"/>
  <c r="BL37" i="5"/>
  <c r="BL49" i="8" s="1"/>
  <c r="BL36" i="5"/>
  <c r="BL48" i="8" s="1"/>
  <c r="BL47" i="8"/>
  <c r="BL38" i="5"/>
  <c r="BL50" i="8" s="1"/>
  <c r="BP36" i="5"/>
  <c r="BP48" i="8" s="1"/>
  <c r="BP47" i="8"/>
  <c r="BP37" i="5"/>
  <c r="BP49" i="8" s="1"/>
  <c r="BP38" i="5"/>
  <c r="BP50" i="8" s="1"/>
  <c r="BT36" i="5"/>
  <c r="BT48" i="8" s="1"/>
  <c r="BT47" i="8"/>
  <c r="BT37" i="5"/>
  <c r="BT49" i="8" s="1"/>
  <c r="BT38" i="5"/>
  <c r="BT50" i="8" s="1"/>
  <c r="BX47" i="8"/>
  <c r="BX36" i="5"/>
  <c r="BX48" i="8" s="1"/>
  <c r="BX37" i="5"/>
  <c r="BX49" i="8" s="1"/>
  <c r="BX38" i="5"/>
  <c r="BX50" i="8" s="1"/>
  <c r="CB36" i="5"/>
  <c r="CB48" i="8" s="1"/>
  <c r="CB37" i="5"/>
  <c r="CB49" i="8" s="1"/>
  <c r="CB47" i="8"/>
  <c r="CB38" i="5"/>
  <c r="CB50" i="8" s="1"/>
  <c r="CF36" i="5"/>
  <c r="CF48" i="8" s="1"/>
  <c r="CF47" i="8"/>
  <c r="CF37" i="5"/>
  <c r="CF49" i="8" s="1"/>
  <c r="CF38" i="5"/>
  <c r="CF50" i="8" s="1"/>
  <c r="CJ36" i="5"/>
  <c r="CJ48" i="8" s="1"/>
  <c r="CJ47" i="8"/>
  <c r="CJ37" i="5"/>
  <c r="CJ49" i="8" s="1"/>
  <c r="CJ38" i="5"/>
  <c r="CJ50" i="8" s="1"/>
  <c r="CN36" i="5"/>
  <c r="CN48" i="8" s="1"/>
  <c r="CN47" i="8"/>
  <c r="CN37" i="5"/>
  <c r="CN49" i="8" s="1"/>
  <c r="CN38" i="5"/>
  <c r="CN50" i="8" s="1"/>
  <c r="CR36" i="5"/>
  <c r="CR48" i="8" s="1"/>
  <c r="CR47" i="8"/>
  <c r="CR37" i="5"/>
  <c r="CR49" i="8" s="1"/>
  <c r="CR38" i="5"/>
  <c r="CR50" i="8" s="1"/>
  <c r="CV47" i="8"/>
  <c r="CV37" i="5"/>
  <c r="CV49" i="8" s="1"/>
  <c r="CV36" i="5"/>
  <c r="CV48" i="8" s="1"/>
  <c r="CV38" i="5"/>
  <c r="CV50" i="8" s="1"/>
  <c r="CZ36" i="5"/>
  <c r="CZ48" i="8" s="1"/>
  <c r="CZ47" i="8"/>
  <c r="CZ37" i="5"/>
  <c r="CZ49" i="8" s="1"/>
  <c r="CZ38" i="5"/>
  <c r="CZ50" i="8" s="1"/>
  <c r="DD47" i="8"/>
  <c r="DD37" i="5"/>
  <c r="DD49" i="8" s="1"/>
  <c r="DD36" i="5"/>
  <c r="DD48" i="8" s="1"/>
  <c r="DD38" i="5"/>
  <c r="DD50" i="8" s="1"/>
  <c r="DH37" i="5"/>
  <c r="DH49" i="8" s="1"/>
  <c r="DH36" i="5"/>
  <c r="DH48" i="8" s="1"/>
  <c r="DH47" i="8"/>
  <c r="DH39" i="5"/>
  <c r="DH38" i="5"/>
  <c r="DH50" i="8" s="1"/>
  <c r="DL39" i="5"/>
  <c r="DL36" i="5"/>
  <c r="DL48" i="8" s="1"/>
  <c r="DL37" i="5"/>
  <c r="DL49" i="8" s="1"/>
  <c r="DL47" i="8"/>
  <c r="DL38" i="5"/>
  <c r="DL50" i="8" s="1"/>
  <c r="DP37" i="5"/>
  <c r="DP49" i="8" s="1"/>
  <c r="DP47" i="8"/>
  <c r="DP36" i="5"/>
  <c r="DP48" i="8" s="1"/>
  <c r="DP39" i="5"/>
  <c r="DP51" i="8" s="1"/>
  <c r="DP38" i="5"/>
  <c r="DP50" i="8" s="1"/>
  <c r="DT39" i="5"/>
  <c r="DT51" i="8" s="1"/>
  <c r="DT36" i="5"/>
  <c r="DT48" i="8" s="1"/>
  <c r="DT37" i="5"/>
  <c r="DT49" i="8" s="1"/>
  <c r="DT47" i="8"/>
  <c r="DT38" i="5"/>
  <c r="DT50" i="8" s="1"/>
  <c r="DX37" i="5"/>
  <c r="DX49" i="8" s="1"/>
  <c r="DX36" i="5"/>
  <c r="DX48" i="8" s="1"/>
  <c r="DX47" i="8"/>
  <c r="DX39" i="5"/>
  <c r="DX51" i="8" s="1"/>
  <c r="DX38" i="5"/>
  <c r="DX50" i="8" s="1"/>
  <c r="EB39" i="5"/>
  <c r="EB51" i="8" s="1"/>
  <c r="EB37" i="5"/>
  <c r="EB49" i="8" s="1"/>
  <c r="EB47" i="8"/>
  <c r="EB36" i="5"/>
  <c r="EB48" i="8" s="1"/>
  <c r="EB38" i="5"/>
  <c r="EB50" i="8" s="1"/>
  <c r="EF37" i="5"/>
  <c r="EF49" i="8" s="1"/>
  <c r="EF47" i="8"/>
  <c r="EF36" i="5"/>
  <c r="EF48" i="8" s="1"/>
  <c r="EF39" i="5"/>
  <c r="EF51" i="8" s="1"/>
  <c r="EF38" i="5"/>
  <c r="EF50" i="8" s="1"/>
  <c r="EJ37" i="5"/>
  <c r="EJ49" i="8" s="1"/>
  <c r="EJ36" i="5"/>
  <c r="EJ48" i="8" s="1"/>
  <c r="EJ39" i="5"/>
  <c r="EJ51" i="8" s="1"/>
  <c r="EJ47" i="8"/>
  <c r="EJ38" i="5"/>
  <c r="EJ50" i="8" s="1"/>
  <c r="EN47" i="8"/>
  <c r="EN36" i="5"/>
  <c r="EN48" i="8" s="1"/>
  <c r="EN37" i="5"/>
  <c r="EN49" i="8" s="1"/>
  <c r="EN39" i="5"/>
  <c r="EN51" i="8" s="1"/>
  <c r="EN38" i="5"/>
  <c r="EN50" i="8" s="1"/>
  <c r="R31" i="6"/>
  <c r="V31" i="6"/>
  <c r="Z31" i="6"/>
  <c r="AD31" i="6"/>
  <c r="AH31" i="6"/>
  <c r="AL31" i="6"/>
  <c r="AP31" i="6"/>
  <c r="AT31" i="6"/>
  <c r="AX31" i="6"/>
  <c r="BB31" i="6"/>
  <c r="BF31" i="6"/>
  <c r="BJ31" i="6"/>
  <c r="BN32" i="6"/>
  <c r="BN31" i="6"/>
  <c r="BR32" i="6"/>
  <c r="BR31" i="6"/>
  <c r="BV32" i="6"/>
  <c r="BV31" i="6"/>
  <c r="BZ32" i="6"/>
  <c r="BZ31" i="6"/>
  <c r="CD31" i="6"/>
  <c r="CD32" i="6"/>
  <c r="CH31" i="6"/>
  <c r="CH32" i="6"/>
  <c r="CL32" i="6"/>
  <c r="CL31" i="6"/>
  <c r="CP32" i="6"/>
  <c r="CP31" i="6"/>
  <c r="CT32" i="6"/>
  <c r="CT31" i="6"/>
  <c r="CX31" i="6"/>
  <c r="CX32" i="6"/>
  <c r="DB32" i="6"/>
  <c r="DB31" i="6"/>
  <c r="DF31" i="6"/>
  <c r="DF32" i="6"/>
  <c r="DJ31" i="6"/>
  <c r="DJ32" i="6"/>
  <c r="DJ33" i="6"/>
  <c r="DN31" i="6"/>
  <c r="DN32" i="6"/>
  <c r="DN33" i="6"/>
  <c r="DR32" i="6"/>
  <c r="DR31" i="6"/>
  <c r="DR33" i="6"/>
  <c r="DV31" i="6"/>
  <c r="DV32" i="6"/>
  <c r="DV33" i="6"/>
  <c r="DZ32" i="6"/>
  <c r="DZ31" i="6"/>
  <c r="DZ33" i="6"/>
  <c r="ED32" i="6"/>
  <c r="ED31" i="6"/>
  <c r="ED33" i="6"/>
  <c r="EH33" i="6"/>
  <c r="EH32" i="6"/>
  <c r="EH31" i="6"/>
  <c r="EL31" i="6"/>
  <c r="EL33" i="6"/>
  <c r="EL32" i="6"/>
  <c r="EP33" i="6"/>
  <c r="EP32" i="6"/>
  <c r="EP31" i="6"/>
  <c r="ET33" i="6"/>
  <c r="ET32" i="6"/>
  <c r="ET31" i="6"/>
  <c r="Q60" i="8"/>
  <c r="Q36" i="6"/>
  <c r="Q61" i="8" s="1"/>
  <c r="U60" i="8"/>
  <c r="U36" i="6"/>
  <c r="U61" i="8" s="1"/>
  <c r="Y36" i="6"/>
  <c r="Y61" i="8" s="1"/>
  <c r="Y60" i="8"/>
  <c r="AC36" i="6"/>
  <c r="AC61" i="8" s="1"/>
  <c r="AC60" i="8"/>
  <c r="AG36" i="6"/>
  <c r="AG61" i="8" s="1"/>
  <c r="AG60" i="8"/>
  <c r="AK60" i="8"/>
  <c r="AK36" i="6"/>
  <c r="AK61" i="8" s="1"/>
  <c r="AO36" i="6"/>
  <c r="AO61" i="8" s="1"/>
  <c r="AO60" i="8"/>
  <c r="AS60" i="8"/>
  <c r="AS36" i="6"/>
  <c r="AS61" i="8" s="1"/>
  <c r="AW60" i="8"/>
  <c r="AW36" i="6"/>
  <c r="AW61" i="8" s="1"/>
  <c r="BA60" i="8"/>
  <c r="BA36" i="6"/>
  <c r="BA61" i="8" s="1"/>
  <c r="BE36" i="6"/>
  <c r="BE61" i="8" s="1"/>
  <c r="BE60" i="8"/>
  <c r="BI60" i="8"/>
  <c r="BI36" i="6"/>
  <c r="BI61" i="8" s="1"/>
  <c r="BM38" i="6"/>
  <c r="BM63" i="8" s="1"/>
  <c r="BM37" i="6"/>
  <c r="BM62" i="8" s="1"/>
  <c r="BM36" i="6"/>
  <c r="BM61" i="8" s="1"/>
  <c r="BM60" i="8"/>
  <c r="BQ38" i="6"/>
  <c r="BQ63" i="8" s="1"/>
  <c r="BQ36" i="6"/>
  <c r="BQ61" i="8" s="1"/>
  <c r="BQ60" i="8"/>
  <c r="BQ37" i="6"/>
  <c r="BQ62" i="8" s="1"/>
  <c r="BU38" i="6"/>
  <c r="BU63" i="8" s="1"/>
  <c r="BU60" i="8"/>
  <c r="BU37" i="6"/>
  <c r="BU62" i="8" s="1"/>
  <c r="BU36" i="6"/>
  <c r="BU61" i="8" s="1"/>
  <c r="BY38" i="6"/>
  <c r="BY63" i="8" s="1"/>
  <c r="BY36" i="6"/>
  <c r="BY61" i="8" s="1"/>
  <c r="BY60" i="8"/>
  <c r="BY37" i="6"/>
  <c r="BY62" i="8" s="1"/>
  <c r="CC60" i="8"/>
  <c r="CC36" i="6"/>
  <c r="CC61" i="8" s="1"/>
  <c r="CC38" i="6"/>
  <c r="CC63" i="8" s="1"/>
  <c r="CC37" i="6"/>
  <c r="CC62" i="8" s="1"/>
  <c r="CG38" i="6"/>
  <c r="CG63" i="8" s="1"/>
  <c r="CG37" i="6"/>
  <c r="CG62" i="8" s="1"/>
  <c r="CG36" i="6"/>
  <c r="CG61" i="8" s="1"/>
  <c r="CG60" i="8"/>
  <c r="CK60" i="8"/>
  <c r="CK36" i="6"/>
  <c r="CK61" i="8" s="1"/>
  <c r="CK37" i="6"/>
  <c r="CK62" i="8" s="1"/>
  <c r="CK38" i="6"/>
  <c r="CK63" i="8" s="1"/>
  <c r="CO60" i="8"/>
  <c r="CO36" i="6"/>
  <c r="CO61" i="8" s="1"/>
  <c r="CO38" i="6"/>
  <c r="CO63" i="8" s="1"/>
  <c r="CO37" i="6"/>
  <c r="CO62" i="8" s="1"/>
  <c r="CS36" i="6"/>
  <c r="CS61" i="8" s="1"/>
  <c r="CS60" i="8"/>
  <c r="CS37" i="6"/>
  <c r="CS62" i="8" s="1"/>
  <c r="CS38" i="6"/>
  <c r="CS63" i="8" s="1"/>
  <c r="CW60" i="8"/>
  <c r="CW36" i="6"/>
  <c r="CW61" i="8" s="1"/>
  <c r="CW38" i="6"/>
  <c r="CW63" i="8" s="1"/>
  <c r="CW37" i="6"/>
  <c r="CW62" i="8" s="1"/>
  <c r="DA37" i="6"/>
  <c r="DA62" i="8" s="1"/>
  <c r="DA60" i="8"/>
  <c r="DA36" i="6"/>
  <c r="DA61" i="8" s="1"/>
  <c r="DA38" i="6"/>
  <c r="DA63" i="8" s="1"/>
  <c r="DE60" i="8"/>
  <c r="DE36" i="6"/>
  <c r="DE61" i="8" s="1"/>
  <c r="DE38" i="6"/>
  <c r="DE63" i="8" s="1"/>
  <c r="DE37" i="6"/>
  <c r="DE62" i="8" s="1"/>
  <c r="DI60" i="8"/>
  <c r="DI39" i="6"/>
  <c r="DI36" i="6"/>
  <c r="DI61" i="8" s="1"/>
  <c r="DI38" i="6"/>
  <c r="DI63" i="8" s="1"/>
  <c r="DI37" i="6"/>
  <c r="DI62" i="8" s="1"/>
  <c r="DM60" i="8"/>
  <c r="DM36" i="6"/>
  <c r="DM61" i="8" s="1"/>
  <c r="DM37" i="6"/>
  <c r="DM62" i="8" s="1"/>
  <c r="DM39" i="6"/>
  <c r="DM38" i="6"/>
  <c r="DM63" i="8" s="1"/>
  <c r="DQ37" i="6"/>
  <c r="DQ62" i="8" s="1"/>
  <c r="DQ36" i="6"/>
  <c r="DQ61" i="8" s="1"/>
  <c r="DQ60" i="8"/>
  <c r="DQ39" i="6"/>
  <c r="DQ64" i="8" s="1"/>
  <c r="DQ38" i="6"/>
  <c r="DQ63" i="8" s="1"/>
  <c r="DU60" i="8"/>
  <c r="DU39" i="6"/>
  <c r="DU64" i="8" s="1"/>
  <c r="DU38" i="6"/>
  <c r="DU63" i="8" s="1"/>
  <c r="DU37" i="6"/>
  <c r="DU62" i="8" s="1"/>
  <c r="DU36" i="6"/>
  <c r="DU61" i="8" s="1"/>
  <c r="DY37" i="6"/>
  <c r="DY62" i="8" s="1"/>
  <c r="DY60" i="8"/>
  <c r="DY36" i="6"/>
  <c r="DY61" i="8" s="1"/>
  <c r="DY38" i="6"/>
  <c r="DY63" i="8" s="1"/>
  <c r="DY39" i="6"/>
  <c r="DY64" i="8" s="1"/>
  <c r="EC38" i="6"/>
  <c r="EC63" i="8" s="1"/>
  <c r="EC39" i="6"/>
  <c r="EC64" i="8" s="1"/>
  <c r="EC60" i="8"/>
  <c r="EC36" i="6"/>
  <c r="EC61" i="8" s="1"/>
  <c r="EC37" i="6"/>
  <c r="EC62" i="8" s="1"/>
  <c r="EG39" i="6"/>
  <c r="EG64" i="8" s="1"/>
  <c r="EG38" i="6"/>
  <c r="EG63" i="8" s="1"/>
  <c r="EG60" i="8"/>
  <c r="EG36" i="6"/>
  <c r="EG61" i="8" s="1"/>
  <c r="EG37" i="6"/>
  <c r="EG62" i="8" s="1"/>
  <c r="EK37" i="6"/>
  <c r="EK62" i="8" s="1"/>
  <c r="EK36" i="6"/>
  <c r="EK61" i="8" s="1"/>
  <c r="EK60" i="8"/>
  <c r="EK38" i="6"/>
  <c r="EK63" i="8" s="1"/>
  <c r="EK39" i="6"/>
  <c r="EK64" i="8" s="1"/>
  <c r="EO39" i="6"/>
  <c r="EO64" i="8" s="1"/>
  <c r="EO60" i="8"/>
  <c r="EO36" i="6"/>
  <c r="EO61" i="8" s="1"/>
  <c r="EO37" i="6"/>
  <c r="EO62" i="8" s="1"/>
  <c r="EO38" i="6"/>
  <c r="EO63" i="8" s="1"/>
  <c r="O31" i="2"/>
  <c r="S31" i="2"/>
  <c r="W31" i="2"/>
  <c r="AA31" i="2"/>
  <c r="AE31" i="2"/>
  <c r="AI31" i="2"/>
  <c r="AM31" i="2"/>
  <c r="AQ31" i="2"/>
  <c r="AU31" i="2"/>
  <c r="AY31" i="2"/>
  <c r="BC31" i="2"/>
  <c r="BG31" i="2"/>
  <c r="BK31" i="2"/>
  <c r="BK32" i="2"/>
  <c r="BO32" i="2"/>
  <c r="BO31" i="2"/>
  <c r="BS32" i="2"/>
  <c r="BS31" i="2"/>
  <c r="BW31" i="2"/>
  <c r="BW32" i="2"/>
  <c r="CA31" i="2"/>
  <c r="CA32" i="2"/>
  <c r="CE32" i="2"/>
  <c r="CE31" i="2"/>
  <c r="CI32" i="2"/>
  <c r="CI31" i="2"/>
  <c r="CM31" i="2"/>
  <c r="CM32" i="2"/>
  <c r="CQ32" i="2"/>
  <c r="CQ31" i="2"/>
  <c r="CU31" i="2"/>
  <c r="CU32" i="2"/>
  <c r="CY31" i="2"/>
  <c r="CY32" i="2"/>
  <c r="DC31" i="2"/>
  <c r="DC32" i="2"/>
  <c r="DG33" i="2"/>
  <c r="DG32" i="2"/>
  <c r="DG31" i="2"/>
  <c r="DK32" i="2"/>
  <c r="DK33" i="2"/>
  <c r="DK31" i="2"/>
  <c r="DO33" i="2"/>
  <c r="DO32" i="2"/>
  <c r="DO31" i="2"/>
  <c r="DS32" i="2"/>
  <c r="DS31" i="2"/>
  <c r="DS33" i="2"/>
  <c r="DW31" i="2"/>
  <c r="DW33" i="2"/>
  <c r="DW32" i="2"/>
  <c r="EA32" i="2"/>
  <c r="EA33" i="2"/>
  <c r="EA31" i="2"/>
  <c r="EE33" i="2"/>
  <c r="EE31" i="2"/>
  <c r="EE32" i="2"/>
  <c r="EI32" i="2"/>
  <c r="EI31" i="2"/>
  <c r="EI33" i="2"/>
  <c r="EM32" i="2"/>
  <c r="EM31" i="2"/>
  <c r="EM33" i="2"/>
  <c r="EQ31" i="2"/>
  <c r="EQ33" i="2"/>
  <c r="EQ32" i="2"/>
  <c r="EU33" i="2"/>
  <c r="EU32" i="2"/>
  <c r="EU31" i="2"/>
  <c r="F8" i="8"/>
  <c r="J8" i="8"/>
  <c r="N8" i="8"/>
  <c r="R8" i="8"/>
  <c r="R36" i="2"/>
  <c r="V8" i="8"/>
  <c r="V36" i="2"/>
  <c r="Z36" i="2"/>
  <c r="Z8" i="8"/>
  <c r="AD8" i="8"/>
  <c r="AD36" i="2"/>
  <c r="AH8" i="8"/>
  <c r="AH36" i="2"/>
  <c r="AL36" i="2"/>
  <c r="AL8" i="8"/>
  <c r="AP8" i="8"/>
  <c r="AP36" i="2"/>
  <c r="AT8" i="8"/>
  <c r="AT36" i="2"/>
  <c r="AX36" i="2"/>
  <c r="AX8" i="8"/>
  <c r="BB36" i="2"/>
  <c r="BB8" i="8"/>
  <c r="BF36" i="2"/>
  <c r="BF8" i="8"/>
  <c r="BJ8" i="8"/>
  <c r="BJ36" i="2"/>
  <c r="BN37" i="2"/>
  <c r="BN8" i="8"/>
  <c r="BN36" i="2"/>
  <c r="BN38" i="2"/>
  <c r="BN11" i="8" s="1"/>
  <c r="BR8" i="8"/>
  <c r="BR37" i="2"/>
  <c r="BR36" i="2"/>
  <c r="BR38" i="2"/>
  <c r="BR11" i="8" s="1"/>
  <c r="BV8" i="8"/>
  <c r="BV36" i="2"/>
  <c r="BV37" i="2"/>
  <c r="BV38" i="2"/>
  <c r="BV11" i="8" s="1"/>
  <c r="BZ36" i="2"/>
  <c r="BZ37" i="2"/>
  <c r="BZ8" i="8"/>
  <c r="BZ38" i="2"/>
  <c r="BZ11" i="8" s="1"/>
  <c r="CD36" i="2"/>
  <c r="CD8" i="8"/>
  <c r="CD37" i="2"/>
  <c r="CD38" i="2"/>
  <c r="CD11" i="8" s="1"/>
  <c r="CH37" i="2"/>
  <c r="CH36" i="2"/>
  <c r="CH8" i="8"/>
  <c r="CH38" i="2"/>
  <c r="CH11" i="8" s="1"/>
  <c r="CL37" i="2"/>
  <c r="CL36" i="2"/>
  <c r="CL8" i="8"/>
  <c r="CL38" i="2"/>
  <c r="CL11" i="8" s="1"/>
  <c r="CP36" i="2"/>
  <c r="CP8" i="8"/>
  <c r="CP37" i="2"/>
  <c r="CP38" i="2"/>
  <c r="CP11" i="8" s="1"/>
  <c r="CT8" i="8"/>
  <c r="CT37" i="2"/>
  <c r="CT36" i="2"/>
  <c r="CT38" i="2"/>
  <c r="CT11" i="8" s="1"/>
  <c r="CX37" i="2"/>
  <c r="CX36" i="2"/>
  <c r="CX8" i="8"/>
  <c r="CX38" i="2"/>
  <c r="CX11" i="8" s="1"/>
  <c r="DB37" i="2"/>
  <c r="DB8" i="8"/>
  <c r="DB36" i="2"/>
  <c r="DB38" i="2"/>
  <c r="DB11" i="8" s="1"/>
  <c r="DF37" i="2"/>
  <c r="DF8" i="8"/>
  <c r="DF36" i="2"/>
  <c r="DF38" i="2"/>
  <c r="DF11" i="8" s="1"/>
  <c r="DJ37" i="2"/>
  <c r="DJ39" i="2"/>
  <c r="DJ8" i="8"/>
  <c r="DJ36" i="2"/>
  <c r="DJ38" i="2"/>
  <c r="DJ11" i="8" s="1"/>
  <c r="DN37" i="2"/>
  <c r="DN36" i="2"/>
  <c r="DN8" i="8"/>
  <c r="DN39" i="2"/>
  <c r="DN12" i="8" s="1"/>
  <c r="DN38" i="2"/>
  <c r="DN11" i="8" s="1"/>
  <c r="DR8" i="8"/>
  <c r="DR36" i="2"/>
  <c r="DR39" i="2"/>
  <c r="DR12" i="8" s="1"/>
  <c r="DR37" i="2"/>
  <c r="DR38" i="2"/>
  <c r="DR11" i="8" s="1"/>
  <c r="DV39" i="2"/>
  <c r="DV37" i="2"/>
  <c r="DV36" i="2"/>
  <c r="DV8" i="8"/>
  <c r="DV38" i="2"/>
  <c r="DV11" i="8" s="1"/>
  <c r="DZ36" i="2"/>
  <c r="DZ37" i="2"/>
  <c r="DZ8" i="8"/>
  <c r="DZ39" i="2"/>
  <c r="DZ38" i="2"/>
  <c r="DZ11" i="8" s="1"/>
  <c r="ED39" i="2"/>
  <c r="ED8" i="8"/>
  <c r="ED37" i="2"/>
  <c r="ED36" i="2"/>
  <c r="ED38" i="2"/>
  <c r="ED11" i="8" s="1"/>
  <c r="EH36" i="2"/>
  <c r="EH8" i="8"/>
  <c r="EH37" i="2"/>
  <c r="EH39" i="2"/>
  <c r="EH38" i="2"/>
  <c r="EH11" i="8" s="1"/>
  <c r="EL36" i="2"/>
  <c r="EL37" i="2"/>
  <c r="EL39" i="2"/>
  <c r="EL8" i="8"/>
  <c r="EL38" i="2"/>
  <c r="EL11" i="8" s="1"/>
  <c r="EP37" i="2"/>
  <c r="EP39" i="2"/>
  <c r="EP36" i="2"/>
  <c r="EP8" i="8"/>
  <c r="EP38" i="2"/>
  <c r="EP11" i="8" s="1"/>
  <c r="ET39" i="2"/>
  <c r="ET8" i="8"/>
  <c r="ET37" i="2"/>
  <c r="ET36" i="2"/>
  <c r="ET38" i="2"/>
  <c r="ET11" i="8" s="1"/>
  <c r="Q31" i="3"/>
  <c r="U31" i="3"/>
  <c r="Y31" i="3"/>
  <c r="AC31" i="3"/>
  <c r="AG31" i="3"/>
  <c r="AK31" i="3"/>
  <c r="AO31" i="3"/>
  <c r="AS31" i="3"/>
  <c r="AW31" i="3"/>
  <c r="BA31" i="3"/>
  <c r="BE31" i="3"/>
  <c r="BI31" i="3"/>
  <c r="BM31" i="3"/>
  <c r="BM32" i="3"/>
  <c r="BQ32" i="3"/>
  <c r="BQ31" i="3"/>
  <c r="BU32" i="3"/>
  <c r="BU31" i="3"/>
  <c r="BY31" i="3"/>
  <c r="BY32" i="3"/>
  <c r="CC31" i="3"/>
  <c r="CC32" i="3"/>
  <c r="CG31" i="3"/>
  <c r="CG32" i="3"/>
  <c r="CK32" i="3"/>
  <c r="CK31" i="3"/>
  <c r="CO32" i="3"/>
  <c r="CO31" i="3"/>
  <c r="CS32" i="3"/>
  <c r="CS31" i="3"/>
  <c r="CW31" i="3"/>
  <c r="CW32" i="3"/>
  <c r="DA31" i="3"/>
  <c r="DA32" i="3"/>
  <c r="DE32" i="3"/>
  <c r="DE31" i="3"/>
  <c r="DI31" i="3"/>
  <c r="DI32" i="3"/>
  <c r="DI33" i="3"/>
  <c r="DM31" i="3"/>
  <c r="DM32" i="3"/>
  <c r="DM33" i="3"/>
  <c r="DQ33" i="3"/>
  <c r="DQ32" i="3"/>
  <c r="DQ31" i="3"/>
  <c r="DU32" i="3"/>
  <c r="DU33" i="3"/>
  <c r="DU31" i="3"/>
  <c r="DY32" i="3"/>
  <c r="DY31" i="3"/>
  <c r="DY33" i="3"/>
  <c r="EC32" i="3"/>
  <c r="EC31" i="3"/>
  <c r="EC33" i="3"/>
  <c r="EG31" i="3"/>
  <c r="EG32" i="3"/>
  <c r="EG33" i="3"/>
  <c r="EK31" i="3"/>
  <c r="EK32" i="3"/>
  <c r="EK33" i="3"/>
  <c r="EO32" i="3"/>
  <c r="EO31" i="3"/>
  <c r="EO33" i="3"/>
  <c r="ES33" i="3"/>
  <c r="ES32" i="3"/>
  <c r="ES31" i="3"/>
  <c r="P36" i="3"/>
  <c r="P22" i="8" s="1"/>
  <c r="P21" i="8"/>
  <c r="T36" i="3"/>
  <c r="T22" i="8" s="1"/>
  <c r="T21" i="8"/>
  <c r="X36" i="3"/>
  <c r="X22" i="8" s="1"/>
  <c r="X21" i="8"/>
  <c r="AB21" i="8"/>
  <c r="AB36" i="3"/>
  <c r="AB22" i="8" s="1"/>
  <c r="AF21" i="8"/>
  <c r="AF36" i="3"/>
  <c r="AF22" i="8" s="1"/>
  <c r="AJ36" i="3"/>
  <c r="AJ22" i="8" s="1"/>
  <c r="AJ21" i="8"/>
  <c r="AN21" i="8"/>
  <c r="AN36" i="3"/>
  <c r="AN22" i="8" s="1"/>
  <c r="AR21" i="8"/>
  <c r="AR36" i="3"/>
  <c r="AR22" i="8" s="1"/>
  <c r="AV21" i="8"/>
  <c r="AV36" i="3"/>
  <c r="AV22" i="8" s="1"/>
  <c r="AZ21" i="8"/>
  <c r="AZ36" i="3"/>
  <c r="AZ22" i="8" s="1"/>
  <c r="BD21" i="8"/>
  <c r="BD36" i="3"/>
  <c r="BD22" i="8" s="1"/>
  <c r="BH21" i="8"/>
  <c r="BH36" i="3"/>
  <c r="BH22" i="8" s="1"/>
  <c r="BL37" i="3"/>
  <c r="BL23" i="8" s="1"/>
  <c r="BL36" i="3"/>
  <c r="BL22" i="8" s="1"/>
  <c r="BL21" i="8"/>
  <c r="BL38" i="3"/>
  <c r="BL24" i="8" s="1"/>
  <c r="BP21" i="8"/>
  <c r="BP36" i="3"/>
  <c r="BP22" i="8" s="1"/>
  <c r="BP37" i="3"/>
  <c r="BP23" i="8" s="1"/>
  <c r="BP38" i="3"/>
  <c r="BP24" i="8" s="1"/>
  <c r="BT37" i="3"/>
  <c r="BT23" i="8" s="1"/>
  <c r="BT21" i="8"/>
  <c r="BT36" i="3"/>
  <c r="BT22" i="8" s="1"/>
  <c r="BT38" i="3"/>
  <c r="BT24" i="8" s="1"/>
  <c r="BX37" i="3"/>
  <c r="BX23" i="8" s="1"/>
  <c r="BX21" i="8"/>
  <c r="BX36" i="3"/>
  <c r="BX22" i="8" s="1"/>
  <c r="BX38" i="3"/>
  <c r="BX24" i="8" s="1"/>
  <c r="CB37" i="3"/>
  <c r="CB23" i="8" s="1"/>
  <c r="CB36" i="3"/>
  <c r="CB22" i="8" s="1"/>
  <c r="CB21" i="8"/>
  <c r="CB38" i="3"/>
  <c r="CB24" i="8" s="1"/>
  <c r="CF21" i="8"/>
  <c r="CF37" i="3"/>
  <c r="CF23" i="8" s="1"/>
  <c r="CF36" i="3"/>
  <c r="CF22" i="8" s="1"/>
  <c r="CF38" i="3"/>
  <c r="CF24" i="8" s="1"/>
  <c r="CJ21" i="8"/>
  <c r="CJ37" i="3"/>
  <c r="CJ23" i="8" s="1"/>
  <c r="CJ38" i="3"/>
  <c r="CJ24" i="8" s="1"/>
  <c r="CJ36" i="3"/>
  <c r="CJ22" i="8" s="1"/>
  <c r="CN21" i="8"/>
  <c r="CN36" i="3"/>
  <c r="CN22" i="8" s="1"/>
  <c r="CN37" i="3"/>
  <c r="CN23" i="8" s="1"/>
  <c r="CN38" i="3"/>
  <c r="CN24" i="8" s="1"/>
  <c r="CR21" i="8"/>
  <c r="CR36" i="3"/>
  <c r="CR22" i="8" s="1"/>
  <c r="CR37" i="3"/>
  <c r="CR23" i="8" s="1"/>
  <c r="CR38" i="3"/>
  <c r="CR24" i="8" s="1"/>
  <c r="CV37" i="3"/>
  <c r="CV23" i="8" s="1"/>
  <c r="CV36" i="3"/>
  <c r="CV22" i="8" s="1"/>
  <c r="CV21" i="8"/>
  <c r="CV38" i="3"/>
  <c r="CV24" i="8" s="1"/>
  <c r="CZ36" i="3"/>
  <c r="CZ22" i="8" s="1"/>
  <c r="CZ21" i="8"/>
  <c r="CZ37" i="3"/>
  <c r="CZ23" i="8" s="1"/>
  <c r="CZ38" i="3"/>
  <c r="CZ24" i="8" s="1"/>
  <c r="DD36" i="3"/>
  <c r="DD22" i="8" s="1"/>
  <c r="DD37" i="3"/>
  <c r="DD23" i="8" s="1"/>
  <c r="DD21" i="8"/>
  <c r="DD38" i="3"/>
  <c r="DD24" i="8" s="1"/>
  <c r="DH36" i="3"/>
  <c r="DH22" i="8" s="1"/>
  <c r="DH38" i="3"/>
  <c r="DH24" i="8" s="1"/>
  <c r="DH39" i="3"/>
  <c r="DH21" i="8"/>
  <c r="DH37" i="3"/>
  <c r="DH23" i="8" s="1"/>
  <c r="DL36" i="3"/>
  <c r="DL22" i="8" s="1"/>
  <c r="DL37" i="3"/>
  <c r="DL23" i="8" s="1"/>
  <c r="DL21" i="8"/>
  <c r="DL39" i="3"/>
  <c r="DL38" i="3"/>
  <c r="DL24" i="8" s="1"/>
  <c r="DP39" i="3"/>
  <c r="DP25" i="8" s="1"/>
  <c r="DP36" i="3"/>
  <c r="DP22" i="8" s="1"/>
  <c r="DP21" i="8"/>
  <c r="DP37" i="3"/>
  <c r="DP23" i="8" s="1"/>
  <c r="DP38" i="3"/>
  <c r="DP24" i="8" s="1"/>
  <c r="DT36" i="3"/>
  <c r="DT22" i="8" s="1"/>
  <c r="DT39" i="3"/>
  <c r="DT25" i="8" s="1"/>
  <c r="DT37" i="3"/>
  <c r="DT23" i="8" s="1"/>
  <c r="DT38" i="3"/>
  <c r="DT24" i="8" s="1"/>
  <c r="DT21" i="8"/>
  <c r="DX39" i="3"/>
  <c r="DX25" i="8" s="1"/>
  <c r="DX21" i="8"/>
  <c r="DX37" i="3"/>
  <c r="DX23" i="8" s="1"/>
  <c r="DX36" i="3"/>
  <c r="DX22" i="8" s="1"/>
  <c r="DX38" i="3"/>
  <c r="DX24" i="8" s="1"/>
  <c r="EB39" i="3"/>
  <c r="EB25" i="8" s="1"/>
  <c r="EB37" i="3"/>
  <c r="EB23" i="8" s="1"/>
  <c r="EB21" i="8"/>
  <c r="EB36" i="3"/>
  <c r="EB22" i="8" s="1"/>
  <c r="EB38" i="3"/>
  <c r="EB24" i="8" s="1"/>
  <c r="EF39" i="3"/>
  <c r="EF25" i="8" s="1"/>
  <c r="EF38" i="3"/>
  <c r="EF24" i="8" s="1"/>
  <c r="EF36" i="3"/>
  <c r="EF22" i="8" s="1"/>
  <c r="EF37" i="3"/>
  <c r="EF23" i="8" s="1"/>
  <c r="EF21" i="8"/>
  <c r="EJ21" i="8"/>
  <c r="EJ39" i="3"/>
  <c r="EJ25" i="8" s="1"/>
  <c r="EJ36" i="3"/>
  <c r="EJ22" i="8" s="1"/>
  <c r="EJ37" i="3"/>
  <c r="EJ23" i="8" s="1"/>
  <c r="EJ38" i="3"/>
  <c r="EJ24" i="8" s="1"/>
  <c r="EN36" i="3"/>
  <c r="EN22" i="8" s="1"/>
  <c r="EN21" i="8"/>
  <c r="EN37" i="3"/>
  <c r="EN23" i="8" s="1"/>
  <c r="EN39" i="3"/>
  <c r="EN25" i="8" s="1"/>
  <c r="EN38" i="3"/>
  <c r="EN24" i="8" s="1"/>
  <c r="R31" i="5"/>
  <c r="V31" i="5"/>
  <c r="Z31" i="5"/>
  <c r="AD31" i="5"/>
  <c r="AH31" i="5"/>
  <c r="AL31" i="5"/>
  <c r="AP31" i="5"/>
  <c r="AT31" i="5"/>
  <c r="AX31" i="5"/>
  <c r="BB31" i="5"/>
  <c r="BF31" i="5"/>
  <c r="BJ31" i="5"/>
  <c r="BN31" i="5"/>
  <c r="BN32" i="5"/>
  <c r="BR32" i="5"/>
  <c r="BR31" i="5"/>
  <c r="BV31" i="5"/>
  <c r="BV32" i="5"/>
  <c r="BZ32" i="5"/>
  <c r="BZ31" i="5"/>
  <c r="CD32" i="5"/>
  <c r="CD31" i="5"/>
  <c r="CH32" i="5"/>
  <c r="CH31" i="5"/>
  <c r="CL31" i="5"/>
  <c r="CL32" i="5"/>
  <c r="CP32" i="5"/>
  <c r="CP31" i="5"/>
  <c r="EX32" i="5"/>
  <c r="CT32" i="5"/>
  <c r="CT31" i="5"/>
  <c r="CX32" i="5"/>
  <c r="CX31" i="5"/>
  <c r="DB32" i="5"/>
  <c r="DB31" i="5"/>
  <c r="DF31" i="5"/>
  <c r="DF32" i="5"/>
  <c r="DJ32" i="5"/>
  <c r="DJ31" i="5"/>
  <c r="DJ33" i="5"/>
  <c r="DN32" i="5"/>
  <c r="DN33" i="5"/>
  <c r="DN31" i="5"/>
  <c r="DR32" i="5"/>
  <c r="DR33" i="5"/>
  <c r="DR31" i="5"/>
  <c r="DV32" i="5"/>
  <c r="DV31" i="5"/>
  <c r="DV33" i="5"/>
  <c r="DZ32" i="5"/>
  <c r="DZ31" i="5"/>
  <c r="DZ33" i="5"/>
  <c r="ED32" i="5"/>
  <c r="ED31" i="5"/>
  <c r="ED33" i="5"/>
  <c r="EH33" i="5"/>
  <c r="EH32" i="5"/>
  <c r="EH31" i="5"/>
  <c r="EL32" i="5"/>
  <c r="EL33" i="5"/>
  <c r="EL31" i="5"/>
  <c r="EX31" i="5"/>
  <c r="EP32" i="5"/>
  <c r="EP31" i="5"/>
  <c r="EP33" i="5"/>
  <c r="ET33" i="5"/>
  <c r="ET31" i="5"/>
  <c r="ET32" i="5"/>
  <c r="Q47" i="8"/>
  <c r="Q36" i="5"/>
  <c r="Q48" i="8" s="1"/>
  <c r="U47" i="8"/>
  <c r="U36" i="5"/>
  <c r="U48" i="8" s="1"/>
  <c r="Y47" i="8"/>
  <c r="Y36" i="5"/>
  <c r="Y48" i="8" s="1"/>
  <c r="AC47" i="8"/>
  <c r="AC36" i="5"/>
  <c r="AC48" i="8" s="1"/>
  <c r="AG36" i="5"/>
  <c r="AG48" i="8" s="1"/>
  <c r="AG47" i="8"/>
  <c r="AK36" i="5"/>
  <c r="AK48" i="8" s="1"/>
  <c r="AK47" i="8"/>
  <c r="AO36" i="5"/>
  <c r="AO48" i="8" s="1"/>
  <c r="AO47" i="8"/>
  <c r="AS36" i="5"/>
  <c r="AS48" i="8" s="1"/>
  <c r="AS47" i="8"/>
  <c r="AW47" i="8"/>
  <c r="AW36" i="5"/>
  <c r="AW48" i="8" s="1"/>
  <c r="BA47" i="8"/>
  <c r="BA36" i="5"/>
  <c r="BA48" i="8" s="1"/>
  <c r="BE47" i="8"/>
  <c r="BE36" i="5"/>
  <c r="BE48" i="8" s="1"/>
  <c r="BI36" i="5"/>
  <c r="BI48" i="8" s="1"/>
  <c r="BI47" i="8"/>
  <c r="BM37" i="5"/>
  <c r="BM49" i="8" s="1"/>
  <c r="BM36" i="5"/>
  <c r="BM48" i="8" s="1"/>
  <c r="BM47" i="8"/>
  <c r="BM38" i="5"/>
  <c r="BM50" i="8" s="1"/>
  <c r="BQ37" i="5"/>
  <c r="BQ49" i="8" s="1"/>
  <c r="BQ36" i="5"/>
  <c r="BQ48" i="8" s="1"/>
  <c r="BQ47" i="8"/>
  <c r="BQ38" i="5"/>
  <c r="BQ50" i="8" s="1"/>
  <c r="BU36" i="5"/>
  <c r="BU48" i="8" s="1"/>
  <c r="BU37" i="5"/>
  <c r="BU49" i="8" s="1"/>
  <c r="BU47" i="8"/>
  <c r="BU38" i="5"/>
  <c r="BU50" i="8" s="1"/>
  <c r="BY47" i="8"/>
  <c r="BY36" i="5"/>
  <c r="BY48" i="8" s="1"/>
  <c r="BY37" i="5"/>
  <c r="BY49" i="8" s="1"/>
  <c r="BY38" i="5"/>
  <c r="BY50" i="8" s="1"/>
  <c r="CC47" i="8"/>
  <c r="CC37" i="5"/>
  <c r="CC49" i="8" s="1"/>
  <c r="CC36" i="5"/>
  <c r="CC48" i="8" s="1"/>
  <c r="CC38" i="5"/>
  <c r="CC50" i="8" s="1"/>
  <c r="CG47" i="8"/>
  <c r="CG36" i="5"/>
  <c r="CG48" i="8" s="1"/>
  <c r="CG37" i="5"/>
  <c r="CG49" i="8" s="1"/>
  <c r="CG38" i="5"/>
  <c r="CG50" i="8" s="1"/>
  <c r="CK37" i="5"/>
  <c r="CK49" i="8" s="1"/>
  <c r="CK36" i="5"/>
  <c r="CK48" i="8" s="1"/>
  <c r="CK47" i="8"/>
  <c r="CK38" i="5"/>
  <c r="CK50" i="8" s="1"/>
  <c r="CO37" i="5"/>
  <c r="CO49" i="8" s="1"/>
  <c r="CO47" i="8"/>
  <c r="CO36" i="5"/>
  <c r="CO48" i="8" s="1"/>
  <c r="CO38" i="5"/>
  <c r="CO50" i="8" s="1"/>
  <c r="CS37" i="5"/>
  <c r="CS49" i="8" s="1"/>
  <c r="CS36" i="5"/>
  <c r="CS48" i="8" s="1"/>
  <c r="CS47" i="8"/>
  <c r="CS38" i="5"/>
  <c r="CS50" i="8" s="1"/>
  <c r="CW37" i="5"/>
  <c r="CW49" i="8" s="1"/>
  <c r="CW47" i="8"/>
  <c r="CW36" i="5"/>
  <c r="CW48" i="8" s="1"/>
  <c r="CW38" i="5"/>
  <c r="CW50" i="8" s="1"/>
  <c r="DA47" i="8"/>
  <c r="DA37" i="5"/>
  <c r="DA49" i="8" s="1"/>
  <c r="DA36" i="5"/>
  <c r="DA48" i="8" s="1"/>
  <c r="DA38" i="5"/>
  <c r="DA50" i="8" s="1"/>
  <c r="DE36" i="5"/>
  <c r="DE48" i="8" s="1"/>
  <c r="DE47" i="8"/>
  <c r="DE37" i="5"/>
  <c r="DE49" i="8" s="1"/>
  <c r="DE38" i="5"/>
  <c r="DE50" i="8" s="1"/>
  <c r="DI47" i="8"/>
  <c r="DI37" i="5"/>
  <c r="DI49" i="8" s="1"/>
  <c r="DI39" i="5"/>
  <c r="DI36" i="5"/>
  <c r="DI48" i="8" s="1"/>
  <c r="DI38" i="5"/>
  <c r="DI50" i="8" s="1"/>
  <c r="DM36" i="5"/>
  <c r="DM48" i="8" s="1"/>
  <c r="DM37" i="5"/>
  <c r="DM49" i="8" s="1"/>
  <c r="DM39" i="5"/>
  <c r="DM47" i="8"/>
  <c r="DM38" i="5"/>
  <c r="DM50" i="8" s="1"/>
  <c r="DQ37" i="5"/>
  <c r="DQ49" i="8" s="1"/>
  <c r="DQ36" i="5"/>
  <c r="DQ48" i="8" s="1"/>
  <c r="DQ39" i="5"/>
  <c r="DQ51" i="8" s="1"/>
  <c r="DQ47" i="8"/>
  <c r="DQ38" i="5"/>
  <c r="DQ50" i="8" s="1"/>
  <c r="DU39" i="5"/>
  <c r="DU51" i="8" s="1"/>
  <c r="DU37" i="5"/>
  <c r="DU49" i="8" s="1"/>
  <c r="DU47" i="8"/>
  <c r="DU36" i="5"/>
  <c r="DU48" i="8" s="1"/>
  <c r="DU38" i="5"/>
  <c r="DU50" i="8" s="1"/>
  <c r="DY36" i="5"/>
  <c r="DY48" i="8" s="1"/>
  <c r="DY37" i="5"/>
  <c r="DY49" i="8" s="1"/>
  <c r="DY47" i="8"/>
  <c r="DY39" i="5"/>
  <c r="DY51" i="8" s="1"/>
  <c r="DY38" i="5"/>
  <c r="DY50" i="8" s="1"/>
  <c r="EC47" i="8"/>
  <c r="EC37" i="5"/>
  <c r="EC49" i="8" s="1"/>
  <c r="EC39" i="5"/>
  <c r="EC51" i="8" s="1"/>
  <c r="EC36" i="5"/>
  <c r="EC48" i="8" s="1"/>
  <c r="EC38" i="5"/>
  <c r="EC50" i="8" s="1"/>
  <c r="EG36" i="5"/>
  <c r="EG48" i="8" s="1"/>
  <c r="EG39" i="5"/>
  <c r="EG51" i="8" s="1"/>
  <c r="EG37" i="5"/>
  <c r="EG49" i="8" s="1"/>
  <c r="EG47" i="8"/>
  <c r="EG38" i="5"/>
  <c r="EG50" i="8" s="1"/>
  <c r="EK36" i="5"/>
  <c r="EK48" i="8" s="1"/>
  <c r="EK47" i="8"/>
  <c r="EK37" i="5"/>
  <c r="EK49" i="8" s="1"/>
  <c r="EK39" i="5"/>
  <c r="EK51" i="8" s="1"/>
  <c r="EK38" i="5"/>
  <c r="EK50" i="8" s="1"/>
  <c r="EO47" i="8"/>
  <c r="EO37" i="5"/>
  <c r="EO49" i="8" s="1"/>
  <c r="EO39" i="5"/>
  <c r="EO51" i="8" s="1"/>
  <c r="EO36" i="5"/>
  <c r="EO48" i="8" s="1"/>
  <c r="EO38" i="5"/>
  <c r="EO50" i="8" s="1"/>
  <c r="O31" i="6"/>
  <c r="S31" i="6"/>
  <c r="W31" i="6"/>
  <c r="AA31" i="6"/>
  <c r="AE31" i="6"/>
  <c r="AI31" i="6"/>
  <c r="AM31" i="6"/>
  <c r="AQ31" i="6"/>
  <c r="AU31" i="6"/>
  <c r="AY31" i="6"/>
  <c r="BC31" i="6"/>
  <c r="BG31" i="6"/>
  <c r="BK31" i="6"/>
  <c r="BK32" i="6"/>
  <c r="BO31" i="6"/>
  <c r="BO32" i="6"/>
  <c r="BS31" i="6"/>
  <c r="BS32" i="6"/>
  <c r="BW31" i="6"/>
  <c r="BW32" i="6"/>
  <c r="CA32" i="6"/>
  <c r="CA31" i="6"/>
  <c r="CE31" i="6"/>
  <c r="CE32" i="6"/>
  <c r="CI32" i="6"/>
  <c r="CI31" i="6"/>
  <c r="CM31" i="6"/>
  <c r="CM32" i="6"/>
  <c r="CQ32" i="6"/>
  <c r="CQ31" i="6"/>
  <c r="CU32" i="6"/>
  <c r="CU31" i="6"/>
  <c r="CY31" i="6"/>
  <c r="CY32" i="6"/>
  <c r="DC32" i="6"/>
  <c r="DC31" i="6"/>
  <c r="DG32" i="6"/>
  <c r="DG33" i="6"/>
  <c r="DG31" i="6"/>
  <c r="DK31" i="6"/>
  <c r="DK32" i="6"/>
  <c r="DK33" i="6"/>
  <c r="DO31" i="6"/>
  <c r="DO32" i="6"/>
  <c r="DO33" i="6"/>
  <c r="DS33" i="6"/>
  <c r="DS31" i="6"/>
  <c r="DS32" i="6"/>
  <c r="DW33" i="6"/>
  <c r="DW32" i="6"/>
  <c r="DW31" i="6"/>
  <c r="EA32" i="6"/>
  <c r="EA33" i="6"/>
  <c r="EA31" i="6"/>
  <c r="EE31" i="6"/>
  <c r="EE33" i="6"/>
  <c r="EE32" i="6"/>
  <c r="EI33" i="6"/>
  <c r="EI32" i="6"/>
  <c r="EI31" i="6"/>
  <c r="EM31" i="6"/>
  <c r="EM33" i="6"/>
  <c r="EM32" i="6"/>
  <c r="EQ33" i="6"/>
  <c r="EQ32" i="6"/>
  <c r="EQ31" i="6"/>
  <c r="EU33" i="6"/>
  <c r="EU31" i="6"/>
  <c r="EU32" i="6"/>
  <c r="R36" i="6"/>
  <c r="R61" i="8" s="1"/>
  <c r="R60" i="8"/>
  <c r="V36" i="6"/>
  <c r="V61" i="8" s="1"/>
  <c r="V60" i="8"/>
  <c r="Z36" i="6"/>
  <c r="Z61" i="8" s="1"/>
  <c r="Z60" i="8"/>
  <c r="AD36" i="6"/>
  <c r="AD61" i="8" s="1"/>
  <c r="AD60" i="8"/>
  <c r="AH60" i="8"/>
  <c r="AH36" i="6"/>
  <c r="AH61" i="8" s="1"/>
  <c r="AL36" i="6"/>
  <c r="AL61" i="8" s="1"/>
  <c r="AL60" i="8"/>
  <c r="AP36" i="6"/>
  <c r="AP61" i="8" s="1"/>
  <c r="AP60" i="8"/>
  <c r="AT36" i="6"/>
  <c r="AT61" i="8" s="1"/>
  <c r="AT60" i="8"/>
  <c r="AX36" i="6"/>
  <c r="AX61" i="8" s="1"/>
  <c r="AX60" i="8"/>
  <c r="BB36" i="6"/>
  <c r="BB61" i="8" s="1"/>
  <c r="BB60" i="8"/>
  <c r="BF60" i="8"/>
  <c r="BF36" i="6"/>
  <c r="BF61" i="8" s="1"/>
  <c r="BJ60" i="8"/>
  <c r="BJ36" i="6"/>
  <c r="BJ61" i="8" s="1"/>
  <c r="BN60" i="8"/>
  <c r="BN36" i="6"/>
  <c r="BN61" i="8" s="1"/>
  <c r="BN37" i="6"/>
  <c r="BN62" i="8" s="1"/>
  <c r="BN38" i="6"/>
  <c r="BN63" i="8" s="1"/>
  <c r="BR37" i="6"/>
  <c r="BR62" i="8" s="1"/>
  <c r="BR60" i="8"/>
  <c r="BR36" i="6"/>
  <c r="BR61" i="8" s="1"/>
  <c r="BR38" i="6"/>
  <c r="BR63" i="8" s="1"/>
  <c r="BV37" i="6"/>
  <c r="BV62" i="8" s="1"/>
  <c r="BV36" i="6"/>
  <c r="BV61" i="8" s="1"/>
  <c r="BV60" i="8"/>
  <c r="BV38" i="6"/>
  <c r="BV63" i="8" s="1"/>
  <c r="BZ36" i="6"/>
  <c r="BZ61" i="8" s="1"/>
  <c r="BZ60" i="8"/>
  <c r="BZ37" i="6"/>
  <c r="BZ62" i="8" s="1"/>
  <c r="BZ38" i="6"/>
  <c r="BZ63" i="8" s="1"/>
  <c r="CD36" i="6"/>
  <c r="CD61" i="8" s="1"/>
  <c r="CD37" i="6"/>
  <c r="CD62" i="8" s="1"/>
  <c r="CD60" i="8"/>
  <c r="CD38" i="6"/>
  <c r="CD63" i="8" s="1"/>
  <c r="CH60" i="8"/>
  <c r="CH37" i="6"/>
  <c r="CH62" i="8" s="1"/>
  <c r="CH36" i="6"/>
  <c r="CH61" i="8" s="1"/>
  <c r="CH38" i="6"/>
  <c r="CH63" i="8" s="1"/>
  <c r="CL36" i="6"/>
  <c r="CL61" i="8" s="1"/>
  <c r="CL60" i="8"/>
  <c r="CL37" i="6"/>
  <c r="CL62" i="8" s="1"/>
  <c r="CL38" i="6"/>
  <c r="CL63" i="8" s="1"/>
  <c r="CP36" i="6"/>
  <c r="CP61" i="8" s="1"/>
  <c r="CP60" i="8"/>
  <c r="CP38" i="6"/>
  <c r="CP63" i="8" s="1"/>
  <c r="CP37" i="6"/>
  <c r="CP62" i="8" s="1"/>
  <c r="CT36" i="6"/>
  <c r="CT61" i="8" s="1"/>
  <c r="CT60" i="8"/>
  <c r="CT38" i="6"/>
  <c r="CT63" i="8" s="1"/>
  <c r="CT37" i="6"/>
  <c r="CT62" i="8" s="1"/>
  <c r="CX37" i="6"/>
  <c r="CX62" i="8" s="1"/>
  <c r="CX60" i="8"/>
  <c r="CX38" i="6"/>
  <c r="CX63" i="8" s="1"/>
  <c r="CX36" i="6"/>
  <c r="CX61" i="8" s="1"/>
  <c r="DB60" i="8"/>
  <c r="DB36" i="6"/>
  <c r="DB61" i="8" s="1"/>
  <c r="DB38" i="6"/>
  <c r="DB63" i="8" s="1"/>
  <c r="DB37" i="6"/>
  <c r="DB62" i="8" s="1"/>
  <c r="DF60" i="8"/>
  <c r="DF36" i="6"/>
  <c r="DF61" i="8" s="1"/>
  <c r="DF38" i="6"/>
  <c r="DF63" i="8" s="1"/>
  <c r="DF37" i="6"/>
  <c r="DF62" i="8" s="1"/>
  <c r="DJ37" i="6"/>
  <c r="DJ62" i="8" s="1"/>
  <c r="DJ60" i="8"/>
  <c r="DJ36" i="6"/>
  <c r="DJ61" i="8" s="1"/>
  <c r="DJ39" i="6"/>
  <c r="DJ38" i="6"/>
  <c r="DJ63" i="8" s="1"/>
  <c r="DN39" i="6"/>
  <c r="DN64" i="8" s="1"/>
  <c r="DN36" i="6"/>
  <c r="DN61" i="8" s="1"/>
  <c r="DN37" i="6"/>
  <c r="DN62" i="8" s="1"/>
  <c r="DN60" i="8"/>
  <c r="DN38" i="6"/>
  <c r="DN63" i="8" s="1"/>
  <c r="DR36" i="6"/>
  <c r="DR61" i="8" s="1"/>
  <c r="DR37" i="6"/>
  <c r="DR62" i="8" s="1"/>
  <c r="DR60" i="8"/>
  <c r="DR39" i="6"/>
  <c r="DR64" i="8" s="1"/>
  <c r="DR38" i="6"/>
  <c r="DR63" i="8" s="1"/>
  <c r="DV39" i="6"/>
  <c r="DV64" i="8" s="1"/>
  <c r="DV37" i="6"/>
  <c r="DV62" i="8" s="1"/>
  <c r="DV36" i="6"/>
  <c r="DV61" i="8" s="1"/>
  <c r="DV60" i="8"/>
  <c r="DV38" i="6"/>
  <c r="DV63" i="8" s="1"/>
  <c r="DZ39" i="6"/>
  <c r="DZ64" i="8" s="1"/>
  <c r="DZ37" i="6"/>
  <c r="DZ62" i="8" s="1"/>
  <c r="DZ60" i="8"/>
  <c r="DZ36" i="6"/>
  <c r="DZ61" i="8" s="1"/>
  <c r="DZ38" i="6"/>
  <c r="DZ63" i="8" s="1"/>
  <c r="ED37" i="6"/>
  <c r="ED62" i="8" s="1"/>
  <c r="ED39" i="6"/>
  <c r="ED64" i="8" s="1"/>
  <c r="ED60" i="8"/>
  <c r="ED36" i="6"/>
  <c r="ED61" i="8" s="1"/>
  <c r="ED38" i="6"/>
  <c r="ED63" i="8" s="1"/>
  <c r="EH37" i="6"/>
  <c r="EH62" i="8" s="1"/>
  <c r="EH36" i="6"/>
  <c r="EH61" i="8" s="1"/>
  <c r="EH60" i="8"/>
  <c r="EH39" i="6"/>
  <c r="EH64" i="8" s="1"/>
  <c r="EH38" i="6"/>
  <c r="EH63" i="8" s="1"/>
  <c r="EL39" i="6"/>
  <c r="EL64" i="8" s="1"/>
  <c r="EL60" i="8"/>
  <c r="EL37" i="6"/>
  <c r="EL62" i="8" s="1"/>
  <c r="EL36" i="6"/>
  <c r="EL61" i="8" s="1"/>
  <c r="EL38" i="6"/>
  <c r="EL63" i="8" s="1"/>
  <c r="EP60" i="8"/>
  <c r="EP39" i="6"/>
  <c r="EP64" i="8" s="1"/>
  <c r="EP37" i="6"/>
  <c r="EP62" i="8" s="1"/>
  <c r="EP36" i="6"/>
  <c r="EP61" i="8" s="1"/>
  <c r="EP38" i="6"/>
  <c r="EP63" i="8" s="1"/>
  <c r="P31" i="2"/>
  <c r="T31" i="2"/>
  <c r="X31" i="2"/>
  <c r="AB31" i="2"/>
  <c r="AF31" i="2"/>
  <c r="AJ31" i="2"/>
  <c r="AN31" i="2"/>
  <c r="AR31" i="2"/>
  <c r="AV31" i="2"/>
  <c r="AZ31" i="2"/>
  <c r="BD31" i="2"/>
  <c r="BH31" i="2"/>
  <c r="BL31" i="2"/>
  <c r="BL32" i="2"/>
  <c r="BP32" i="2"/>
  <c r="BP31" i="2"/>
  <c r="BT31" i="2"/>
  <c r="BT32" i="2"/>
  <c r="BX31" i="2"/>
  <c r="BX32" i="2"/>
  <c r="CB32" i="2"/>
  <c r="CB31" i="2"/>
  <c r="CF31" i="2"/>
  <c r="CF32" i="2"/>
  <c r="CJ31" i="2"/>
  <c r="CJ32" i="2"/>
  <c r="CN32" i="2"/>
  <c r="CN31" i="2"/>
  <c r="CR31" i="2"/>
  <c r="CR32" i="2"/>
  <c r="CV31" i="2"/>
  <c r="CV32" i="2"/>
  <c r="CZ32" i="2"/>
  <c r="CZ31" i="2"/>
  <c r="DD31" i="2"/>
  <c r="DD32" i="2"/>
  <c r="DH33" i="2"/>
  <c r="DH31" i="2"/>
  <c r="DH32" i="2"/>
  <c r="DL31" i="2"/>
  <c r="DL33" i="2"/>
  <c r="DL32" i="2"/>
  <c r="DP33" i="2"/>
  <c r="DP32" i="2"/>
  <c r="DP31" i="2"/>
  <c r="DT32" i="2"/>
  <c r="DT33" i="2"/>
  <c r="DT31" i="2"/>
  <c r="DX31" i="2"/>
  <c r="DX32" i="2"/>
  <c r="DX33" i="2"/>
  <c r="EB32" i="2"/>
  <c r="EB33" i="2"/>
  <c r="EB31" i="2"/>
  <c r="EF33" i="2"/>
  <c r="EF31" i="2"/>
  <c r="EF32" i="2"/>
  <c r="EJ33" i="2"/>
  <c r="EJ31" i="2"/>
  <c r="EJ32" i="2"/>
  <c r="EN33" i="2"/>
  <c r="EN32" i="2"/>
  <c r="EN31" i="2"/>
  <c r="ER33" i="2"/>
  <c r="ER32" i="2"/>
  <c r="ER31" i="2"/>
  <c r="C8" i="8"/>
  <c r="EU38" i="2"/>
  <c r="EU11" i="8" s="1"/>
  <c r="G8" i="8"/>
  <c r="K8" i="8"/>
  <c r="O8" i="8"/>
  <c r="O36" i="2"/>
  <c r="S8" i="8"/>
  <c r="S36" i="2"/>
  <c r="W8" i="8"/>
  <c r="W36" i="2"/>
  <c r="AA36" i="2"/>
  <c r="AA8" i="8"/>
  <c r="AE8" i="8"/>
  <c r="AE36" i="2"/>
  <c r="AI8" i="8"/>
  <c r="AI36" i="2"/>
  <c r="AM8" i="8"/>
  <c r="AM36" i="2"/>
  <c r="AQ8" i="8"/>
  <c r="AQ36" i="2"/>
  <c r="AU8" i="8"/>
  <c r="AU36" i="2"/>
  <c r="AY8" i="8"/>
  <c r="AY36" i="2"/>
  <c r="BC8" i="8"/>
  <c r="BC36" i="2"/>
  <c r="BG36" i="2"/>
  <c r="BG8" i="8"/>
  <c r="BK36" i="2"/>
  <c r="BK8" i="8"/>
  <c r="BK37" i="2"/>
  <c r="BK38" i="2"/>
  <c r="BK11" i="8" s="1"/>
  <c r="BO8" i="8"/>
  <c r="BO36" i="2"/>
  <c r="BO38" i="2"/>
  <c r="BO11" i="8" s="1"/>
  <c r="BO37" i="2"/>
  <c r="BS8" i="8"/>
  <c r="BS38" i="2"/>
  <c r="BS11" i="8" s="1"/>
  <c r="BS36" i="2"/>
  <c r="BS37" i="2"/>
  <c r="BW36" i="2"/>
  <c r="BW38" i="2"/>
  <c r="BW11" i="8" s="1"/>
  <c r="BW37" i="2"/>
  <c r="BW8" i="8"/>
  <c r="CA8" i="8"/>
  <c r="CA38" i="2"/>
  <c r="CA11" i="8" s="1"/>
  <c r="CA37" i="2"/>
  <c r="CA36" i="2"/>
  <c r="CE36" i="2"/>
  <c r="CE38" i="2"/>
  <c r="CE11" i="8" s="1"/>
  <c r="CE8" i="8"/>
  <c r="CE37" i="2"/>
  <c r="CI8" i="8"/>
  <c r="CI37" i="2"/>
  <c r="CI36" i="2"/>
  <c r="CI38" i="2"/>
  <c r="CI11" i="8" s="1"/>
  <c r="CM37" i="2"/>
  <c r="CM36" i="2"/>
  <c r="CM8" i="8"/>
  <c r="EU37" i="2"/>
  <c r="CM38" i="2"/>
  <c r="CM11" i="8" s="1"/>
  <c r="CQ8" i="8"/>
  <c r="CQ38" i="2"/>
  <c r="CQ11" i="8" s="1"/>
  <c r="CQ36" i="2"/>
  <c r="CQ37" i="2"/>
  <c r="CU36" i="2"/>
  <c r="CU8" i="8"/>
  <c r="CU37" i="2"/>
  <c r="CU38" i="2"/>
  <c r="CU11" i="8" s="1"/>
  <c r="CY8" i="8"/>
  <c r="CY36" i="2"/>
  <c r="CY38" i="2"/>
  <c r="CY11" i="8" s="1"/>
  <c r="CY37" i="2"/>
  <c r="DC8" i="8"/>
  <c r="DC37" i="2"/>
  <c r="DC36" i="2"/>
  <c r="DC38" i="2"/>
  <c r="DC11" i="8" s="1"/>
  <c r="DG39" i="2"/>
  <c r="DG36" i="2"/>
  <c r="DG8" i="8"/>
  <c r="DG38" i="2"/>
  <c r="DG11" i="8" s="1"/>
  <c r="DG37" i="2"/>
  <c r="DK39" i="2"/>
  <c r="DK36" i="2"/>
  <c r="DK8" i="8"/>
  <c r="DK37" i="2"/>
  <c r="DK38" i="2"/>
  <c r="DK11" i="8" s="1"/>
  <c r="DO39" i="2"/>
  <c r="DO12" i="8" s="1"/>
  <c r="DO8" i="8"/>
  <c r="DO36" i="2"/>
  <c r="DO37" i="2"/>
  <c r="DO38" i="2"/>
  <c r="DO11" i="8" s="1"/>
  <c r="DS37" i="2"/>
  <c r="DS39" i="2"/>
  <c r="DS12" i="8" s="1"/>
  <c r="DS38" i="2"/>
  <c r="DS11" i="8" s="1"/>
  <c r="DS8" i="8"/>
  <c r="DS36" i="2"/>
  <c r="DW37" i="2"/>
  <c r="DW39" i="2"/>
  <c r="DW36" i="2"/>
  <c r="DW8" i="8"/>
  <c r="DW38" i="2"/>
  <c r="DW11" i="8" s="1"/>
  <c r="EA36" i="2"/>
  <c r="EA8" i="8"/>
  <c r="EA39" i="2"/>
  <c r="EA37" i="2"/>
  <c r="EA38" i="2"/>
  <c r="EA11" i="8" s="1"/>
  <c r="EE8" i="8"/>
  <c r="EE36" i="2"/>
  <c r="EE39" i="2"/>
  <c r="EE37" i="2"/>
  <c r="EE38" i="2"/>
  <c r="EE11" i="8" s="1"/>
  <c r="EI38" i="2"/>
  <c r="EI11" i="8" s="1"/>
  <c r="EI39" i="2"/>
  <c r="EI36" i="2"/>
  <c r="EI8" i="8"/>
  <c r="EI37" i="2"/>
  <c r="EU36" i="2"/>
  <c r="EM8" i="8"/>
  <c r="EM36" i="2"/>
  <c r="EM39" i="2"/>
  <c r="EM38" i="2"/>
  <c r="EM11" i="8" s="1"/>
  <c r="EM37" i="2"/>
  <c r="EQ38" i="2"/>
  <c r="EQ11" i="8" s="1"/>
  <c r="EQ39" i="2"/>
  <c r="EQ8" i="8"/>
  <c r="EQ36" i="2"/>
  <c r="EQ37" i="2"/>
  <c r="R31" i="3"/>
  <c r="V31" i="3"/>
  <c r="Z31" i="3"/>
  <c r="AD31" i="3"/>
  <c r="AH31" i="3"/>
  <c r="AL31" i="3"/>
  <c r="AP31" i="3"/>
  <c r="AT31" i="3"/>
  <c r="AX31" i="3"/>
  <c r="BB31" i="3"/>
  <c r="BF31" i="3"/>
  <c r="BJ31" i="3"/>
  <c r="BN31" i="3"/>
  <c r="BN32" i="3"/>
  <c r="BR32" i="3"/>
  <c r="BR31" i="3"/>
  <c r="BV31" i="3"/>
  <c r="BV32" i="3"/>
  <c r="BZ32" i="3"/>
  <c r="BZ31" i="3"/>
  <c r="CD32" i="3"/>
  <c r="CD31" i="3"/>
  <c r="CH32" i="3"/>
  <c r="CH31" i="3"/>
  <c r="CL31" i="3"/>
  <c r="CL32" i="3"/>
  <c r="CP31" i="3"/>
  <c r="CP32" i="3"/>
  <c r="CT31" i="3"/>
  <c r="CT32" i="3"/>
  <c r="CX31" i="3"/>
  <c r="CX32" i="3"/>
  <c r="DB31" i="3"/>
  <c r="DB32" i="3"/>
  <c r="DF31" i="3"/>
  <c r="DF32" i="3"/>
  <c r="DJ32" i="3"/>
  <c r="DJ33" i="3"/>
  <c r="DJ31" i="3"/>
  <c r="DN33" i="3"/>
  <c r="DN32" i="3"/>
  <c r="DN31" i="3"/>
  <c r="DR31" i="3"/>
  <c r="DR32" i="3"/>
  <c r="DR33" i="3"/>
  <c r="DV31" i="3"/>
  <c r="DV32" i="3"/>
  <c r="DV33" i="3"/>
  <c r="DZ33" i="3"/>
  <c r="DZ32" i="3"/>
  <c r="DZ31" i="3"/>
  <c r="ED32" i="3"/>
  <c r="ED31" i="3"/>
  <c r="ED33" i="3"/>
  <c r="EH33" i="3"/>
  <c r="EH31" i="3"/>
  <c r="EH32" i="3"/>
  <c r="EL33" i="3"/>
  <c r="EL32" i="3"/>
  <c r="EL31" i="3"/>
  <c r="EP32" i="3"/>
  <c r="EP33" i="3"/>
  <c r="EP31" i="3"/>
  <c r="ET33" i="3"/>
  <c r="ET31" i="3"/>
  <c r="ET32" i="3"/>
  <c r="Q36" i="3"/>
  <c r="Q22" i="8" s="1"/>
  <c r="Q21" i="8"/>
  <c r="U36" i="3"/>
  <c r="U22" i="8" s="1"/>
  <c r="U21" i="8"/>
  <c r="Y21" i="8"/>
  <c r="Y36" i="3"/>
  <c r="Y22" i="8" s="1"/>
  <c r="AC21" i="8"/>
  <c r="AC36" i="3"/>
  <c r="AC22" i="8" s="1"/>
  <c r="AG21" i="8"/>
  <c r="AG36" i="3"/>
  <c r="AG22" i="8" s="1"/>
  <c r="AK36" i="3"/>
  <c r="AK22" i="8" s="1"/>
  <c r="AK21" i="8"/>
  <c r="AO36" i="3"/>
  <c r="AO22" i="8" s="1"/>
  <c r="AO21" i="8"/>
  <c r="AS36" i="3"/>
  <c r="AS22" i="8" s="1"/>
  <c r="AS21" i="8"/>
  <c r="AW21" i="8"/>
  <c r="AW36" i="3"/>
  <c r="AW22" i="8" s="1"/>
  <c r="BA21" i="8"/>
  <c r="BA36" i="3"/>
  <c r="BA22" i="8" s="1"/>
  <c r="BE21" i="8"/>
  <c r="BE36" i="3"/>
  <c r="BE22" i="8" s="1"/>
  <c r="BI21" i="8"/>
  <c r="BI36" i="3"/>
  <c r="BI22" i="8" s="1"/>
  <c r="BM36" i="3"/>
  <c r="BM22" i="8" s="1"/>
  <c r="BM37" i="3"/>
  <c r="BM23" i="8" s="1"/>
  <c r="BM21" i="8"/>
  <c r="BM38" i="3"/>
  <c r="BM24" i="8" s="1"/>
  <c r="BQ36" i="3"/>
  <c r="BQ22" i="8" s="1"/>
  <c r="BQ21" i="8"/>
  <c r="BQ37" i="3"/>
  <c r="BQ23" i="8" s="1"/>
  <c r="BQ38" i="3"/>
  <c r="BQ24" i="8" s="1"/>
  <c r="BU37" i="3"/>
  <c r="BU23" i="8" s="1"/>
  <c r="BU36" i="3"/>
  <c r="BU22" i="8" s="1"/>
  <c r="BU21" i="8"/>
  <c r="BU38" i="3"/>
  <c r="BU24" i="8" s="1"/>
  <c r="BY21" i="8"/>
  <c r="BY36" i="3"/>
  <c r="BY22" i="8" s="1"/>
  <c r="BY37" i="3"/>
  <c r="BY23" i="8" s="1"/>
  <c r="BY38" i="3"/>
  <c r="BY24" i="8" s="1"/>
  <c r="CC36" i="3"/>
  <c r="CC22" i="8" s="1"/>
  <c r="CC37" i="3"/>
  <c r="CC23" i="8" s="1"/>
  <c r="CC21" i="8"/>
  <c r="CC38" i="3"/>
  <c r="CC24" i="8" s="1"/>
  <c r="CG36" i="3"/>
  <c r="CG22" i="8" s="1"/>
  <c r="CG21" i="8"/>
  <c r="CG37" i="3"/>
  <c r="CG23" i="8" s="1"/>
  <c r="CG38" i="3"/>
  <c r="CG24" i="8" s="1"/>
  <c r="CK21" i="8"/>
  <c r="CK37" i="3"/>
  <c r="CK23" i="8" s="1"/>
  <c r="CK36" i="3"/>
  <c r="CK22" i="8" s="1"/>
  <c r="CK38" i="3"/>
  <c r="CK24" i="8" s="1"/>
  <c r="CO36" i="3"/>
  <c r="CO22" i="8" s="1"/>
  <c r="CO21" i="8"/>
  <c r="CO37" i="3"/>
  <c r="CO23" i="8" s="1"/>
  <c r="CO38" i="3"/>
  <c r="CO24" i="8" s="1"/>
  <c r="CS21" i="8"/>
  <c r="CS36" i="3"/>
  <c r="CS22" i="8" s="1"/>
  <c r="CS37" i="3"/>
  <c r="CS23" i="8" s="1"/>
  <c r="CS38" i="3"/>
  <c r="CS24" i="8" s="1"/>
  <c r="CW21" i="8"/>
  <c r="CW36" i="3"/>
  <c r="CW22" i="8" s="1"/>
  <c r="CW37" i="3"/>
  <c r="CW23" i="8" s="1"/>
  <c r="CW38" i="3"/>
  <c r="CW24" i="8" s="1"/>
  <c r="DA36" i="3"/>
  <c r="DA22" i="8" s="1"/>
  <c r="DA21" i="8"/>
  <c r="DA37" i="3"/>
  <c r="DA23" i="8" s="1"/>
  <c r="DA38" i="3"/>
  <c r="DA24" i="8" s="1"/>
  <c r="DE37" i="3"/>
  <c r="DE23" i="8" s="1"/>
  <c r="DE21" i="8"/>
  <c r="DE38" i="3"/>
  <c r="DE24" i="8" s="1"/>
  <c r="DE36" i="3"/>
  <c r="DE22" i="8" s="1"/>
  <c r="DI37" i="3"/>
  <c r="DI23" i="8" s="1"/>
  <c r="DI36" i="3"/>
  <c r="DI22" i="8" s="1"/>
  <c r="DI39" i="3"/>
  <c r="DI21" i="8"/>
  <c r="DI38" i="3"/>
  <c r="DI24" i="8" s="1"/>
  <c r="DM36" i="3"/>
  <c r="DM22" i="8" s="1"/>
  <c r="DM37" i="3"/>
  <c r="DM23" i="8" s="1"/>
  <c r="DM21" i="8"/>
  <c r="DM39" i="3"/>
  <c r="DM38" i="3"/>
  <c r="DM24" i="8" s="1"/>
  <c r="DQ39" i="3"/>
  <c r="DQ25" i="8" s="1"/>
  <c r="DQ21" i="8"/>
  <c r="DQ37" i="3"/>
  <c r="DQ23" i="8" s="1"/>
  <c r="DQ36" i="3"/>
  <c r="DQ22" i="8" s="1"/>
  <c r="DQ38" i="3"/>
  <c r="DQ24" i="8" s="1"/>
  <c r="DU36" i="3"/>
  <c r="DU22" i="8" s="1"/>
  <c r="DU37" i="3"/>
  <c r="DU23" i="8" s="1"/>
  <c r="DU39" i="3"/>
  <c r="DU25" i="8" s="1"/>
  <c r="DU21" i="8"/>
  <c r="DU38" i="3"/>
  <c r="DU24" i="8" s="1"/>
  <c r="DY21" i="8"/>
  <c r="DY36" i="3"/>
  <c r="DY22" i="8" s="1"/>
  <c r="DY39" i="3"/>
  <c r="DY25" i="8" s="1"/>
  <c r="DY37" i="3"/>
  <c r="DY23" i="8" s="1"/>
  <c r="DY38" i="3"/>
  <c r="DY24" i="8" s="1"/>
  <c r="EC21" i="8"/>
  <c r="EC36" i="3"/>
  <c r="EC22" i="8" s="1"/>
  <c r="EC37" i="3"/>
  <c r="EC23" i="8" s="1"/>
  <c r="EC39" i="3"/>
  <c r="EC25" i="8" s="1"/>
  <c r="EC38" i="3"/>
  <c r="EC24" i="8" s="1"/>
  <c r="EG37" i="3"/>
  <c r="EG23" i="8" s="1"/>
  <c r="EG36" i="3"/>
  <c r="EG22" i="8" s="1"/>
  <c r="EG39" i="3"/>
  <c r="EG25" i="8" s="1"/>
  <c r="EG21" i="8"/>
  <c r="EG38" i="3"/>
  <c r="EG24" i="8" s="1"/>
  <c r="EK37" i="3"/>
  <c r="EK23" i="8" s="1"/>
  <c r="EK36" i="3"/>
  <c r="EK22" i="8" s="1"/>
  <c r="EK21" i="8"/>
  <c r="EK39" i="3"/>
  <c r="EK25" i="8" s="1"/>
  <c r="EK38" i="3"/>
  <c r="EK24" i="8" s="1"/>
  <c r="EO39" i="3"/>
  <c r="EO25" i="8" s="1"/>
  <c r="EO37" i="3"/>
  <c r="EO23" i="8" s="1"/>
  <c r="EO21" i="8"/>
  <c r="EO36" i="3"/>
  <c r="EO22" i="8" s="1"/>
  <c r="EO38" i="3"/>
  <c r="EO24" i="8" s="1"/>
  <c r="O31" i="5"/>
  <c r="S31" i="5"/>
  <c r="W31" i="5"/>
  <c r="AA31" i="5"/>
  <c r="AE31" i="5"/>
  <c r="AI31" i="5"/>
  <c r="AM31" i="5"/>
  <c r="AQ31" i="5"/>
  <c r="AU31" i="5"/>
  <c r="AY31" i="5"/>
  <c r="BC31" i="5"/>
  <c r="BG31" i="5"/>
  <c r="BK32" i="5"/>
  <c r="BK31" i="5"/>
  <c r="BO31" i="5"/>
  <c r="BO32" i="5"/>
  <c r="BS31" i="5"/>
  <c r="BS32" i="5"/>
  <c r="BW31" i="5"/>
  <c r="BW32" i="5"/>
  <c r="CA32" i="5"/>
  <c r="CA31" i="5"/>
  <c r="CE32" i="5"/>
  <c r="CE31" i="5"/>
  <c r="CI32" i="5"/>
  <c r="CI31" i="5"/>
  <c r="CM31" i="5"/>
  <c r="CM32" i="5"/>
  <c r="CQ31" i="5"/>
  <c r="CQ32" i="5"/>
  <c r="CU31" i="5"/>
  <c r="CU32" i="5"/>
  <c r="CY31" i="5"/>
  <c r="CY32" i="5"/>
  <c r="DC32" i="5"/>
  <c r="DC31" i="5"/>
  <c r="DG33" i="5"/>
  <c r="DG31" i="5"/>
  <c r="DG32" i="5"/>
  <c r="DK33" i="5"/>
  <c r="DK32" i="5"/>
  <c r="DK31" i="5"/>
  <c r="DO31" i="5"/>
  <c r="DO32" i="5"/>
  <c r="DO33" i="5"/>
  <c r="DS32" i="5"/>
  <c r="DS31" i="5"/>
  <c r="DS33" i="5"/>
  <c r="DW32" i="5"/>
  <c r="DW31" i="5"/>
  <c r="DW33" i="5"/>
  <c r="EA31" i="5"/>
  <c r="EA33" i="5"/>
  <c r="EA32" i="5"/>
  <c r="EE32" i="5"/>
  <c r="EE31" i="5"/>
  <c r="EE33" i="5"/>
  <c r="EI32" i="5"/>
  <c r="EI31" i="5"/>
  <c r="EI33" i="5"/>
  <c r="EM32" i="5"/>
  <c r="EM31" i="5"/>
  <c r="EM33" i="5"/>
  <c r="EQ31" i="5"/>
  <c r="EQ33" i="5"/>
  <c r="EQ32" i="5"/>
  <c r="EU33" i="5"/>
  <c r="EU32" i="5"/>
  <c r="EU31" i="5"/>
  <c r="R36" i="5"/>
  <c r="R48" i="8" s="1"/>
  <c r="R47" i="8"/>
  <c r="V47" i="8"/>
  <c r="V36" i="5"/>
  <c r="V48" i="8" s="1"/>
  <c r="Z47" i="8"/>
  <c r="Z36" i="5"/>
  <c r="Z48" i="8" s="1"/>
  <c r="AD36" i="5"/>
  <c r="AD48" i="8" s="1"/>
  <c r="AD47" i="8"/>
  <c r="AH47" i="8"/>
  <c r="AH36" i="5"/>
  <c r="AH48" i="8" s="1"/>
  <c r="AL36" i="5"/>
  <c r="AL48" i="8" s="1"/>
  <c r="AL47" i="8"/>
  <c r="AP47" i="8"/>
  <c r="AP36" i="5"/>
  <c r="AP48" i="8" s="1"/>
  <c r="AT36" i="5"/>
  <c r="AT48" i="8" s="1"/>
  <c r="AT47" i="8"/>
  <c r="AX47" i="8"/>
  <c r="AX36" i="5"/>
  <c r="AX48" i="8" s="1"/>
  <c r="BB47" i="8"/>
  <c r="BB36" i="5"/>
  <c r="BB48" i="8" s="1"/>
  <c r="BF36" i="5"/>
  <c r="BF48" i="8" s="1"/>
  <c r="BF47" i="8"/>
  <c r="BJ47" i="8"/>
  <c r="BJ36" i="5"/>
  <c r="BJ48" i="8" s="1"/>
  <c r="BN37" i="5"/>
  <c r="BN49" i="8" s="1"/>
  <c r="BN47" i="8"/>
  <c r="BN36" i="5"/>
  <c r="BN48" i="8" s="1"/>
  <c r="BN38" i="5"/>
  <c r="BN50" i="8" s="1"/>
  <c r="BR36" i="5"/>
  <c r="BR48" i="8" s="1"/>
  <c r="BR47" i="8"/>
  <c r="BR37" i="5"/>
  <c r="BR49" i="8" s="1"/>
  <c r="BR38" i="5"/>
  <c r="BR50" i="8" s="1"/>
  <c r="BV36" i="5"/>
  <c r="BV48" i="8" s="1"/>
  <c r="BV47" i="8"/>
  <c r="BV38" i="5"/>
  <c r="BV50" i="8" s="1"/>
  <c r="BV37" i="5"/>
  <c r="BV49" i="8" s="1"/>
  <c r="BZ47" i="8"/>
  <c r="BZ36" i="5"/>
  <c r="BZ48" i="8" s="1"/>
  <c r="BZ38" i="5"/>
  <c r="BZ50" i="8" s="1"/>
  <c r="BZ37" i="5"/>
  <c r="BZ49" i="8" s="1"/>
  <c r="CD47" i="8"/>
  <c r="CD36" i="5"/>
  <c r="CD48" i="8" s="1"/>
  <c r="CD37" i="5"/>
  <c r="CD49" i="8" s="1"/>
  <c r="CD38" i="5"/>
  <c r="CD50" i="8" s="1"/>
  <c r="CH36" i="5"/>
  <c r="CH48" i="8" s="1"/>
  <c r="CH47" i="8"/>
  <c r="CH37" i="5"/>
  <c r="CH49" i="8" s="1"/>
  <c r="CH38" i="5"/>
  <c r="CH50" i="8" s="1"/>
  <c r="CL38" i="5"/>
  <c r="CL50" i="8" s="1"/>
  <c r="CL47" i="8"/>
  <c r="CL36" i="5"/>
  <c r="CL48" i="8" s="1"/>
  <c r="CL37" i="5"/>
  <c r="CL49" i="8" s="1"/>
  <c r="CP47" i="8"/>
  <c r="CP36" i="5"/>
  <c r="CP48" i="8" s="1"/>
  <c r="CP37" i="5"/>
  <c r="CP49" i="8" s="1"/>
  <c r="CP38" i="5"/>
  <c r="CP50" i="8" s="1"/>
  <c r="CT37" i="5"/>
  <c r="CT49" i="8" s="1"/>
  <c r="CT36" i="5"/>
  <c r="CT48" i="8" s="1"/>
  <c r="CT47" i="8"/>
  <c r="CT38" i="5"/>
  <c r="CT50" i="8" s="1"/>
  <c r="CX47" i="8"/>
  <c r="CX38" i="5"/>
  <c r="CX50" i="8" s="1"/>
  <c r="CX36" i="5"/>
  <c r="CX48" i="8" s="1"/>
  <c r="CX37" i="5"/>
  <c r="CX49" i="8" s="1"/>
  <c r="DB36" i="5"/>
  <c r="DB48" i="8" s="1"/>
  <c r="DB37" i="5"/>
  <c r="DB49" i="8" s="1"/>
  <c r="DB47" i="8"/>
  <c r="DB38" i="5"/>
  <c r="DB50" i="8" s="1"/>
  <c r="DF38" i="5"/>
  <c r="DF50" i="8" s="1"/>
  <c r="DF37" i="5"/>
  <c r="DF49" i="8" s="1"/>
  <c r="DF36" i="5"/>
  <c r="DF48" i="8" s="1"/>
  <c r="DF47" i="8"/>
  <c r="DJ47" i="8"/>
  <c r="DJ36" i="5"/>
  <c r="DJ48" i="8" s="1"/>
  <c r="DJ39" i="5"/>
  <c r="DJ37" i="5"/>
  <c r="DJ49" i="8" s="1"/>
  <c r="DJ38" i="5"/>
  <c r="DJ50" i="8" s="1"/>
  <c r="DN39" i="5"/>
  <c r="DN51" i="8" s="1"/>
  <c r="DN37" i="5"/>
  <c r="DN49" i="8" s="1"/>
  <c r="DN36" i="5"/>
  <c r="DN48" i="8" s="1"/>
  <c r="DN47" i="8"/>
  <c r="DN38" i="5"/>
  <c r="DN50" i="8" s="1"/>
  <c r="DR47" i="8"/>
  <c r="DR39" i="5"/>
  <c r="DR51" i="8" s="1"/>
  <c r="DR38" i="5"/>
  <c r="DR50" i="8" s="1"/>
  <c r="DR36" i="5"/>
  <c r="DR48" i="8" s="1"/>
  <c r="DR37" i="5"/>
  <c r="DR49" i="8" s="1"/>
  <c r="DV36" i="5"/>
  <c r="DV48" i="8" s="1"/>
  <c r="DV39" i="5"/>
  <c r="DV51" i="8" s="1"/>
  <c r="DV47" i="8"/>
  <c r="DV38" i="5"/>
  <c r="DV50" i="8" s="1"/>
  <c r="DV37" i="5"/>
  <c r="DV49" i="8" s="1"/>
  <c r="DZ36" i="5"/>
  <c r="DZ48" i="8" s="1"/>
  <c r="DZ38" i="5"/>
  <c r="DZ50" i="8" s="1"/>
  <c r="DZ37" i="5"/>
  <c r="DZ49" i="8" s="1"/>
  <c r="DZ39" i="5"/>
  <c r="DZ51" i="8" s="1"/>
  <c r="DZ47" i="8"/>
  <c r="ED39" i="5"/>
  <c r="ED51" i="8" s="1"/>
  <c r="ED47" i="8"/>
  <c r="ED36" i="5"/>
  <c r="ED48" i="8" s="1"/>
  <c r="ED38" i="5"/>
  <c r="ED50" i="8" s="1"/>
  <c r="ED37" i="5"/>
  <c r="ED49" i="8" s="1"/>
  <c r="EH47" i="8"/>
  <c r="EH36" i="5"/>
  <c r="EH48" i="8" s="1"/>
  <c r="EH39" i="5"/>
  <c r="EH51" i="8" s="1"/>
  <c r="EH37" i="5"/>
  <c r="EH49" i="8" s="1"/>
  <c r="EH38" i="5"/>
  <c r="EH50" i="8" s="1"/>
  <c r="EL36" i="5"/>
  <c r="EL48" i="8" s="1"/>
  <c r="EL37" i="5"/>
  <c r="EL49" i="8" s="1"/>
  <c r="EL47" i="8"/>
  <c r="EL39" i="5"/>
  <c r="EL51" i="8" s="1"/>
  <c r="EL38" i="5"/>
  <c r="EL50" i="8" s="1"/>
  <c r="EP37" i="5"/>
  <c r="EP49" i="8" s="1"/>
  <c r="EP39" i="5"/>
  <c r="EP51" i="8" s="1"/>
  <c r="EP36" i="5"/>
  <c r="EP48" i="8" s="1"/>
  <c r="EP47" i="8"/>
  <c r="EP38" i="5"/>
  <c r="EP50" i="8" s="1"/>
  <c r="P31" i="6"/>
  <c r="T31" i="6"/>
  <c r="X31" i="6"/>
  <c r="AB31" i="6"/>
  <c r="AF31" i="6"/>
  <c r="AJ31" i="6"/>
  <c r="AN31" i="6"/>
  <c r="AR31" i="6"/>
  <c r="AV31" i="6"/>
  <c r="AZ31" i="6"/>
  <c r="BD31" i="6"/>
  <c r="BH31" i="6"/>
  <c r="BL31" i="6"/>
  <c r="BL32" i="6"/>
  <c r="BP31" i="6"/>
  <c r="BP32" i="6"/>
  <c r="BT31" i="6"/>
  <c r="BT32" i="6"/>
  <c r="BX31" i="6"/>
  <c r="BX32" i="6"/>
  <c r="CB31" i="6"/>
  <c r="CB32" i="6"/>
  <c r="CF32" i="6"/>
  <c r="CF31" i="6"/>
  <c r="CJ31" i="6"/>
  <c r="CJ32" i="6"/>
  <c r="CN32" i="6"/>
  <c r="CN31" i="6"/>
  <c r="CR31" i="6"/>
  <c r="CR32" i="6"/>
  <c r="CV32" i="6"/>
  <c r="CV31" i="6"/>
  <c r="CZ32" i="6"/>
  <c r="CZ31" i="6"/>
  <c r="DD31" i="6"/>
  <c r="DD32" i="6"/>
  <c r="DH32" i="6"/>
  <c r="DH33" i="6"/>
  <c r="DH31" i="6"/>
  <c r="DL32" i="6"/>
  <c r="DL31" i="6"/>
  <c r="DL33" i="6"/>
  <c r="DP31" i="6"/>
  <c r="DP32" i="6"/>
  <c r="DP33" i="6"/>
  <c r="DT32" i="6"/>
  <c r="DT31" i="6"/>
  <c r="DT33" i="6"/>
  <c r="DX33" i="6"/>
  <c r="DX32" i="6"/>
  <c r="DX31" i="6"/>
  <c r="EB31" i="6"/>
  <c r="EB32" i="6"/>
  <c r="EB33" i="6"/>
  <c r="EF32" i="6"/>
  <c r="EF33" i="6"/>
  <c r="EF31" i="6"/>
  <c r="EJ31" i="6"/>
  <c r="EJ33" i="6"/>
  <c r="EJ32" i="6"/>
  <c r="EN33" i="6"/>
  <c r="EN32" i="6"/>
  <c r="EN31" i="6"/>
  <c r="ER33" i="6"/>
  <c r="ER31" i="6"/>
  <c r="ER32" i="6"/>
  <c r="O36" i="6"/>
  <c r="O61" i="8" s="1"/>
  <c r="O60" i="8"/>
  <c r="S36" i="6"/>
  <c r="S61" i="8" s="1"/>
  <c r="S60" i="8"/>
  <c r="W60" i="8"/>
  <c r="W36" i="6"/>
  <c r="W61" i="8" s="1"/>
  <c r="AA36" i="6"/>
  <c r="AA61" i="8" s="1"/>
  <c r="AA60" i="8"/>
  <c r="AE60" i="8"/>
  <c r="AE36" i="6"/>
  <c r="AE61" i="8" s="1"/>
  <c r="AI60" i="8"/>
  <c r="AI36" i="6"/>
  <c r="AI61" i="8" s="1"/>
  <c r="AM60" i="8"/>
  <c r="AM36" i="6"/>
  <c r="AM61" i="8" s="1"/>
  <c r="AQ36" i="6"/>
  <c r="AQ61" i="8" s="1"/>
  <c r="AQ60" i="8"/>
  <c r="AU60" i="8"/>
  <c r="AU36" i="6"/>
  <c r="AU61" i="8" s="1"/>
  <c r="AY60" i="8"/>
  <c r="AY36" i="6"/>
  <c r="AY61" i="8" s="1"/>
  <c r="BC60" i="8"/>
  <c r="BC36" i="6"/>
  <c r="BC61" i="8" s="1"/>
  <c r="BG60" i="8"/>
  <c r="BG36" i="6"/>
  <c r="BG61" i="8" s="1"/>
  <c r="BK36" i="6"/>
  <c r="BK61" i="8" s="1"/>
  <c r="BK37" i="6"/>
  <c r="BK62" i="8" s="1"/>
  <c r="BK60" i="8"/>
  <c r="BK38" i="6"/>
  <c r="BK63" i="8" s="1"/>
  <c r="BO37" i="6"/>
  <c r="BO62" i="8" s="1"/>
  <c r="BO60" i="8"/>
  <c r="BO36" i="6"/>
  <c r="BO61" i="8" s="1"/>
  <c r="BO38" i="6"/>
  <c r="BO63" i="8" s="1"/>
  <c r="BS36" i="6"/>
  <c r="BS61" i="8" s="1"/>
  <c r="BS37" i="6"/>
  <c r="BS62" i="8" s="1"/>
  <c r="BS60" i="8"/>
  <c r="BS38" i="6"/>
  <c r="BS63" i="8" s="1"/>
  <c r="BW36" i="6"/>
  <c r="BW61" i="8" s="1"/>
  <c r="BW37" i="6"/>
  <c r="BW62" i="8" s="1"/>
  <c r="BW60" i="8"/>
  <c r="BW38" i="6"/>
  <c r="BW63" i="8" s="1"/>
  <c r="CA60" i="8"/>
  <c r="CA36" i="6"/>
  <c r="CA61" i="8" s="1"/>
  <c r="CA37" i="6"/>
  <c r="CA62" i="8" s="1"/>
  <c r="CA38" i="6"/>
  <c r="CA63" i="8" s="1"/>
  <c r="CE60" i="8"/>
  <c r="CE37" i="6"/>
  <c r="CE62" i="8" s="1"/>
  <c r="CE36" i="6"/>
  <c r="CE61" i="8" s="1"/>
  <c r="CE38" i="6"/>
  <c r="CE63" i="8" s="1"/>
  <c r="CI36" i="6"/>
  <c r="CI61" i="8" s="1"/>
  <c r="CI60" i="8"/>
  <c r="CI37" i="6"/>
  <c r="CI62" i="8" s="1"/>
  <c r="CI38" i="6"/>
  <c r="CI63" i="8" s="1"/>
  <c r="CM60" i="8"/>
  <c r="CM37" i="6"/>
  <c r="CM62" i="8" s="1"/>
  <c r="CM36" i="6"/>
  <c r="CM61" i="8" s="1"/>
  <c r="CM38" i="6"/>
  <c r="CM63" i="8" s="1"/>
  <c r="CQ60" i="8"/>
  <c r="CQ36" i="6"/>
  <c r="CQ61" i="8" s="1"/>
  <c r="CQ37" i="6"/>
  <c r="CQ62" i="8" s="1"/>
  <c r="CQ38" i="6"/>
  <c r="CQ63" i="8" s="1"/>
  <c r="CU36" i="6"/>
  <c r="CU61" i="8" s="1"/>
  <c r="CU60" i="8"/>
  <c r="CU37" i="6"/>
  <c r="CU62" i="8" s="1"/>
  <c r="CU38" i="6"/>
  <c r="CU63" i="8" s="1"/>
  <c r="CY36" i="6"/>
  <c r="CY61" i="8" s="1"/>
  <c r="CY37" i="6"/>
  <c r="CY62" i="8" s="1"/>
  <c r="CY60" i="8"/>
  <c r="CY38" i="6"/>
  <c r="CY63" i="8" s="1"/>
  <c r="DC60" i="8"/>
  <c r="DC37" i="6"/>
  <c r="DC62" i="8" s="1"/>
  <c r="DC36" i="6"/>
  <c r="DC61" i="8" s="1"/>
  <c r="DC38" i="6"/>
  <c r="DC63" i="8" s="1"/>
  <c r="DG60" i="8"/>
  <c r="DG39" i="6"/>
  <c r="DG37" i="6"/>
  <c r="DG62" i="8" s="1"/>
  <c r="DG36" i="6"/>
  <c r="DG61" i="8" s="1"/>
  <c r="DG38" i="6"/>
  <c r="DG63" i="8" s="1"/>
  <c r="DK37" i="6"/>
  <c r="DK62" i="8" s="1"/>
  <c r="DK60" i="8"/>
  <c r="DK39" i="6"/>
  <c r="DK36" i="6"/>
  <c r="DK61" i="8" s="1"/>
  <c r="DK38" i="6"/>
  <c r="DK63" i="8" s="1"/>
  <c r="DO37" i="6"/>
  <c r="DO62" i="8" s="1"/>
  <c r="DO36" i="6"/>
  <c r="DO61" i="8" s="1"/>
  <c r="DO60" i="8"/>
  <c r="DO39" i="6"/>
  <c r="DO64" i="8" s="1"/>
  <c r="DO38" i="6"/>
  <c r="DO63" i="8" s="1"/>
  <c r="DS37" i="6"/>
  <c r="DS62" i="8" s="1"/>
  <c r="DS60" i="8"/>
  <c r="DS39" i="6"/>
  <c r="DS64" i="8" s="1"/>
  <c r="DS36" i="6"/>
  <c r="DS61" i="8" s="1"/>
  <c r="DS38" i="6"/>
  <c r="DS63" i="8" s="1"/>
  <c r="DW36" i="6"/>
  <c r="DW61" i="8" s="1"/>
  <c r="DW37" i="6"/>
  <c r="DW62" i="8" s="1"/>
  <c r="DW39" i="6"/>
  <c r="DW64" i="8" s="1"/>
  <c r="DW60" i="8"/>
  <c r="DW38" i="6"/>
  <c r="DW63" i="8" s="1"/>
  <c r="EA36" i="6"/>
  <c r="EA61" i="8" s="1"/>
  <c r="EA39" i="6"/>
  <c r="EA64" i="8" s="1"/>
  <c r="EA60" i="8"/>
  <c r="EA37" i="6"/>
  <c r="EA62" i="8" s="1"/>
  <c r="EA38" i="6"/>
  <c r="EA63" i="8" s="1"/>
  <c r="EE39" i="6"/>
  <c r="EE64" i="8" s="1"/>
  <c r="EE36" i="6"/>
  <c r="EE61" i="8" s="1"/>
  <c r="EE60" i="8"/>
  <c r="EE37" i="6"/>
  <c r="EE62" i="8" s="1"/>
  <c r="EE38" i="6"/>
  <c r="EE63" i="8" s="1"/>
  <c r="EI39" i="6"/>
  <c r="EI64" i="8" s="1"/>
  <c r="EI60" i="8"/>
  <c r="EI36" i="6"/>
  <c r="EI61" i="8" s="1"/>
  <c r="EI37" i="6"/>
  <c r="EI62" i="8" s="1"/>
  <c r="EI38" i="6"/>
  <c r="EI63" i="8" s="1"/>
  <c r="EM60" i="8"/>
  <c r="EM36" i="6"/>
  <c r="EM61" i="8" s="1"/>
  <c r="EM37" i="6"/>
  <c r="EM62" i="8" s="1"/>
  <c r="EM39" i="6"/>
  <c r="EM64" i="8" s="1"/>
  <c r="EM38" i="6"/>
  <c r="EM63" i="8" s="1"/>
  <c r="ER60" i="8"/>
  <c r="ER39" i="6"/>
  <c r="ER64" i="8" s="1"/>
  <c r="ER37" i="6"/>
  <c r="ER62" i="8" s="1"/>
  <c r="ER36" i="6"/>
  <c r="ER61" i="8" s="1"/>
  <c r="ER38" i="6"/>
  <c r="ER63" i="8" s="1"/>
  <c r="Q31" i="2"/>
  <c r="U31" i="2"/>
  <c r="Y31" i="2"/>
  <c r="AC31" i="2"/>
  <c r="AG31" i="2"/>
  <c r="AK31" i="2"/>
  <c r="AO31" i="2"/>
  <c r="AS31" i="2"/>
  <c r="AW31" i="2"/>
  <c r="BA31" i="2"/>
  <c r="BE31" i="2"/>
  <c r="BI31" i="2"/>
  <c r="BM32" i="2"/>
  <c r="BM31" i="2"/>
  <c r="BQ31" i="2"/>
  <c r="BQ32" i="2"/>
  <c r="BU31" i="2"/>
  <c r="BU32" i="2"/>
  <c r="BY32" i="2"/>
  <c r="BY31" i="2"/>
  <c r="CC31" i="2"/>
  <c r="CC32" i="2"/>
  <c r="CG31" i="2"/>
  <c r="CG32" i="2"/>
  <c r="CK32" i="2"/>
  <c r="CK31" i="2"/>
  <c r="CO31" i="2"/>
  <c r="CO32" i="2"/>
  <c r="CS32" i="2"/>
  <c r="CS31" i="2"/>
  <c r="CW32" i="2"/>
  <c r="CW31" i="2"/>
  <c r="DA31" i="2"/>
  <c r="DA32" i="2"/>
  <c r="DE31" i="2"/>
  <c r="DE32" i="2"/>
  <c r="DI31" i="2"/>
  <c r="DI33" i="2"/>
  <c r="DI32" i="2"/>
  <c r="DM33" i="2"/>
  <c r="DM31" i="2"/>
  <c r="DM32" i="2"/>
  <c r="DQ32" i="2"/>
  <c r="DQ31" i="2"/>
  <c r="DQ33" i="2"/>
  <c r="DU32" i="2"/>
  <c r="DU31" i="2"/>
  <c r="DU33" i="2"/>
  <c r="DY32" i="2"/>
  <c r="DY31" i="2"/>
  <c r="DY33" i="2"/>
  <c r="EC33" i="2"/>
  <c r="EC31" i="2"/>
  <c r="EC32" i="2"/>
  <c r="EG31" i="2"/>
  <c r="EG32" i="2"/>
  <c r="EG33" i="2"/>
  <c r="EK32" i="2"/>
  <c r="EK33" i="2"/>
  <c r="EK31" i="2"/>
  <c r="EO33" i="2"/>
  <c r="EO31" i="2"/>
  <c r="EO32" i="2"/>
  <c r="ES33" i="2"/>
  <c r="ES31" i="2"/>
  <c r="ES32" i="2"/>
  <c r="D8" i="8"/>
  <c r="H8" i="8"/>
  <c r="L8" i="8"/>
  <c r="P36" i="2"/>
  <c r="P8" i="8"/>
  <c r="T36" i="2"/>
  <c r="T8" i="8"/>
  <c r="X36" i="2"/>
  <c r="X8" i="8"/>
  <c r="AB36" i="2"/>
  <c r="AB8" i="8"/>
  <c r="AF36" i="2"/>
  <c r="AF8" i="8"/>
  <c r="AJ36" i="2"/>
  <c r="AJ8" i="8"/>
  <c r="AN8" i="8"/>
  <c r="AN36" i="2"/>
  <c r="AR36" i="2"/>
  <c r="AR8" i="8"/>
  <c r="AV8" i="8"/>
  <c r="AV36" i="2"/>
  <c r="AZ8" i="8"/>
  <c r="AZ36" i="2"/>
  <c r="BD8" i="8"/>
  <c r="BD36" i="2"/>
  <c r="BH36" i="2"/>
  <c r="BH8" i="8"/>
  <c r="BL36" i="2"/>
  <c r="BL8" i="8"/>
  <c r="BL37" i="2"/>
  <c r="BL38" i="2"/>
  <c r="BL11" i="8" s="1"/>
  <c r="BP8" i="8"/>
  <c r="BP37" i="2"/>
  <c r="BP36" i="2"/>
  <c r="BP38" i="2"/>
  <c r="BP11" i="8" s="1"/>
  <c r="BT8" i="8"/>
  <c r="BT36" i="2"/>
  <c r="BT37" i="2"/>
  <c r="BT38" i="2"/>
  <c r="BT11" i="8" s="1"/>
  <c r="BX38" i="2"/>
  <c r="BX11" i="8" s="1"/>
  <c r="BX37" i="2"/>
  <c r="BX8" i="8"/>
  <c r="BX36" i="2"/>
  <c r="CB37" i="2"/>
  <c r="CB8" i="8"/>
  <c r="CB36" i="2"/>
  <c r="CB38" i="2"/>
  <c r="CB11" i="8" s="1"/>
  <c r="CF36" i="2"/>
  <c r="CF37" i="2"/>
  <c r="CF8" i="8"/>
  <c r="CF38" i="2"/>
  <c r="CF11" i="8" s="1"/>
  <c r="CJ37" i="2"/>
  <c r="CJ8" i="8"/>
  <c r="CJ36" i="2"/>
  <c r="CJ38" i="2"/>
  <c r="CJ11" i="8" s="1"/>
  <c r="CN37" i="2"/>
  <c r="CN36" i="2"/>
  <c r="CN8" i="8"/>
  <c r="CN38" i="2"/>
  <c r="CN11" i="8" s="1"/>
  <c r="CR36" i="2"/>
  <c r="CR8" i="8"/>
  <c r="CR37" i="2"/>
  <c r="CR38" i="2"/>
  <c r="CR11" i="8" s="1"/>
  <c r="CV36" i="2"/>
  <c r="CV37" i="2"/>
  <c r="CV8" i="8"/>
  <c r="CV38" i="2"/>
  <c r="CV11" i="8" s="1"/>
  <c r="CZ36" i="2"/>
  <c r="CZ37" i="2"/>
  <c r="CZ8" i="8"/>
  <c r="CZ38" i="2"/>
  <c r="CZ11" i="8" s="1"/>
  <c r="DD8" i="8"/>
  <c r="DD36" i="2"/>
  <c r="DD37" i="2"/>
  <c r="DD38" i="2"/>
  <c r="DD11" i="8" s="1"/>
  <c r="DH8" i="8"/>
  <c r="DH36" i="2"/>
  <c r="DH37" i="2"/>
  <c r="DH39" i="2"/>
  <c r="DH38" i="2"/>
  <c r="DH11" i="8" s="1"/>
  <c r="DL36" i="2"/>
  <c r="DL39" i="2"/>
  <c r="DL8" i="8"/>
  <c r="DL37" i="2"/>
  <c r="DL38" i="2"/>
  <c r="DL11" i="8" s="1"/>
  <c r="DP37" i="2"/>
  <c r="DP8" i="8"/>
  <c r="DP36" i="2"/>
  <c r="DP39" i="2"/>
  <c r="DP12" i="8" s="1"/>
  <c r="DP38" i="2"/>
  <c r="DP11" i="8" s="1"/>
  <c r="DT8" i="8"/>
  <c r="DT39" i="2"/>
  <c r="DT12" i="8" s="1"/>
  <c r="DT37" i="2"/>
  <c r="DT36" i="2"/>
  <c r="DT38" i="2"/>
  <c r="DT11" i="8" s="1"/>
  <c r="DX37" i="2"/>
  <c r="DX39" i="2"/>
  <c r="DX8" i="8"/>
  <c r="DX36" i="2"/>
  <c r="DX38" i="2"/>
  <c r="DX11" i="8" s="1"/>
  <c r="EB36" i="2"/>
  <c r="EB39" i="2"/>
  <c r="EB37" i="2"/>
  <c r="EB8" i="8"/>
  <c r="EB38" i="2"/>
  <c r="EB11" i="8" s="1"/>
  <c r="EF8" i="8"/>
  <c r="EF37" i="2"/>
  <c r="EF39" i="2"/>
  <c r="EF36" i="2"/>
  <c r="EF38" i="2"/>
  <c r="EF11" i="8" s="1"/>
  <c r="EJ37" i="2"/>
  <c r="EJ36" i="2"/>
  <c r="EJ8" i="8"/>
  <c r="EJ39" i="2"/>
  <c r="EJ38" i="2"/>
  <c r="EJ11" i="8" s="1"/>
  <c r="EN36" i="2"/>
  <c r="EN37" i="2"/>
  <c r="EN39" i="2"/>
  <c r="EN8" i="8"/>
  <c r="EN38" i="2"/>
  <c r="EN11" i="8" s="1"/>
  <c r="ER8" i="8"/>
  <c r="ER39" i="2"/>
  <c r="ER36" i="2"/>
  <c r="ER37" i="2"/>
  <c r="ER38" i="2"/>
  <c r="ER11" i="8" s="1"/>
  <c r="O31" i="3"/>
  <c r="S31" i="3"/>
  <c r="W31" i="3"/>
  <c r="AA31" i="3"/>
  <c r="AE31" i="3"/>
  <c r="AI31" i="3"/>
  <c r="AM31" i="3"/>
  <c r="AQ31" i="3"/>
  <c r="AU31" i="3"/>
  <c r="AY31" i="3"/>
  <c r="BC31" i="3"/>
  <c r="BG31" i="3"/>
  <c r="BK32" i="3"/>
  <c r="BK31" i="3"/>
  <c r="BO31" i="3"/>
  <c r="BO32" i="3"/>
  <c r="BS31" i="3"/>
  <c r="BS32" i="3"/>
  <c r="BW31" i="3"/>
  <c r="BW32" i="3"/>
  <c r="CA31" i="3"/>
  <c r="CA32" i="3"/>
  <c r="CE31" i="3"/>
  <c r="CE32" i="3"/>
  <c r="CI31" i="3"/>
  <c r="CI32" i="3"/>
  <c r="CM31" i="3"/>
  <c r="CM32" i="3"/>
  <c r="CQ31" i="3"/>
  <c r="CQ32" i="3"/>
  <c r="CU32" i="3"/>
  <c r="CU31" i="3"/>
  <c r="CY31" i="3"/>
  <c r="CY32" i="3"/>
  <c r="DC31" i="3"/>
  <c r="DC32" i="3"/>
  <c r="DG31" i="3"/>
  <c r="DG32" i="3"/>
  <c r="DG33" i="3"/>
  <c r="DK33" i="3"/>
  <c r="DK32" i="3"/>
  <c r="DK31" i="3"/>
  <c r="DO32" i="3"/>
  <c r="DO31" i="3"/>
  <c r="DO33" i="3"/>
  <c r="DS33" i="3"/>
  <c r="DS32" i="3"/>
  <c r="DS31" i="3"/>
  <c r="DW31" i="3"/>
  <c r="DW32" i="3"/>
  <c r="DW33" i="3"/>
  <c r="EA32" i="3"/>
  <c r="EA31" i="3"/>
  <c r="EA33" i="3"/>
  <c r="EE31" i="3"/>
  <c r="EE33" i="3"/>
  <c r="EE32" i="3"/>
  <c r="EI33" i="3"/>
  <c r="EI31" i="3"/>
  <c r="EI32" i="3"/>
  <c r="EM31" i="3"/>
  <c r="EM32" i="3"/>
  <c r="EM33" i="3"/>
  <c r="EQ33" i="3"/>
  <c r="EQ32" i="3"/>
  <c r="EQ31" i="3"/>
  <c r="EU33" i="3"/>
  <c r="EU32" i="3"/>
  <c r="EU31" i="3"/>
  <c r="R21" i="8"/>
  <c r="R36" i="3"/>
  <c r="R22" i="8" s="1"/>
  <c r="V21" i="8"/>
  <c r="V36" i="3"/>
  <c r="V22" i="8" s="1"/>
  <c r="Z36" i="3"/>
  <c r="Z22" i="8" s="1"/>
  <c r="Z21" i="8"/>
  <c r="AD36" i="3"/>
  <c r="AD22" i="8" s="1"/>
  <c r="AD21" i="8"/>
  <c r="AH36" i="3"/>
  <c r="AH22" i="8" s="1"/>
  <c r="AH21" i="8"/>
  <c r="AL36" i="3"/>
  <c r="AL22" i="8" s="1"/>
  <c r="AL21" i="8"/>
  <c r="AP36" i="3"/>
  <c r="AP22" i="8" s="1"/>
  <c r="AP21" i="8"/>
  <c r="AT21" i="8"/>
  <c r="AT36" i="3"/>
  <c r="AT22" i="8" s="1"/>
  <c r="AX21" i="8"/>
  <c r="AX36" i="3"/>
  <c r="AX22" i="8" s="1"/>
  <c r="BB21" i="8"/>
  <c r="BB36" i="3"/>
  <c r="BB22" i="8" s="1"/>
  <c r="BF21" i="8"/>
  <c r="BF36" i="3"/>
  <c r="BF22" i="8" s="1"/>
  <c r="BJ21" i="8"/>
  <c r="BJ36" i="3"/>
  <c r="BJ22" i="8" s="1"/>
  <c r="BN21" i="8"/>
  <c r="BN38" i="3"/>
  <c r="BN24" i="8" s="1"/>
  <c r="BN37" i="3"/>
  <c r="BN23" i="8" s="1"/>
  <c r="BN36" i="3"/>
  <c r="BN22" i="8" s="1"/>
  <c r="BR36" i="3"/>
  <c r="BR22" i="8" s="1"/>
  <c r="BR21" i="8"/>
  <c r="BR38" i="3"/>
  <c r="BR24" i="8" s="1"/>
  <c r="BR37" i="3"/>
  <c r="BR23" i="8" s="1"/>
  <c r="BV36" i="3"/>
  <c r="BV22" i="8" s="1"/>
  <c r="BV21" i="8"/>
  <c r="BV38" i="3"/>
  <c r="BV24" i="8" s="1"/>
  <c r="BV37" i="3"/>
  <c r="BV23" i="8" s="1"/>
  <c r="BZ21" i="8"/>
  <c r="BZ36" i="3"/>
  <c r="BZ22" i="8" s="1"/>
  <c r="BZ37" i="3"/>
  <c r="BZ23" i="8" s="1"/>
  <c r="BZ38" i="3"/>
  <c r="BZ24" i="8" s="1"/>
  <c r="CD21" i="8"/>
  <c r="CD38" i="3"/>
  <c r="CD24" i="8" s="1"/>
  <c r="CD37" i="3"/>
  <c r="CD23" i="8" s="1"/>
  <c r="CD36" i="3"/>
  <c r="CD22" i="8" s="1"/>
  <c r="CH21" i="8"/>
  <c r="CH37" i="3"/>
  <c r="CH23" i="8" s="1"/>
  <c r="CH36" i="3"/>
  <c r="CH22" i="8" s="1"/>
  <c r="CH38" i="3"/>
  <c r="CH24" i="8" s="1"/>
  <c r="CL36" i="3"/>
  <c r="CL22" i="8" s="1"/>
  <c r="CL37" i="3"/>
  <c r="CL23" i="8" s="1"/>
  <c r="CL38" i="3"/>
  <c r="CL24" i="8" s="1"/>
  <c r="CL21" i="8"/>
  <c r="CP36" i="3"/>
  <c r="CP22" i="8" s="1"/>
  <c r="CP37" i="3"/>
  <c r="CP23" i="8" s="1"/>
  <c r="CP38" i="3"/>
  <c r="CP24" i="8" s="1"/>
  <c r="CP21" i="8"/>
  <c r="CT21" i="8"/>
  <c r="CT37" i="3"/>
  <c r="CT23" i="8" s="1"/>
  <c r="CT38" i="3"/>
  <c r="CT24" i="8" s="1"/>
  <c r="CT36" i="3"/>
  <c r="CT22" i="8" s="1"/>
  <c r="CX37" i="3"/>
  <c r="CX23" i="8" s="1"/>
  <c r="CX21" i="8"/>
  <c r="CX36" i="3"/>
  <c r="CX22" i="8" s="1"/>
  <c r="CX38" i="3"/>
  <c r="CX24" i="8" s="1"/>
  <c r="DB36" i="3"/>
  <c r="DB22" i="8" s="1"/>
  <c r="DB21" i="8"/>
  <c r="DB37" i="3"/>
  <c r="DB23" i="8" s="1"/>
  <c r="DB38" i="3"/>
  <c r="DB24" i="8" s="1"/>
  <c r="DF36" i="3"/>
  <c r="DF22" i="8" s="1"/>
  <c r="DF37" i="3"/>
  <c r="DF23" i="8" s="1"/>
  <c r="DF38" i="3"/>
  <c r="DF24" i="8" s="1"/>
  <c r="DF21" i="8"/>
  <c r="DJ39" i="3"/>
  <c r="DJ38" i="3"/>
  <c r="DJ24" i="8" s="1"/>
  <c r="DJ36" i="3"/>
  <c r="DJ22" i="8" s="1"/>
  <c r="DJ21" i="8"/>
  <c r="DJ37" i="3"/>
  <c r="DJ23" i="8" s="1"/>
  <c r="DN39" i="3"/>
  <c r="DN25" i="8" s="1"/>
  <c r="DN37" i="3"/>
  <c r="DN23" i="8" s="1"/>
  <c r="DN36" i="3"/>
  <c r="DN22" i="8" s="1"/>
  <c r="DN21" i="8"/>
  <c r="DN38" i="3"/>
  <c r="DN24" i="8" s="1"/>
  <c r="DR36" i="3"/>
  <c r="DR22" i="8" s="1"/>
  <c r="DR37" i="3"/>
  <c r="DR23" i="8" s="1"/>
  <c r="DR38" i="3"/>
  <c r="DR24" i="8" s="1"/>
  <c r="DR21" i="8"/>
  <c r="DR39" i="3"/>
  <c r="DR25" i="8" s="1"/>
  <c r="DV39" i="3"/>
  <c r="DV25" i="8" s="1"/>
  <c r="DV38" i="3"/>
  <c r="DV24" i="8" s="1"/>
  <c r="DV21" i="8"/>
  <c r="DV37" i="3"/>
  <c r="DV23" i="8" s="1"/>
  <c r="DV36" i="3"/>
  <c r="DV22" i="8" s="1"/>
  <c r="DZ36" i="3"/>
  <c r="DZ22" i="8" s="1"/>
  <c r="DZ39" i="3"/>
  <c r="DZ25" i="8" s="1"/>
  <c r="DZ38" i="3"/>
  <c r="DZ24" i="8" s="1"/>
  <c r="DZ21" i="8"/>
  <c r="DZ37" i="3"/>
  <c r="DZ23" i="8" s="1"/>
  <c r="ED37" i="3"/>
  <c r="ED23" i="8" s="1"/>
  <c r="ED21" i="8"/>
  <c r="ED39" i="3"/>
  <c r="ED25" i="8" s="1"/>
  <c r="ED38" i="3"/>
  <c r="ED24" i="8" s="1"/>
  <c r="ED36" i="3"/>
  <c r="ED22" i="8" s="1"/>
  <c r="EH21" i="8"/>
  <c r="EH38" i="3"/>
  <c r="EH24" i="8" s="1"/>
  <c r="EH39" i="3"/>
  <c r="EH25" i="8" s="1"/>
  <c r="EH37" i="3"/>
  <c r="EH23" i="8" s="1"/>
  <c r="EH36" i="3"/>
  <c r="EH22" i="8" s="1"/>
  <c r="EL21" i="8"/>
  <c r="EL36" i="3"/>
  <c r="EL22" i="8" s="1"/>
  <c r="EL38" i="3"/>
  <c r="EL24" i="8" s="1"/>
  <c r="EL37" i="3"/>
  <c r="EL23" i="8" s="1"/>
  <c r="EL39" i="3"/>
  <c r="EL25" i="8" s="1"/>
  <c r="EP36" i="3"/>
  <c r="EP22" i="8" s="1"/>
  <c r="EP38" i="3"/>
  <c r="EP24" i="8" s="1"/>
  <c r="EP39" i="3"/>
  <c r="EP25" i="8" s="1"/>
  <c r="EP37" i="3"/>
  <c r="EP23" i="8" s="1"/>
  <c r="EP21" i="8"/>
  <c r="P31" i="5"/>
  <c r="T31" i="5"/>
  <c r="X31" i="5"/>
  <c r="AB31" i="5"/>
  <c r="AF31" i="5"/>
  <c r="AJ31" i="5"/>
  <c r="AN31" i="5"/>
  <c r="AR31" i="5"/>
  <c r="AV31" i="5"/>
  <c r="AZ31" i="5"/>
  <c r="BD31" i="5"/>
  <c r="BH31" i="5"/>
  <c r="BL31" i="5"/>
  <c r="BL32" i="5"/>
  <c r="BP31" i="5"/>
  <c r="BP32" i="5"/>
  <c r="BT31" i="5"/>
  <c r="BT32" i="5"/>
  <c r="BX31" i="5"/>
  <c r="BX32" i="5"/>
  <c r="CB31" i="5"/>
  <c r="CB32" i="5"/>
  <c r="CF32" i="5"/>
  <c r="CF31" i="5"/>
  <c r="CJ31" i="5"/>
  <c r="CJ32" i="5"/>
  <c r="CN32" i="5"/>
  <c r="CN31" i="5"/>
  <c r="EV32" i="5"/>
  <c r="CR32" i="5"/>
  <c r="CR31" i="5"/>
  <c r="CV31" i="5"/>
  <c r="CV32" i="5"/>
  <c r="CZ31" i="5"/>
  <c r="CZ32" i="5"/>
  <c r="DD32" i="5"/>
  <c r="DD31" i="5"/>
  <c r="DH31" i="5"/>
  <c r="DH33" i="5"/>
  <c r="DH32" i="5"/>
  <c r="DL31" i="5"/>
  <c r="DL33" i="5"/>
  <c r="DL32" i="5"/>
  <c r="DP31" i="5"/>
  <c r="DP32" i="5"/>
  <c r="DP33" i="5"/>
  <c r="DT31" i="5"/>
  <c r="DT33" i="5"/>
  <c r="DT32" i="5"/>
  <c r="DX33" i="5"/>
  <c r="DX31" i="5"/>
  <c r="DX32" i="5"/>
  <c r="EB33" i="5"/>
  <c r="EB31" i="5"/>
  <c r="EB32" i="5"/>
  <c r="EF33" i="5"/>
  <c r="EF32" i="5"/>
  <c r="EF31" i="5"/>
  <c r="EJ33" i="5"/>
  <c r="EJ31" i="5"/>
  <c r="EJ32" i="5"/>
  <c r="EV31" i="5"/>
  <c r="EN31" i="5"/>
  <c r="EN33" i="5"/>
  <c r="EN32" i="5"/>
  <c r="ER33" i="5"/>
  <c r="ER31" i="5"/>
  <c r="ER32" i="5"/>
  <c r="O47" i="8"/>
  <c r="O36" i="5"/>
  <c r="O48" i="8" s="1"/>
  <c r="S47" i="8"/>
  <c r="S36" i="5"/>
  <c r="S48" i="8" s="1"/>
  <c r="W47" i="8"/>
  <c r="W36" i="5"/>
  <c r="W48" i="8" s="1"/>
  <c r="AA36" i="5"/>
  <c r="AA48" i="8" s="1"/>
  <c r="AA47" i="8"/>
  <c r="AE47" i="8"/>
  <c r="AE36" i="5"/>
  <c r="AE48" i="8" s="1"/>
  <c r="AI36" i="5"/>
  <c r="AI48" i="8" s="1"/>
  <c r="AI47" i="8"/>
  <c r="AM47" i="8"/>
  <c r="AM36" i="5"/>
  <c r="AM48" i="8" s="1"/>
  <c r="AQ47" i="8"/>
  <c r="AQ36" i="5"/>
  <c r="AQ48" i="8" s="1"/>
  <c r="AU47" i="8"/>
  <c r="AU36" i="5"/>
  <c r="AU48" i="8" s="1"/>
  <c r="AY36" i="5"/>
  <c r="AY48" i="8" s="1"/>
  <c r="AY47" i="8"/>
  <c r="BC36" i="5"/>
  <c r="BC48" i="8" s="1"/>
  <c r="BC47" i="8"/>
  <c r="BG47" i="8"/>
  <c r="BG36" i="5"/>
  <c r="BG48" i="8" s="1"/>
  <c r="BK37" i="5"/>
  <c r="BK49" i="8" s="1"/>
  <c r="BK38" i="5"/>
  <c r="BK50" i="8" s="1"/>
  <c r="BK36" i="5"/>
  <c r="BK48" i="8" s="1"/>
  <c r="BK47" i="8"/>
  <c r="BO36" i="5"/>
  <c r="BO48" i="8" s="1"/>
  <c r="BO47" i="8"/>
  <c r="BO37" i="5"/>
  <c r="BO49" i="8" s="1"/>
  <c r="BO38" i="5"/>
  <c r="BO50" i="8" s="1"/>
  <c r="BS37" i="5"/>
  <c r="BS49" i="8" s="1"/>
  <c r="BS38" i="5"/>
  <c r="BS50" i="8" s="1"/>
  <c r="BS47" i="8"/>
  <c r="BS36" i="5"/>
  <c r="BS48" i="8" s="1"/>
  <c r="BW37" i="5"/>
  <c r="BW49" i="8" s="1"/>
  <c r="BW38" i="5"/>
  <c r="BW50" i="8" s="1"/>
  <c r="BW36" i="5"/>
  <c r="BW48" i="8" s="1"/>
  <c r="BW47" i="8"/>
  <c r="CA36" i="5"/>
  <c r="CA48" i="8" s="1"/>
  <c r="CA47" i="8"/>
  <c r="CA38" i="5"/>
  <c r="CA50" i="8" s="1"/>
  <c r="CA37" i="5"/>
  <c r="CA49" i="8" s="1"/>
  <c r="CE36" i="5"/>
  <c r="CE48" i="8" s="1"/>
  <c r="CE47" i="8"/>
  <c r="CE37" i="5"/>
  <c r="CE49" i="8" s="1"/>
  <c r="CE38" i="5"/>
  <c r="CE50" i="8" s="1"/>
  <c r="CI47" i="8"/>
  <c r="CI36" i="5"/>
  <c r="CI48" i="8" s="1"/>
  <c r="CI37" i="5"/>
  <c r="CI49" i="8" s="1"/>
  <c r="CI38" i="5"/>
  <c r="CI50" i="8" s="1"/>
  <c r="CM36" i="5"/>
  <c r="CM48" i="8" s="1"/>
  <c r="CM47" i="8"/>
  <c r="CM38" i="5"/>
  <c r="CM50" i="8" s="1"/>
  <c r="CM37" i="5"/>
  <c r="CM49" i="8" s="1"/>
  <c r="CQ38" i="5"/>
  <c r="CQ50" i="8" s="1"/>
  <c r="CQ37" i="5"/>
  <c r="CQ49" i="8" s="1"/>
  <c r="CQ47" i="8"/>
  <c r="CQ36" i="5"/>
  <c r="CQ48" i="8" s="1"/>
  <c r="CU47" i="8"/>
  <c r="CU37" i="5"/>
  <c r="CU49" i="8" s="1"/>
  <c r="CU38" i="5"/>
  <c r="CU50" i="8" s="1"/>
  <c r="CU36" i="5"/>
  <c r="CU48" i="8" s="1"/>
  <c r="CY36" i="5"/>
  <c r="CY48" i="8" s="1"/>
  <c r="CY47" i="8"/>
  <c r="CY37" i="5"/>
  <c r="CY49" i="8" s="1"/>
  <c r="CY38" i="5"/>
  <c r="CY50" i="8" s="1"/>
  <c r="DC36" i="5"/>
  <c r="DC48" i="8" s="1"/>
  <c r="DC47" i="8"/>
  <c r="DC37" i="5"/>
  <c r="DC49" i="8" s="1"/>
  <c r="DC38" i="5"/>
  <c r="DC50" i="8" s="1"/>
  <c r="DG39" i="5"/>
  <c r="DG47" i="8"/>
  <c r="DG36" i="5"/>
  <c r="DG48" i="8" s="1"/>
  <c r="DG37" i="5"/>
  <c r="DG49" i="8" s="1"/>
  <c r="DG38" i="5"/>
  <c r="DG50" i="8" s="1"/>
  <c r="DK39" i="5"/>
  <c r="DK37" i="5"/>
  <c r="DK49" i="8" s="1"/>
  <c r="DK36" i="5"/>
  <c r="DK48" i="8" s="1"/>
  <c r="DK47" i="8"/>
  <c r="DK38" i="5"/>
  <c r="DK50" i="8" s="1"/>
  <c r="DO39" i="5"/>
  <c r="DO51" i="8" s="1"/>
  <c r="DO36" i="5"/>
  <c r="DO48" i="8" s="1"/>
  <c r="DO47" i="8"/>
  <c r="DO38" i="5"/>
  <c r="DO50" i="8" s="1"/>
  <c r="DO37" i="5"/>
  <c r="DO49" i="8" s="1"/>
  <c r="DS39" i="5"/>
  <c r="DS51" i="8" s="1"/>
  <c r="DS37" i="5"/>
  <c r="DS49" i="8" s="1"/>
  <c r="DS47" i="8"/>
  <c r="DS36" i="5"/>
  <c r="DS48" i="8" s="1"/>
  <c r="DS38" i="5"/>
  <c r="DS50" i="8" s="1"/>
  <c r="DW47" i="8"/>
  <c r="DW37" i="5"/>
  <c r="DW49" i="8" s="1"/>
  <c r="DW39" i="5"/>
  <c r="DW51" i="8" s="1"/>
  <c r="DW36" i="5"/>
  <c r="DW48" i="8" s="1"/>
  <c r="DW38" i="5"/>
  <c r="DW50" i="8" s="1"/>
  <c r="EA37" i="5"/>
  <c r="EA49" i="8" s="1"/>
  <c r="EA36" i="5"/>
  <c r="EA48" i="8" s="1"/>
  <c r="EA38" i="5"/>
  <c r="EA50" i="8" s="1"/>
  <c r="EA47" i="8"/>
  <c r="EA39" i="5"/>
  <c r="EA51" i="8" s="1"/>
  <c r="EE47" i="8"/>
  <c r="EE36" i="5"/>
  <c r="EE48" i="8" s="1"/>
  <c r="EE39" i="5"/>
  <c r="EE51" i="8" s="1"/>
  <c r="EE38" i="5"/>
  <c r="EE50" i="8" s="1"/>
  <c r="EE37" i="5"/>
  <c r="EE49" i="8" s="1"/>
  <c r="EI39" i="5"/>
  <c r="EI51" i="8" s="1"/>
  <c r="EI47" i="8"/>
  <c r="EI36" i="5"/>
  <c r="EI48" i="8" s="1"/>
  <c r="EI37" i="5"/>
  <c r="EI49" i="8" s="1"/>
  <c r="EI38" i="5"/>
  <c r="EI50" i="8" s="1"/>
  <c r="EM37" i="5"/>
  <c r="EM49" i="8" s="1"/>
  <c r="EM47" i="8"/>
  <c r="EM39" i="5"/>
  <c r="EM51" i="8" s="1"/>
  <c r="EM36" i="5"/>
  <c r="EM48" i="8" s="1"/>
  <c r="EM38" i="5"/>
  <c r="EM50" i="8" s="1"/>
  <c r="ER47" i="8"/>
  <c r="ER39" i="5"/>
  <c r="ER51" i="8" s="1"/>
  <c r="ER37" i="5"/>
  <c r="ER49" i="8" s="1"/>
  <c r="ER36" i="5"/>
  <c r="ER48" i="8" s="1"/>
  <c r="ER38" i="5"/>
  <c r="ER50" i="8" s="1"/>
  <c r="Q31" i="6"/>
  <c r="U31" i="6"/>
  <c r="Y31" i="6"/>
  <c r="AC31" i="6"/>
  <c r="AG31" i="6"/>
  <c r="AK31" i="6"/>
  <c r="AO31" i="6"/>
  <c r="AS31" i="6"/>
  <c r="AW31" i="6"/>
  <c r="BA31" i="6"/>
  <c r="BE31" i="6"/>
  <c r="BI31" i="6"/>
  <c r="BM31" i="6"/>
  <c r="BM32" i="6"/>
  <c r="BQ32" i="6"/>
  <c r="BQ31" i="6"/>
  <c r="BU32" i="6"/>
  <c r="BU31" i="6"/>
  <c r="BY31" i="6"/>
  <c r="BY32" i="6"/>
  <c r="CC31" i="6"/>
  <c r="CC32" i="6"/>
  <c r="CG32" i="6"/>
  <c r="CG31" i="6"/>
  <c r="CK32" i="6"/>
  <c r="CK31" i="6"/>
  <c r="CO32" i="6"/>
  <c r="CO31" i="6"/>
  <c r="CS31" i="6"/>
  <c r="CS32" i="6"/>
  <c r="CW32" i="6"/>
  <c r="CW31" i="6"/>
  <c r="DA32" i="6"/>
  <c r="DA31" i="6"/>
  <c r="DE32" i="6"/>
  <c r="DE31" i="6"/>
  <c r="DI31" i="6"/>
  <c r="DI33" i="6"/>
  <c r="DI32" i="6"/>
  <c r="DM33" i="6"/>
  <c r="DM32" i="6"/>
  <c r="DM31" i="6"/>
  <c r="DQ33" i="6"/>
  <c r="DQ32" i="6"/>
  <c r="DQ31" i="6"/>
  <c r="DU31" i="6"/>
  <c r="DU33" i="6"/>
  <c r="DU32" i="6"/>
  <c r="DY33" i="6"/>
  <c r="DY32" i="6"/>
  <c r="DY31" i="6"/>
  <c r="EC31" i="6"/>
  <c r="EC32" i="6"/>
  <c r="EC33" i="6"/>
  <c r="EG32" i="6"/>
  <c r="EG33" i="6"/>
  <c r="EG31" i="6"/>
  <c r="EK32" i="6"/>
  <c r="EK31" i="6"/>
  <c r="EK33" i="6"/>
  <c r="EO33" i="6"/>
  <c r="EO32" i="6"/>
  <c r="EO31" i="6"/>
  <c r="ES33" i="6"/>
  <c r="ES31" i="6"/>
  <c r="ES32" i="6"/>
  <c r="P60" i="8"/>
  <c r="P36" i="6"/>
  <c r="P61" i="8" s="1"/>
  <c r="T36" i="6"/>
  <c r="T61" i="8" s="1"/>
  <c r="T60" i="8"/>
  <c r="X60" i="8"/>
  <c r="X36" i="6"/>
  <c r="X61" i="8" s="1"/>
  <c r="AB60" i="8"/>
  <c r="AB36" i="6"/>
  <c r="AB61" i="8" s="1"/>
  <c r="AF60" i="8"/>
  <c r="AF36" i="6"/>
  <c r="AF61" i="8" s="1"/>
  <c r="AJ60" i="8"/>
  <c r="AJ36" i="6"/>
  <c r="AJ61" i="8" s="1"/>
  <c r="AN60" i="8"/>
  <c r="AN36" i="6"/>
  <c r="AN61" i="8" s="1"/>
  <c r="AR60" i="8"/>
  <c r="AR36" i="6"/>
  <c r="AR61" i="8" s="1"/>
  <c r="AV60" i="8"/>
  <c r="AV36" i="6"/>
  <c r="AV61" i="8" s="1"/>
  <c r="AZ60" i="8"/>
  <c r="AZ36" i="6"/>
  <c r="AZ61" i="8" s="1"/>
  <c r="BD36" i="6"/>
  <c r="BD61" i="8" s="1"/>
  <c r="BD60" i="8"/>
  <c r="BH36" i="6"/>
  <c r="BH61" i="8" s="1"/>
  <c r="BH60" i="8"/>
  <c r="BL37" i="6"/>
  <c r="BL62" i="8" s="1"/>
  <c r="BL60" i="8"/>
  <c r="BL36" i="6"/>
  <c r="BL61" i="8" s="1"/>
  <c r="BL38" i="6"/>
  <c r="BL63" i="8" s="1"/>
  <c r="BP37" i="6"/>
  <c r="BP62" i="8" s="1"/>
  <c r="BP60" i="8"/>
  <c r="BP36" i="6"/>
  <c r="BP61" i="8" s="1"/>
  <c r="BP38" i="6"/>
  <c r="BP63" i="8" s="1"/>
  <c r="BT60" i="8"/>
  <c r="BT37" i="6"/>
  <c r="BT62" i="8" s="1"/>
  <c r="BT36" i="6"/>
  <c r="BT61" i="8" s="1"/>
  <c r="BT38" i="6"/>
  <c r="BT63" i="8" s="1"/>
  <c r="BX60" i="8"/>
  <c r="BX37" i="6"/>
  <c r="BX62" i="8" s="1"/>
  <c r="BX36" i="6"/>
  <c r="BX61" i="8" s="1"/>
  <c r="BX38" i="6"/>
  <c r="BX63" i="8" s="1"/>
  <c r="CB60" i="8"/>
  <c r="CB36" i="6"/>
  <c r="CB61" i="8" s="1"/>
  <c r="CB37" i="6"/>
  <c r="CB62" i="8" s="1"/>
  <c r="CB38" i="6"/>
  <c r="CB63" i="8" s="1"/>
  <c r="CF37" i="6"/>
  <c r="CF62" i="8" s="1"/>
  <c r="CF36" i="6"/>
  <c r="CF61" i="8" s="1"/>
  <c r="CF60" i="8"/>
  <c r="CF38" i="6"/>
  <c r="CF63" i="8" s="1"/>
  <c r="CJ36" i="6"/>
  <c r="CJ61" i="8" s="1"/>
  <c r="CJ37" i="6"/>
  <c r="CJ62" i="8" s="1"/>
  <c r="CJ60" i="8"/>
  <c r="CJ38" i="6"/>
  <c r="CJ63" i="8" s="1"/>
  <c r="CN60" i="8"/>
  <c r="CN36" i="6"/>
  <c r="CN61" i="8" s="1"/>
  <c r="CN37" i="6"/>
  <c r="CN62" i="8" s="1"/>
  <c r="CN38" i="6"/>
  <c r="CN63" i="8" s="1"/>
  <c r="CR36" i="6"/>
  <c r="CR61" i="8" s="1"/>
  <c r="CR60" i="8"/>
  <c r="CR37" i="6"/>
  <c r="CR62" i="8" s="1"/>
  <c r="CR38" i="6"/>
  <c r="CR63" i="8" s="1"/>
  <c r="CV60" i="8"/>
  <c r="CV37" i="6"/>
  <c r="CV62" i="8" s="1"/>
  <c r="CV36" i="6"/>
  <c r="CV61" i="8" s="1"/>
  <c r="CV38" i="6"/>
  <c r="CV63" i="8" s="1"/>
  <c r="CZ37" i="6"/>
  <c r="CZ62" i="8" s="1"/>
  <c r="CZ60" i="8"/>
  <c r="CZ36" i="6"/>
  <c r="CZ61" i="8" s="1"/>
  <c r="CZ38" i="6"/>
  <c r="CZ63" i="8" s="1"/>
  <c r="DD60" i="8"/>
  <c r="DD36" i="6"/>
  <c r="DD61" i="8" s="1"/>
  <c r="DD37" i="6"/>
  <c r="DD62" i="8" s="1"/>
  <c r="DD38" i="6"/>
  <c r="DD63" i="8" s="1"/>
  <c r="DH60" i="8"/>
  <c r="DH39" i="6"/>
  <c r="DH36" i="6"/>
  <c r="DH61" i="8" s="1"/>
  <c r="DH37" i="6"/>
  <c r="DH62" i="8" s="1"/>
  <c r="DH38" i="6"/>
  <c r="DH63" i="8" s="1"/>
  <c r="DL60" i="8"/>
  <c r="DL36" i="6"/>
  <c r="DL61" i="8" s="1"/>
  <c r="DL39" i="6"/>
  <c r="DL37" i="6"/>
  <c r="DL62" i="8" s="1"/>
  <c r="DL38" i="6"/>
  <c r="DL63" i="8" s="1"/>
  <c r="DP36" i="6"/>
  <c r="DP61" i="8" s="1"/>
  <c r="DP39" i="6"/>
  <c r="DP64" i="8" s="1"/>
  <c r="DP60" i="8"/>
  <c r="DP37" i="6"/>
  <c r="DP62" i="8" s="1"/>
  <c r="DP38" i="6"/>
  <c r="DP63" i="8" s="1"/>
  <c r="DT39" i="6"/>
  <c r="DT64" i="8" s="1"/>
  <c r="DT60" i="8"/>
  <c r="DT36" i="6"/>
  <c r="DT61" i="8" s="1"/>
  <c r="DT37" i="6"/>
  <c r="DT62" i="8" s="1"/>
  <c r="DT38" i="6"/>
  <c r="DT63" i="8" s="1"/>
  <c r="DX39" i="6"/>
  <c r="DX64" i="8" s="1"/>
  <c r="DX36" i="6"/>
  <c r="DX61" i="8" s="1"/>
  <c r="DX37" i="6"/>
  <c r="DX62" i="8" s="1"/>
  <c r="DX60" i="8"/>
  <c r="DX38" i="6"/>
  <c r="DX63" i="8" s="1"/>
  <c r="EB36" i="6"/>
  <c r="EB61" i="8" s="1"/>
  <c r="EB60" i="8"/>
  <c r="EB39" i="6"/>
  <c r="EB64" i="8" s="1"/>
  <c r="EB37" i="6"/>
  <c r="EB62" i="8" s="1"/>
  <c r="EB38" i="6"/>
  <c r="EB63" i="8" s="1"/>
  <c r="EF39" i="6"/>
  <c r="EF64" i="8" s="1"/>
  <c r="EF36" i="6"/>
  <c r="EF61" i="8" s="1"/>
  <c r="EF60" i="8"/>
  <c r="EF37" i="6"/>
  <c r="EF62" i="8" s="1"/>
  <c r="EF38" i="6"/>
  <c r="EF63" i="8" s="1"/>
  <c r="EJ37" i="6"/>
  <c r="EJ62" i="8" s="1"/>
  <c r="EJ36" i="6"/>
  <c r="EJ61" i="8" s="1"/>
  <c r="EJ60" i="8"/>
  <c r="EJ39" i="6"/>
  <c r="EJ64" i="8" s="1"/>
  <c r="EJ38" i="6"/>
  <c r="EJ63" i="8" s="1"/>
  <c r="EN37" i="6"/>
  <c r="EN62" i="8" s="1"/>
  <c r="EN60" i="8"/>
  <c r="EN39" i="6"/>
  <c r="EN64" i="8" s="1"/>
  <c r="EN36" i="6"/>
  <c r="EN61" i="8" s="1"/>
  <c r="EN38" i="6"/>
  <c r="EN63" i="8" s="1"/>
  <c r="EF10" i="8" l="1"/>
  <c r="EB9" i="8"/>
  <c r="DP10" i="8"/>
  <c r="CZ10" i="8"/>
  <c r="CV9" i="8"/>
  <c r="CJ10" i="8"/>
  <c r="CF10" i="8"/>
  <c r="BX9" i="8"/>
  <c r="BP10" i="8"/>
  <c r="BL10" i="8"/>
  <c r="AV9" i="8"/>
  <c r="AB9" i="8"/>
  <c r="X9" i="8"/>
  <c r="EQ9" i="8"/>
  <c r="EI9" i="8"/>
  <c r="EE12" i="8"/>
  <c r="DW10" i="8"/>
  <c r="DG10" i="8"/>
  <c r="DG9" i="8"/>
  <c r="DC10" i="8"/>
  <c r="EU10" i="8"/>
  <c r="CM10" i="8"/>
  <c r="CI10" i="8"/>
  <c r="CA10" i="8"/>
  <c r="BW9" i="8"/>
  <c r="BO9" i="8"/>
  <c r="BK10" i="8"/>
  <c r="AQ9" i="8"/>
  <c r="ET10" i="8"/>
  <c r="EL10" i="8"/>
  <c r="ED9" i="8"/>
  <c r="ED12" i="8"/>
  <c r="DZ12" i="8"/>
  <c r="DR9" i="8"/>
  <c r="DF9" i="8"/>
  <c r="DB9" i="8"/>
  <c r="CP10" i="8"/>
  <c r="CL10" i="8"/>
  <c r="CH9" i="8"/>
  <c r="CD10" i="8"/>
  <c r="BR10" i="8"/>
  <c r="BF9" i="8"/>
  <c r="ES10" i="8"/>
  <c r="EK12" i="8"/>
  <c r="EG12" i="8"/>
  <c r="EC12" i="8"/>
  <c r="DY12" i="8"/>
  <c r="DU9" i="8"/>
  <c r="DQ9" i="8"/>
  <c r="DM10" i="8"/>
  <c r="DI10" i="8"/>
  <c r="DA10" i="8"/>
  <c r="CW9" i="8"/>
  <c r="CO9" i="8"/>
  <c r="CG9" i="8"/>
  <c r="BQ10" i="8"/>
  <c r="BM10" i="8"/>
  <c r="AW9" i="8"/>
  <c r="AK9" i="8"/>
  <c r="AG9" i="8"/>
  <c r="ER9" i="8"/>
  <c r="EN12" i="8"/>
  <c r="EJ9" i="8"/>
  <c r="EF9" i="8"/>
  <c r="DP9" i="8"/>
  <c r="CN9" i="8"/>
  <c r="CJ9" i="8"/>
  <c r="CF9" i="8"/>
  <c r="BT10" i="8"/>
  <c r="BH9" i="8"/>
  <c r="AZ9" i="8"/>
  <c r="AR9" i="8"/>
  <c r="EM12" i="8"/>
  <c r="EU9" i="8"/>
  <c r="EE9" i="8"/>
  <c r="EA10" i="8"/>
  <c r="EA9" i="8"/>
  <c r="DO10" i="8"/>
  <c r="CU9" i="8"/>
  <c r="BW10" i="8"/>
  <c r="BS10" i="8"/>
  <c r="BG9" i="8"/>
  <c r="EP9" i="8"/>
  <c r="EL9" i="8"/>
  <c r="EH9" i="8"/>
  <c r="ED10" i="8"/>
  <c r="DV10" i="8"/>
  <c r="DN9" i="8"/>
  <c r="DJ9" i="8"/>
  <c r="DJ10" i="8"/>
  <c r="CT10" i="8"/>
  <c r="CH10" i="8"/>
  <c r="BN10" i="8"/>
  <c r="AH9" i="8"/>
  <c r="R9" i="8"/>
  <c r="ES12" i="8"/>
  <c r="EO9" i="8"/>
  <c r="EG9" i="8"/>
  <c r="DY9" i="8"/>
  <c r="DU12" i="8"/>
  <c r="DE10" i="8"/>
  <c r="CS9" i="8"/>
  <c r="CC9" i="8"/>
  <c r="BY9" i="8"/>
  <c r="BU9" i="8"/>
  <c r="BQ9" i="8"/>
  <c r="BM9" i="8"/>
  <c r="BA9" i="8"/>
  <c r="U9" i="8"/>
  <c r="ER12" i="8"/>
  <c r="EN10" i="8"/>
  <c r="EJ12" i="8"/>
  <c r="EJ10" i="8"/>
  <c r="EB10" i="8"/>
  <c r="DX12" i="8"/>
  <c r="DT9" i="8"/>
  <c r="DL10" i="8"/>
  <c r="DL9" i="8"/>
  <c r="DH10" i="8"/>
  <c r="DD10" i="8"/>
  <c r="CZ9" i="8"/>
  <c r="CV10" i="8"/>
  <c r="CR9" i="8"/>
  <c r="CN10" i="8"/>
  <c r="CB10" i="8"/>
  <c r="BX10" i="8"/>
  <c r="BT9" i="8"/>
  <c r="BL9" i="8"/>
  <c r="BD9" i="8"/>
  <c r="AN9" i="8"/>
  <c r="AF9" i="8"/>
  <c r="P9" i="8"/>
  <c r="EM9" i="8"/>
  <c r="EI10" i="8"/>
  <c r="EI12" i="8"/>
  <c r="EE10" i="8"/>
  <c r="DW9" i="8"/>
  <c r="DS9" i="8"/>
  <c r="DS10" i="8"/>
  <c r="DK9" i="8"/>
  <c r="CY9" i="8"/>
  <c r="CU10" i="8"/>
  <c r="CQ10" i="8"/>
  <c r="CE10" i="8"/>
  <c r="CE9" i="8"/>
  <c r="BS9" i="8"/>
  <c r="BO10" i="8"/>
  <c r="AY9" i="8"/>
  <c r="AU9" i="8"/>
  <c r="AE9" i="8"/>
  <c r="AA9" i="8"/>
  <c r="O9" i="8"/>
  <c r="EP12" i="8"/>
  <c r="EH12" i="8"/>
  <c r="DZ10" i="8"/>
  <c r="DV12" i="8"/>
  <c r="DR10" i="8"/>
  <c r="DF10" i="8"/>
  <c r="DB10" i="8"/>
  <c r="CX9" i="8"/>
  <c r="CP9" i="8"/>
  <c r="CD9" i="8"/>
  <c r="BZ10" i="8"/>
  <c r="BV10" i="8"/>
  <c r="BR9" i="8"/>
  <c r="AX9" i="8"/>
  <c r="AL9" i="8"/>
  <c r="V9" i="8"/>
  <c r="EO12" i="8"/>
  <c r="EO10" i="8"/>
  <c r="EK10" i="8"/>
  <c r="EG10" i="8"/>
  <c r="EC10" i="8"/>
  <c r="DU10" i="8"/>
  <c r="DQ10" i="8"/>
  <c r="DM9" i="8"/>
  <c r="DE9" i="8"/>
  <c r="DA9" i="8"/>
  <c r="CO10" i="8"/>
  <c r="CK10" i="8"/>
  <c r="BY10" i="8"/>
  <c r="BU10" i="8"/>
  <c r="ER10" i="8"/>
  <c r="EN9" i="8"/>
  <c r="EF12" i="8"/>
  <c r="EB12" i="8"/>
  <c r="DX9" i="8"/>
  <c r="DX10" i="8"/>
  <c r="DT10" i="8"/>
  <c r="DH9" i="8"/>
  <c r="DD9" i="8"/>
  <c r="CR10" i="8"/>
  <c r="CB9" i="8"/>
  <c r="BP9" i="8"/>
  <c r="AJ9" i="8"/>
  <c r="T9" i="8"/>
  <c r="EQ10" i="8"/>
  <c r="EQ12" i="8"/>
  <c r="EM10" i="8"/>
  <c r="EA12" i="8"/>
  <c r="DW12" i="8"/>
  <c r="DO9" i="8"/>
  <c r="DK10" i="8"/>
  <c r="DC9" i="8"/>
  <c r="CY10" i="8"/>
  <c r="CQ9" i="8"/>
  <c r="CM9" i="8"/>
  <c r="CI9" i="8"/>
  <c r="CA9" i="8"/>
  <c r="BK9" i="8"/>
  <c r="BC9" i="8"/>
  <c r="AM9" i="8"/>
  <c r="AI9" i="8"/>
  <c r="W9" i="8"/>
  <c r="S9" i="8"/>
  <c r="ET9" i="8"/>
  <c r="ET12" i="8"/>
  <c r="EP10" i="8"/>
  <c r="EL12" i="8"/>
  <c r="EH10" i="8"/>
  <c r="DZ9" i="8"/>
  <c r="DV9" i="8"/>
  <c r="DN10" i="8"/>
  <c r="CX10" i="8"/>
  <c r="CT9" i="8"/>
  <c r="CL9" i="8"/>
  <c r="BZ9" i="8"/>
  <c r="BV9" i="8"/>
  <c r="BN9" i="8"/>
  <c r="BJ9" i="8"/>
  <c r="BB9" i="8"/>
  <c r="AT9" i="8"/>
  <c r="AP9" i="8"/>
  <c r="AD9" i="8"/>
  <c r="Z9" i="8"/>
  <c r="ES9" i="8"/>
  <c r="EK9" i="8"/>
  <c r="EC9" i="8"/>
  <c r="DY10" i="8"/>
  <c r="DI9" i="8"/>
  <c r="CW10" i="8"/>
  <c r="CS10" i="8"/>
  <c r="CK9" i="8"/>
  <c r="CG10" i="8"/>
  <c r="CC10" i="8"/>
  <c r="BI9" i="8"/>
  <c r="BE9" i="8"/>
  <c r="AS9" i="8"/>
  <c r="AO9" i="8"/>
  <c r="AC9" i="8"/>
  <c r="Y9" i="8"/>
  <c r="Q9" i="8"/>
  <c r="EU12" i="6" l="1"/>
  <c r="EU12" i="5"/>
  <c r="ET12" i="5" l="1"/>
  <c r="ET12" i="6" l="1"/>
  <c r="ES12" i="6" l="1"/>
  <c r="ES12" i="5"/>
  <c r="ER12" i="6" l="1"/>
  <c r="ER12" i="5"/>
  <c r="ES21" i="8" l="1"/>
  <c r="ES39" i="3"/>
  <c r="ES37" i="3"/>
  <c r="ES36" i="3"/>
  <c r="ES38" i="3"/>
  <c r="ES24" i="8" s="1"/>
  <c r="ES47" i="8"/>
  <c r="ES39" i="5"/>
  <c r="ES51" i="8" s="1"/>
  <c r="ES36" i="5"/>
  <c r="ES48" i="8" s="1"/>
  <c r="ES37" i="5"/>
  <c r="ES49" i="8" s="1"/>
  <c r="ES38" i="5"/>
  <c r="ES50" i="8" s="1"/>
  <c r="ES39" i="6"/>
  <c r="ES64" i="8" s="1"/>
  <c r="ES60" i="8"/>
  <c r="ES37" i="6"/>
  <c r="ES62" i="8" s="1"/>
  <c r="ES36" i="6"/>
  <c r="ES61" i="8" s="1"/>
  <c r="ES38" i="6"/>
  <c r="ES63" i="8" s="1"/>
  <c r="ET60" i="8"/>
  <c r="ET39" i="6"/>
  <c r="ET64" i="8" s="1"/>
  <c r="ET37" i="6"/>
  <c r="ET62" i="8" s="1"/>
  <c r="ET36" i="6"/>
  <c r="ET61" i="8" s="1"/>
  <c r="ET38" i="6"/>
  <c r="ET63" i="8" s="1"/>
  <c r="EU47" i="8"/>
  <c r="EU39" i="5"/>
  <c r="EU51" i="8" s="1"/>
  <c r="EU37" i="5"/>
  <c r="EU49" i="8" s="1"/>
  <c r="EU36" i="5"/>
  <c r="EU48" i="8" s="1"/>
  <c r="EU38" i="5"/>
  <c r="EU50" i="8" s="1"/>
  <c r="EU60" i="8"/>
  <c r="EU39" i="6"/>
  <c r="EU64" i="8" s="1"/>
  <c r="EU37" i="6"/>
  <c r="EU62" i="8" s="1"/>
  <c r="EU36" i="6"/>
  <c r="EU61" i="8" s="1"/>
  <c r="EU38" i="6"/>
  <c r="EU63" i="8" s="1"/>
  <c r="EQ39" i="5"/>
  <c r="EQ51" i="8" s="1"/>
  <c r="EQ36" i="5"/>
  <c r="EQ48" i="8" s="1"/>
  <c r="EQ37" i="5"/>
  <c r="EQ49" i="8" s="1"/>
  <c r="EQ47" i="8"/>
  <c r="EQ38" i="5"/>
  <c r="EQ50" i="8" s="1"/>
  <c r="EQ60" i="8"/>
  <c r="EQ39" i="6"/>
  <c r="EQ64" i="8" s="1"/>
  <c r="EQ36" i="6"/>
  <c r="EQ61" i="8" s="1"/>
  <c r="EQ37" i="6"/>
  <c r="EQ62" i="8" s="1"/>
  <c r="EQ38" i="6"/>
  <c r="EQ63" i="8" s="1"/>
  <c r="EP12" i="6" l="1"/>
  <c r="EP10" i="6"/>
  <c r="DZ12" i="6"/>
  <c r="DZ10" i="6"/>
  <c r="DJ10" i="6"/>
  <c r="DJ12" i="6"/>
  <c r="EB12" i="5"/>
  <c r="EB10" i="5"/>
  <c r="DP12" i="2"/>
  <c r="DP10" i="2"/>
  <c r="EE12" i="3"/>
  <c r="EE10" i="3"/>
  <c r="DW12" i="3"/>
  <c r="DW10" i="3"/>
  <c r="DJ12" i="2"/>
  <c r="DJ10" i="2"/>
  <c r="EL12" i="3"/>
  <c r="EL10" i="3"/>
  <c r="DN12" i="3"/>
  <c r="EP12" i="3"/>
  <c r="EP10" i="3"/>
  <c r="EI12" i="2"/>
  <c r="EI10" i="2"/>
  <c r="DG12" i="2"/>
  <c r="DG10" i="2"/>
  <c r="EN10" i="2"/>
  <c r="EN12" i="2"/>
  <c r="DP12" i="3"/>
  <c r="DP10" i="3"/>
  <c r="DL10" i="3"/>
  <c r="DL12" i="3"/>
  <c r="EO12" i="2"/>
  <c r="EO10" i="2"/>
  <c r="EG12" i="2"/>
  <c r="EG10" i="2"/>
  <c r="DY12" i="2"/>
  <c r="DY10" i="2"/>
  <c r="DY12" i="6"/>
  <c r="EA10" i="2"/>
  <c r="EA12" i="2"/>
  <c r="EE10" i="6"/>
  <c r="EE12" i="6"/>
  <c r="DO12" i="6"/>
  <c r="DO10" i="6"/>
  <c r="EP12" i="5"/>
  <c r="EL10" i="5"/>
  <c r="EC12" i="5"/>
  <c r="EC10" i="5"/>
  <c r="DM12" i="5"/>
  <c r="DM10" i="5"/>
  <c r="DQ12" i="6"/>
  <c r="DQ10" i="6"/>
  <c r="EI12" i="5"/>
  <c r="EU10" i="5"/>
  <c r="EG12" i="3"/>
  <c r="EG10" i="3"/>
  <c r="EH12" i="2"/>
  <c r="EH10" i="2"/>
  <c r="EQ37" i="3"/>
  <c r="EQ21" i="8"/>
  <c r="EQ39" i="3"/>
  <c r="EQ36" i="3"/>
  <c r="EQ38" i="3"/>
  <c r="EQ24" i="8" s="1"/>
  <c r="ET21" i="8"/>
  <c r="ET39" i="3"/>
  <c r="ET38" i="3"/>
  <c r="ET24" i="8" s="1"/>
  <c r="ET36" i="3"/>
  <c r="ET37" i="3"/>
  <c r="ES22" i="8"/>
  <c r="EL12" i="6"/>
  <c r="EL10" i="6"/>
  <c r="DV10" i="6"/>
  <c r="DV12" i="6"/>
  <c r="EQ10" i="5"/>
  <c r="EQ12" i="5"/>
  <c r="EN12" i="5"/>
  <c r="EN10" i="5"/>
  <c r="DX12" i="5"/>
  <c r="DX10" i="5"/>
  <c r="DH12" i="5"/>
  <c r="EB12" i="2"/>
  <c r="EB10" i="2"/>
  <c r="DL12" i="2"/>
  <c r="DL10" i="2"/>
  <c r="DG12" i="3"/>
  <c r="DG10" i="3"/>
  <c r="EH12" i="3"/>
  <c r="DN10" i="3"/>
  <c r="DS12" i="2"/>
  <c r="DS10" i="2"/>
  <c r="EM12" i="2"/>
  <c r="EM10" i="2"/>
  <c r="EJ10" i="2"/>
  <c r="EJ12" i="2"/>
  <c r="DX12" i="3"/>
  <c r="DX10" i="3"/>
  <c r="DM12" i="2"/>
  <c r="DI12" i="2"/>
  <c r="DI10" i="2"/>
  <c r="EO12" i="6"/>
  <c r="EO10" i="6"/>
  <c r="DU12" i="6"/>
  <c r="DY12" i="3"/>
  <c r="DY10" i="3"/>
  <c r="ED12" i="3"/>
  <c r="ED10" i="3"/>
  <c r="DK12" i="2"/>
  <c r="DK10" i="2"/>
  <c r="EC12" i="3"/>
  <c r="EC10" i="3"/>
  <c r="EQ12" i="6"/>
  <c r="EQ10" i="6"/>
  <c r="EA12" i="6"/>
  <c r="EA10" i="6"/>
  <c r="DK12" i="6"/>
  <c r="DK10" i="6"/>
  <c r="EL12" i="5"/>
  <c r="EH10" i="5"/>
  <c r="EO12" i="5"/>
  <c r="EO10" i="5"/>
  <c r="DY12" i="5"/>
  <c r="DY10" i="5"/>
  <c r="DI10" i="5"/>
  <c r="DI12" i="5"/>
  <c r="ET47" i="8"/>
  <c r="ET39" i="5"/>
  <c r="ET51" i="8" s="1"/>
  <c r="ET36" i="5"/>
  <c r="ET48" i="8" s="1"/>
  <c r="ET37" i="5"/>
  <c r="ET49" i="8" s="1"/>
  <c r="ET38" i="5"/>
  <c r="ET50" i="8" s="1"/>
  <c r="EU39" i="3"/>
  <c r="EU21" i="8"/>
  <c r="EU37" i="3"/>
  <c r="EU36" i="3"/>
  <c r="EU38" i="3"/>
  <c r="EU24" i="8" s="1"/>
  <c r="ES23" i="8"/>
  <c r="EH12" i="6"/>
  <c r="EH10" i="6"/>
  <c r="ET10" i="6"/>
  <c r="DR10" i="6"/>
  <c r="DR12" i="6"/>
  <c r="EJ10" i="5"/>
  <c r="EJ12" i="5"/>
  <c r="DT12" i="5"/>
  <c r="DT10" i="5"/>
  <c r="DX10" i="2"/>
  <c r="DX12" i="2"/>
  <c r="DH12" i="2"/>
  <c r="DH10" i="2"/>
  <c r="EM12" i="3"/>
  <c r="EM10" i="3"/>
  <c r="EA12" i="3"/>
  <c r="EA10" i="3"/>
  <c r="DS12" i="3"/>
  <c r="DS10" i="3"/>
  <c r="DK12" i="3"/>
  <c r="DK10" i="3"/>
  <c r="DZ12" i="3"/>
  <c r="DZ10" i="3"/>
  <c r="DJ12" i="3"/>
  <c r="DJ10" i="3"/>
  <c r="EF10" i="2"/>
  <c r="EF12" i="2"/>
  <c r="DH12" i="3"/>
  <c r="DH10" i="3"/>
  <c r="EK10" i="2"/>
  <c r="EK12" i="2"/>
  <c r="EC12" i="2"/>
  <c r="EC10" i="2"/>
  <c r="DQ12" i="2"/>
  <c r="DQ10" i="2"/>
  <c r="EK10" i="6"/>
  <c r="EK12" i="6"/>
  <c r="DI10" i="3"/>
  <c r="DI12" i="3"/>
  <c r="DU12" i="3"/>
  <c r="DU10" i="3"/>
  <c r="DQ12" i="3"/>
  <c r="DQ10" i="3"/>
  <c r="DM12" i="3"/>
  <c r="DM10" i="3"/>
  <c r="DN12" i="2"/>
  <c r="DN10" i="2"/>
  <c r="EM10" i="6"/>
  <c r="EM12" i="6"/>
  <c r="DW12" i="6"/>
  <c r="DW10" i="6"/>
  <c r="DG12" i="6"/>
  <c r="DG10" i="6"/>
  <c r="EH12" i="5"/>
  <c r="ET10" i="5"/>
  <c r="EK10" i="5"/>
  <c r="EK12" i="5"/>
  <c r="DU12" i="5"/>
  <c r="DU10" i="5"/>
  <c r="EO12" i="3"/>
  <c r="EO10" i="3"/>
  <c r="DZ10" i="2"/>
  <c r="DZ12" i="2"/>
  <c r="EP10" i="2"/>
  <c r="EP12" i="2"/>
  <c r="ES25" i="8"/>
  <c r="ED12" i="6"/>
  <c r="ED10" i="6"/>
  <c r="DN12" i="6"/>
  <c r="DN10" i="6"/>
  <c r="EE12" i="5"/>
  <c r="EF12" i="5"/>
  <c r="EF10" i="5"/>
  <c r="ER10" i="5"/>
  <c r="DP12" i="5"/>
  <c r="DP10" i="5"/>
  <c r="DT10" i="2"/>
  <c r="DT12" i="2"/>
  <c r="EI10" i="3"/>
  <c r="EI12" i="3"/>
  <c r="DO12" i="3"/>
  <c r="DO10" i="3"/>
  <c r="DR12" i="2"/>
  <c r="DR10" i="2"/>
  <c r="DR12" i="3"/>
  <c r="DR10" i="3"/>
  <c r="EE10" i="2"/>
  <c r="EE12" i="2"/>
  <c r="DW10" i="2"/>
  <c r="DW12" i="2"/>
  <c r="DO12" i="2"/>
  <c r="DO10" i="2"/>
  <c r="EB12" i="3"/>
  <c r="EB10" i="3"/>
  <c r="DT12" i="3"/>
  <c r="DT10" i="3"/>
  <c r="DU10" i="2"/>
  <c r="DU12" i="2"/>
  <c r="EC12" i="6"/>
  <c r="EC10" i="6"/>
  <c r="DU10" i="6"/>
  <c r="EG10" i="6"/>
  <c r="EG12" i="6"/>
  <c r="ES10" i="6"/>
  <c r="EI10" i="6"/>
  <c r="EI12" i="6"/>
  <c r="EU10" i="6"/>
  <c r="DS10" i="6"/>
  <c r="DS12" i="6"/>
  <c r="EP10" i="5"/>
  <c r="DN12" i="5"/>
  <c r="DN10" i="5"/>
  <c r="EG12" i="5"/>
  <c r="EG10" i="5"/>
  <c r="ES10" i="5"/>
  <c r="DQ10" i="5"/>
  <c r="DQ12" i="5"/>
  <c r="EM12" i="5"/>
  <c r="EM10" i="5"/>
  <c r="EK12" i="3"/>
  <c r="EK10" i="3"/>
  <c r="EL10" i="2"/>
  <c r="EL12" i="2"/>
  <c r="DV12" i="2"/>
  <c r="DV10" i="2"/>
  <c r="ED10" i="2"/>
  <c r="ED12" i="2"/>
  <c r="DH10" i="5" l="1"/>
  <c r="DS12" i="5"/>
  <c r="DS10" i="5"/>
  <c r="EN10" i="6"/>
  <c r="EN12" i="6"/>
  <c r="DW12" i="5"/>
  <c r="DW10" i="5"/>
  <c r="EB10" i="6"/>
  <c r="EB12" i="6"/>
  <c r="DR10" i="5"/>
  <c r="DR12" i="5"/>
  <c r="DM12" i="6"/>
  <c r="DM10" i="6"/>
  <c r="EJ12" i="3"/>
  <c r="EJ10" i="3"/>
  <c r="EQ22" i="8"/>
  <c r="DZ12" i="5"/>
  <c r="DZ10" i="5"/>
  <c r="DL10" i="5"/>
  <c r="DL12" i="5"/>
  <c r="EE10" i="5"/>
  <c r="EF12" i="3"/>
  <c r="EF10" i="3"/>
  <c r="EU22" i="8"/>
  <c r="EU25" i="8"/>
  <c r="DK12" i="5"/>
  <c r="DK10" i="5"/>
  <c r="DP12" i="6"/>
  <c r="DP10" i="6"/>
  <c r="DM10" i="2"/>
  <c r="ET25" i="8"/>
  <c r="EQ25" i="8"/>
  <c r="DO10" i="5"/>
  <c r="DO12" i="5"/>
  <c r="EI10" i="5"/>
  <c r="DT12" i="6"/>
  <c r="DT10" i="6"/>
  <c r="DH12" i="6"/>
  <c r="DH10" i="6"/>
  <c r="DI12" i="6"/>
  <c r="DI10" i="6"/>
  <c r="DV12" i="3"/>
  <c r="DV10" i="3"/>
  <c r="EU23" i="8"/>
  <c r="EA12" i="5"/>
  <c r="EA10" i="5"/>
  <c r="EF10" i="6"/>
  <c r="EF12" i="6"/>
  <c r="ER10" i="6"/>
  <c r="DV12" i="5"/>
  <c r="DV10" i="5"/>
  <c r="EH10" i="3"/>
  <c r="ET23" i="8"/>
  <c r="EJ12" i="6"/>
  <c r="EJ10" i="6"/>
  <c r="DY10" i="6"/>
  <c r="DX10" i="6"/>
  <c r="DX12" i="6"/>
  <c r="ED12" i="5"/>
  <c r="ED10" i="5"/>
  <c r="DG10" i="5"/>
  <c r="DG12" i="5"/>
  <c r="DL12" i="6"/>
  <c r="DL10" i="6"/>
  <c r="EN12" i="3"/>
  <c r="EN10" i="3"/>
  <c r="ET22" i="8"/>
  <c r="EQ23" i="8"/>
  <c r="DJ10" i="5"/>
  <c r="DJ12" i="5"/>
  <c r="CY20" i="5" l="1"/>
  <c r="DA20" i="5"/>
  <c r="DB20" i="5"/>
  <c r="CV20" i="5"/>
  <c r="CV14" i="5" s="1"/>
  <c r="DC20" i="5"/>
  <c r="DD20" i="5"/>
  <c r="DE20" i="5"/>
  <c r="DE14" i="5" s="1"/>
  <c r="CW20" i="5"/>
  <c r="CW14" i="5" s="1"/>
  <c r="CU20" i="5"/>
  <c r="CU14" i="5" s="1"/>
  <c r="CX20" i="5"/>
  <c r="CX14" i="5" s="1"/>
  <c r="CZ20" i="5"/>
  <c r="DF20" i="5"/>
  <c r="CZ26" i="5"/>
  <c r="DA26" i="5"/>
  <c r="CY26" i="5"/>
  <c r="DF26" i="5"/>
  <c r="CK20" i="5" l="1"/>
  <c r="CV53" i="8"/>
  <c r="AE20" i="6"/>
  <c r="CW20" i="6"/>
  <c r="AS20" i="5"/>
  <c r="AW20" i="5"/>
  <c r="AB20" i="6"/>
  <c r="AI20" i="6"/>
  <c r="DD20" i="6"/>
  <c r="O20" i="5"/>
  <c r="Q20" i="5"/>
  <c r="CU4" i="5"/>
  <c r="CW26" i="5"/>
  <c r="DD14" i="5"/>
  <c r="DC14" i="5"/>
  <c r="DB14" i="5"/>
  <c r="CQ20" i="5"/>
  <c r="AD20" i="6"/>
  <c r="AP20" i="5"/>
  <c r="AF20" i="6"/>
  <c r="DC20" i="6"/>
  <c r="AL20" i="6"/>
  <c r="AH20" i="6"/>
  <c r="DA20" i="6"/>
  <c r="AN20" i="5"/>
  <c r="CR20" i="5"/>
  <c r="CP20" i="5"/>
  <c r="DB21" i="5" s="1"/>
  <c r="X20" i="5"/>
  <c r="U20" i="5"/>
  <c r="W20" i="5"/>
  <c r="Y20" i="5"/>
  <c r="CY14" i="5"/>
  <c r="CO20" i="5"/>
  <c r="DA21" i="5" s="1"/>
  <c r="AV20" i="5"/>
  <c r="DF20" i="6"/>
  <c r="AA20" i="6"/>
  <c r="DB20" i="6"/>
  <c r="AK20" i="6"/>
  <c r="CX20" i="6"/>
  <c r="AG20" i="6"/>
  <c r="CI20" i="5"/>
  <c r="AQ20" i="5"/>
  <c r="CS20" i="5"/>
  <c r="CJ20" i="5"/>
  <c r="R20" i="5"/>
  <c r="P20" i="5"/>
  <c r="S20" i="5"/>
  <c r="CL20" i="5"/>
  <c r="V20" i="5"/>
  <c r="CZ14" i="5"/>
  <c r="CX26" i="5"/>
  <c r="DE4" i="5"/>
  <c r="CV26" i="5"/>
  <c r="DA14" i="5"/>
  <c r="CT20" i="5"/>
  <c r="DA53" i="8"/>
  <c r="CM20" i="5"/>
  <c r="AJ20" i="6"/>
  <c r="CZ20" i="6"/>
  <c r="AC20" i="6"/>
  <c r="AX20" i="5"/>
  <c r="AM20" i="5"/>
  <c r="AU20" i="5"/>
  <c r="CV20" i="6"/>
  <c r="DE20" i="6"/>
  <c r="CU20" i="6"/>
  <c r="AR20" i="5"/>
  <c r="AT20" i="5"/>
  <c r="T20" i="5"/>
  <c r="Z20" i="5"/>
  <c r="CN20" i="5"/>
  <c r="DF14" i="5"/>
  <c r="CX4" i="5"/>
  <c r="CU26" i="5"/>
  <c r="CW4" i="5"/>
  <c r="DE26" i="5"/>
  <c r="DD26" i="5"/>
  <c r="DC26" i="5"/>
  <c r="CV4" i="5"/>
  <c r="DB26" i="5"/>
  <c r="AB26" i="6"/>
  <c r="AJ26" i="6"/>
  <c r="J20" i="6"/>
  <c r="D20" i="6"/>
  <c r="N20" i="6"/>
  <c r="K20" i="6"/>
  <c r="AL26" i="6"/>
  <c r="I20" i="6"/>
  <c r="CR26" i="5"/>
  <c r="N20" i="5"/>
  <c r="D20" i="5"/>
  <c r="I20" i="5"/>
  <c r="AS26" i="5"/>
  <c r="H20" i="6"/>
  <c r="CQ26" i="5"/>
  <c r="C20" i="5"/>
  <c r="H20" i="5"/>
  <c r="M20" i="5"/>
  <c r="L20" i="6"/>
  <c r="F20" i="6"/>
  <c r="M20" i="6"/>
  <c r="F20" i="5"/>
  <c r="G20" i="5"/>
  <c r="L20" i="5"/>
  <c r="CI26" i="5"/>
  <c r="CS26" i="5"/>
  <c r="J20" i="5"/>
  <c r="K20" i="5"/>
  <c r="E20" i="5"/>
  <c r="AT26" i="5"/>
  <c r="G20" i="6"/>
  <c r="C20" i="6"/>
  <c r="CK27" i="5" l="1"/>
  <c r="CK22" i="5" s="1"/>
  <c r="CL27" i="5"/>
  <c r="CL22" i="5" s="1"/>
  <c r="CN27" i="5"/>
  <c r="CN22" i="5" s="1"/>
  <c r="CT27" i="5"/>
  <c r="CT22" i="5" s="1"/>
  <c r="DF27" i="5"/>
  <c r="DF22" i="5" s="1"/>
  <c r="DD27" i="5"/>
  <c r="DD22" i="5" s="1"/>
  <c r="CX27" i="5"/>
  <c r="CX22" i="5" s="1"/>
  <c r="AW20" i="6"/>
  <c r="AW26" i="6"/>
  <c r="BC20" i="6"/>
  <c r="BC26" i="6"/>
  <c r="BC26" i="5"/>
  <c r="BC20" i="5"/>
  <c r="R53" i="8"/>
  <c r="AI20" i="5"/>
  <c r="AU21" i="5" s="1"/>
  <c r="AI26" i="5"/>
  <c r="W53" i="8"/>
  <c r="AS20" i="6"/>
  <c r="AS26" i="6"/>
  <c r="AE26" i="5"/>
  <c r="AE20" i="5"/>
  <c r="BX27" i="5"/>
  <c r="BX22" i="5" s="1"/>
  <c r="BX26" i="5"/>
  <c r="BX20" i="5"/>
  <c r="CJ21" i="5" s="1"/>
  <c r="V26" i="6"/>
  <c r="V20" i="6"/>
  <c r="AH21" i="6" s="1"/>
  <c r="AK20" i="5"/>
  <c r="AK26" i="5"/>
  <c r="BY20" i="5"/>
  <c r="CK21" i="5" s="1"/>
  <c r="BY26" i="5"/>
  <c r="BY27" i="5"/>
  <c r="BY22" i="5" s="1"/>
  <c r="CD27" i="5"/>
  <c r="CD22" i="5" s="1"/>
  <c r="CD20" i="5"/>
  <c r="CD26" i="5"/>
  <c r="BG20" i="5"/>
  <c r="BG26" i="5"/>
  <c r="BA20" i="5"/>
  <c r="BA26" i="5"/>
  <c r="AB20" i="5"/>
  <c r="AN21" i="5" s="1"/>
  <c r="AB26" i="5"/>
  <c r="BV27" i="5"/>
  <c r="BV22" i="5" s="1"/>
  <c r="BV20" i="5"/>
  <c r="BV26" i="5"/>
  <c r="BK27" i="5"/>
  <c r="BK20" i="5"/>
  <c r="BK26" i="5"/>
  <c r="BH20" i="6"/>
  <c r="BH26" i="6"/>
  <c r="AM26" i="6"/>
  <c r="AM20" i="6"/>
  <c r="T26" i="6"/>
  <c r="T20" i="6"/>
  <c r="DD53" i="8"/>
  <c r="DF4" i="5"/>
  <c r="T26" i="5"/>
  <c r="DE14" i="6"/>
  <c r="AU26" i="5"/>
  <c r="AX26" i="5"/>
  <c r="CZ21" i="5"/>
  <c r="P26" i="5"/>
  <c r="CV21" i="5"/>
  <c r="AQ26" i="5"/>
  <c r="CU21" i="5"/>
  <c r="CX14" i="6"/>
  <c r="W26" i="5"/>
  <c r="U21" i="5"/>
  <c r="CP27" i="5"/>
  <c r="CP22" i="5" s="1"/>
  <c r="DC14" i="6"/>
  <c r="DC4" i="5"/>
  <c r="CW14" i="6"/>
  <c r="CW21" i="5"/>
  <c r="BD20" i="5"/>
  <c r="BD26" i="5"/>
  <c r="BI20" i="5"/>
  <c r="BI26" i="5"/>
  <c r="AJ20" i="5"/>
  <c r="AJ26" i="5"/>
  <c r="AY26" i="6"/>
  <c r="AY20" i="6"/>
  <c r="BJ26" i="5"/>
  <c r="BJ20" i="5"/>
  <c r="T53" i="8"/>
  <c r="AO53" i="8"/>
  <c r="AG20" i="5"/>
  <c r="AG26" i="5"/>
  <c r="CA20" i="5"/>
  <c r="CA26" i="5"/>
  <c r="CA27" i="5"/>
  <c r="CA22" i="5" s="1"/>
  <c r="CV66" i="8"/>
  <c r="BQ26" i="5"/>
  <c r="BQ27" i="5"/>
  <c r="BQ22" i="5" s="1"/>
  <c r="BQ20" i="5"/>
  <c r="BP20" i="5"/>
  <c r="BP27" i="5"/>
  <c r="BP22" i="5" s="1"/>
  <c r="BP26" i="5"/>
  <c r="CX66" i="8"/>
  <c r="BN26" i="5"/>
  <c r="BN20" i="5"/>
  <c r="BN27" i="5"/>
  <c r="BN22" i="5" s="1"/>
  <c r="BS26" i="5"/>
  <c r="BS27" i="5"/>
  <c r="BS22" i="5" s="1"/>
  <c r="BS20" i="5"/>
  <c r="BB20" i="6"/>
  <c r="BB26" i="6"/>
  <c r="DE53" i="8"/>
  <c r="DE42" i="5"/>
  <c r="DE54" i="8" s="1"/>
  <c r="U20" i="6"/>
  <c r="U26" i="6"/>
  <c r="Y20" i="6"/>
  <c r="AK21" i="6" s="1"/>
  <c r="Y26" i="6"/>
  <c r="O20" i="6"/>
  <c r="AA21" i="6" s="1"/>
  <c r="O26" i="6"/>
  <c r="AO20" i="6"/>
  <c r="AO26" i="6"/>
  <c r="CP53" i="8"/>
  <c r="BE20" i="6"/>
  <c r="BE26" i="6"/>
  <c r="CU53" i="8"/>
  <c r="CU42" i="5"/>
  <c r="CU54" i="8" s="1"/>
  <c r="S20" i="6"/>
  <c r="AE21" i="6" s="1"/>
  <c r="S26" i="6"/>
  <c r="DB53" i="8"/>
  <c r="DB42" i="5"/>
  <c r="DB54" i="8" s="1"/>
  <c r="R20" i="6"/>
  <c r="AD21" i="6" s="1"/>
  <c r="R26" i="6"/>
  <c r="Z26" i="5"/>
  <c r="T21" i="5"/>
  <c r="AR26" i="5"/>
  <c r="CU14" i="6"/>
  <c r="DA4" i="5"/>
  <c r="CZ4" i="5"/>
  <c r="CX21" i="5"/>
  <c r="P21" i="5"/>
  <c r="CJ26" i="5"/>
  <c r="CS27" i="5"/>
  <c r="CS22" i="5" s="1"/>
  <c r="AG26" i="6"/>
  <c r="AK26" i="6"/>
  <c r="DB14" i="6"/>
  <c r="CO27" i="5"/>
  <c r="CO22" i="5" s="1"/>
  <c r="CY21" i="5"/>
  <c r="W21" i="5"/>
  <c r="X26" i="5"/>
  <c r="AN26" i="5"/>
  <c r="AH26" i="6"/>
  <c r="AF26" i="6"/>
  <c r="CQ27" i="5"/>
  <c r="CQ22" i="5" s="1"/>
  <c r="DB4" i="5"/>
  <c r="DD21" i="5"/>
  <c r="O26" i="5"/>
  <c r="DD14" i="6"/>
  <c r="AE26" i="6"/>
  <c r="Q20" i="6"/>
  <c r="CB20" i="5"/>
  <c r="CB26" i="5"/>
  <c r="CB27" i="5"/>
  <c r="CB22" i="5" s="1"/>
  <c r="CY53" i="8"/>
  <c r="DB66" i="8"/>
  <c r="CX53" i="8"/>
  <c r="CI53" i="8"/>
  <c r="CJ53" i="8"/>
  <c r="W20" i="6"/>
  <c r="AI21" i="6" s="1"/>
  <c r="W26" i="6"/>
  <c r="BI20" i="6"/>
  <c r="BI26" i="6"/>
  <c r="BH20" i="5"/>
  <c r="BH26" i="5"/>
  <c r="BB26" i="5"/>
  <c r="BB20" i="5"/>
  <c r="BF20" i="6"/>
  <c r="BF26" i="6"/>
  <c r="P53" i="8"/>
  <c r="AX20" i="6"/>
  <c r="AX26" i="6"/>
  <c r="CC27" i="5"/>
  <c r="CC22" i="5" s="1"/>
  <c r="CC26" i="5"/>
  <c r="CC20" i="5"/>
  <c r="CO21" i="5" s="1"/>
  <c r="CH26" i="5"/>
  <c r="CH27" i="5"/>
  <c r="CH22" i="5" s="1"/>
  <c r="CH20" i="5"/>
  <c r="AA26" i="5"/>
  <c r="AA20" i="5"/>
  <c r="AM21" i="5" s="1"/>
  <c r="CE20" i="5"/>
  <c r="CQ21" i="5" s="1"/>
  <c r="CE27" i="5"/>
  <c r="CE22" i="5" s="1"/>
  <c r="CE26" i="5"/>
  <c r="AQ53" i="8"/>
  <c r="BF20" i="5"/>
  <c r="BF26" i="5"/>
  <c r="AN53" i="8"/>
  <c r="BG26" i="6"/>
  <c r="BG20" i="6"/>
  <c r="BT26" i="5"/>
  <c r="BT20" i="5"/>
  <c r="BT27" i="5"/>
  <c r="BT22" i="5" s="1"/>
  <c r="AV20" i="6"/>
  <c r="AV26" i="6"/>
  <c r="BJ20" i="6"/>
  <c r="BJ26" i="6"/>
  <c r="AN20" i="6"/>
  <c r="AN26" i="6"/>
  <c r="E20" i="6"/>
  <c r="DF53" i="8"/>
  <c r="DC53" i="8"/>
  <c r="V53" i="8"/>
  <c r="CW53" i="8"/>
  <c r="Z21" i="5"/>
  <c r="AM26" i="5"/>
  <c r="AC26" i="6"/>
  <c r="CZ14" i="6"/>
  <c r="CM26" i="5"/>
  <c r="V26" i="5"/>
  <c r="S26" i="5"/>
  <c r="R26" i="5"/>
  <c r="AO20" i="5"/>
  <c r="AO26" i="5"/>
  <c r="CW27" i="5"/>
  <c r="CW22" i="5" s="1"/>
  <c r="DE21" i="5"/>
  <c r="AA26" i="6"/>
  <c r="DF14" i="6"/>
  <c r="CO26" i="5"/>
  <c r="CY4" i="5"/>
  <c r="DE27" i="5"/>
  <c r="DE22" i="5" s="1"/>
  <c r="Y26" i="5"/>
  <c r="X21" i="5"/>
  <c r="CY20" i="6"/>
  <c r="AD26" i="6"/>
  <c r="DD4" i="5"/>
  <c r="Q26" i="5"/>
  <c r="O21" i="5"/>
  <c r="AI26" i="6"/>
  <c r="AW26" i="5"/>
  <c r="CV42" i="5"/>
  <c r="CV54" i="8" s="1"/>
  <c r="CK26" i="5"/>
  <c r="DB27" i="5"/>
  <c r="DB22" i="5" s="1"/>
  <c r="DC27" i="5"/>
  <c r="DC22" i="5" s="1"/>
  <c r="CY27" i="5"/>
  <c r="CY22" i="5" s="1"/>
  <c r="AU20" i="6"/>
  <c r="AU26" i="6"/>
  <c r="AC26" i="5"/>
  <c r="AC20" i="5"/>
  <c r="CS53" i="8"/>
  <c r="CZ53" i="8"/>
  <c r="DF66" i="8"/>
  <c r="BD20" i="6"/>
  <c r="BD26" i="6"/>
  <c r="AH26" i="5"/>
  <c r="AH20" i="5"/>
  <c r="AT21" i="5" s="1"/>
  <c r="CG20" i="5"/>
  <c r="CG26" i="5"/>
  <c r="CG27" i="5"/>
  <c r="CG22" i="5" s="1"/>
  <c r="BW26" i="5"/>
  <c r="BW20" i="5"/>
  <c r="CI21" i="5" s="1"/>
  <c r="BW27" i="5"/>
  <c r="BW22" i="5" s="1"/>
  <c r="AY26" i="5"/>
  <c r="AY20" i="5"/>
  <c r="AD20" i="5"/>
  <c r="AD26" i="5"/>
  <c r="Q53" i="8"/>
  <c r="AT20" i="6"/>
  <c r="AT26" i="6"/>
  <c r="AZ20" i="5"/>
  <c r="AZ26" i="5"/>
  <c r="BE20" i="5"/>
  <c r="BE26" i="5"/>
  <c r="AF26" i="5"/>
  <c r="AF20" i="5"/>
  <c r="AL20" i="5"/>
  <c r="AX21" i="5" s="1"/>
  <c r="AL26" i="5"/>
  <c r="CF27" i="5"/>
  <c r="CF22" i="5" s="1"/>
  <c r="CF20" i="5"/>
  <c r="CF26" i="5"/>
  <c r="BZ26" i="5"/>
  <c r="BZ27" i="5"/>
  <c r="BZ22" i="5" s="1"/>
  <c r="BZ20" i="5"/>
  <c r="BA20" i="6"/>
  <c r="BA26" i="6"/>
  <c r="BM20" i="5"/>
  <c r="BM26" i="5"/>
  <c r="BM27" i="5"/>
  <c r="BM22" i="5" s="1"/>
  <c r="BR27" i="5"/>
  <c r="BR22" i="5" s="1"/>
  <c r="BR26" i="5"/>
  <c r="BR20" i="5"/>
  <c r="BU20" i="5"/>
  <c r="BU26" i="5"/>
  <c r="BU27" i="5"/>
  <c r="BU22" i="5" s="1"/>
  <c r="BL26" i="5"/>
  <c r="BL20" i="5"/>
  <c r="BL27" i="5"/>
  <c r="BL22" i="5" s="1"/>
  <c r="BO27" i="5"/>
  <c r="BO22" i="5" s="1"/>
  <c r="BO26" i="5"/>
  <c r="BO20" i="5"/>
  <c r="AR26" i="6"/>
  <c r="AR20" i="6"/>
  <c r="Z26" i="6"/>
  <c r="Z20" i="6"/>
  <c r="AP26" i="6"/>
  <c r="AP20" i="6"/>
  <c r="U53" i="8"/>
  <c r="X26" i="6"/>
  <c r="X20" i="6"/>
  <c r="AQ20" i="6"/>
  <c r="AQ26" i="6"/>
  <c r="Y53" i="8"/>
  <c r="P20" i="6"/>
  <c r="AB21" i="6" s="1"/>
  <c r="P26" i="6"/>
  <c r="DF21" i="5"/>
  <c r="CN26" i="5"/>
  <c r="CV14" i="6"/>
  <c r="CM27" i="5"/>
  <c r="CM22" i="5" s="1"/>
  <c r="CT26" i="5"/>
  <c r="V21" i="5"/>
  <c r="CL26" i="5"/>
  <c r="S21" i="5"/>
  <c r="R21" i="5"/>
  <c r="CJ27" i="5"/>
  <c r="CJ22" i="5" s="1"/>
  <c r="CI27" i="5"/>
  <c r="CI22" i="5" s="1"/>
  <c r="AV26" i="5"/>
  <c r="CV27" i="5"/>
  <c r="CV22" i="5" s="1"/>
  <c r="Y21" i="5"/>
  <c r="U26" i="5"/>
  <c r="CP26" i="5"/>
  <c r="CR27" i="5"/>
  <c r="CR22" i="5" s="1"/>
  <c r="DA14" i="6"/>
  <c r="AP26" i="5"/>
  <c r="DA27" i="5"/>
  <c r="DA22" i="5" s="1"/>
  <c r="DC21" i="5"/>
  <c r="Q21" i="5"/>
  <c r="CZ27" i="5"/>
  <c r="CZ22" i="5" s="1"/>
  <c r="CU27" i="5"/>
  <c r="CU22" i="5" s="1"/>
  <c r="CX42" i="5"/>
  <c r="CX54" i="8" s="1"/>
  <c r="N66" i="8"/>
  <c r="AX14" i="5"/>
  <c r="AT14" i="5"/>
  <c r="AW14" i="5"/>
  <c r="AQ14" i="5"/>
  <c r="AM14" i="5"/>
  <c r="AR14" i="5"/>
  <c r="AV14" i="5"/>
  <c r="J66" i="8"/>
  <c r="U14" i="5"/>
  <c r="V14" i="5"/>
  <c r="T14" i="5"/>
  <c r="AK14" i="6"/>
  <c r="AF14" i="6"/>
  <c r="AG14" i="6"/>
  <c r="AB14" i="6"/>
  <c r="AC14" i="6"/>
  <c r="CY42" i="5"/>
  <c r="CY54" i="8" s="1"/>
  <c r="DC42" i="5"/>
  <c r="DC54" i="8" s="1"/>
  <c r="AG4" i="6" l="1"/>
  <c r="AR4" i="5"/>
  <c r="AX4" i="5"/>
  <c r="CS10" i="3"/>
  <c r="DE10" i="3"/>
  <c r="CM10" i="3"/>
  <c r="CY10" i="3"/>
  <c r="CR10" i="3"/>
  <c r="DD10" i="3"/>
  <c r="BL10" i="5"/>
  <c r="CF10" i="3"/>
  <c r="EN11" i="3"/>
  <c r="BZ10" i="3"/>
  <c r="EH11" i="3"/>
  <c r="BW10" i="3"/>
  <c r="EE11" i="3"/>
  <c r="AB42" i="6"/>
  <c r="AB67" i="8" s="1"/>
  <c r="AB66" i="8"/>
  <c r="BH10" i="5"/>
  <c r="BE10" i="5"/>
  <c r="BB10" i="5"/>
  <c r="BF10" i="5"/>
  <c r="AN42" i="6"/>
  <c r="AN67" i="8" s="1"/>
  <c r="AN66" i="8"/>
  <c r="AC66" i="8"/>
  <c r="AI66" i="8"/>
  <c r="AH66" i="8"/>
  <c r="AE42" i="6"/>
  <c r="AE67" i="8" s="1"/>
  <c r="AE66" i="8"/>
  <c r="DX11" i="3"/>
  <c r="EC11" i="3"/>
  <c r="ED11" i="3"/>
  <c r="AU53" i="8"/>
  <c r="X66" i="8"/>
  <c r="Z66" i="8"/>
  <c r="Z42" i="6"/>
  <c r="Z67" i="8" s="1"/>
  <c r="O53" i="8"/>
  <c r="CU66" i="8"/>
  <c r="CR53" i="8"/>
  <c r="DC66" i="8"/>
  <c r="AT53" i="8"/>
  <c r="X21" i="6"/>
  <c r="BR21" i="5"/>
  <c r="CL21" i="5"/>
  <c r="BZ21" i="5"/>
  <c r="CR21" i="5"/>
  <c r="CF21" i="5"/>
  <c r="AF21" i="5"/>
  <c r="AZ21" i="5"/>
  <c r="AZ14" i="5"/>
  <c r="AH21" i="5"/>
  <c r="BD21" i="6"/>
  <c r="O14" i="5"/>
  <c r="DF4" i="6"/>
  <c r="CZ4" i="6"/>
  <c r="BG21" i="6"/>
  <c r="BF14" i="5"/>
  <c r="BF21" i="5"/>
  <c r="CC21" i="5"/>
  <c r="AX21" i="6"/>
  <c r="BF21" i="6"/>
  <c r="BH14" i="5"/>
  <c r="BH21" i="5"/>
  <c r="BI21" i="6"/>
  <c r="AS14" i="5"/>
  <c r="Y21" i="6"/>
  <c r="BB21" i="6"/>
  <c r="BI14" i="5"/>
  <c r="BI21" i="5"/>
  <c r="DC4" i="6"/>
  <c r="DD42" i="5"/>
  <c r="DD54" i="8" s="1"/>
  <c r="BK21" i="5"/>
  <c r="BK22" i="5"/>
  <c r="AB21" i="5"/>
  <c r="AQ21" i="5"/>
  <c r="AE21" i="5"/>
  <c r="AI21" i="5"/>
  <c r="BC21" i="5"/>
  <c r="BC14" i="5"/>
  <c r="CO10" i="3"/>
  <c r="DA10" i="3"/>
  <c r="CL10" i="3"/>
  <c r="CX10" i="3"/>
  <c r="CQ10" i="3"/>
  <c r="DC10" i="3"/>
  <c r="BY10" i="3"/>
  <c r="EG11" i="3"/>
  <c r="CD10" i="3"/>
  <c r="EL11" i="3"/>
  <c r="CA10" i="3"/>
  <c r="EI11" i="3"/>
  <c r="BD10" i="5"/>
  <c r="AY10" i="5"/>
  <c r="BC10" i="5"/>
  <c r="BG10" i="5"/>
  <c r="AF66" i="8"/>
  <c r="AF42" i="6"/>
  <c r="AF67" i="8" s="1"/>
  <c r="AL42" i="6"/>
  <c r="AL67" i="8" s="1"/>
  <c r="AL66" i="8"/>
  <c r="P66" i="8"/>
  <c r="AX53" i="8"/>
  <c r="AV4" i="5"/>
  <c r="AW4" i="5"/>
  <c r="EB11" i="3"/>
  <c r="DS11" i="3"/>
  <c r="CZ66" i="8"/>
  <c r="DE66" i="8"/>
  <c r="X53" i="8"/>
  <c r="CY66" i="8"/>
  <c r="DA4" i="6"/>
  <c r="AA14" i="6"/>
  <c r="S14" i="5"/>
  <c r="AJ21" i="6"/>
  <c r="AP21" i="6"/>
  <c r="AR21" i="6"/>
  <c r="BM21" i="5"/>
  <c r="AY21" i="5"/>
  <c r="AY14" i="5"/>
  <c r="AN14" i="5"/>
  <c r="AO14" i="5"/>
  <c r="AO21" i="5"/>
  <c r="AV21" i="6"/>
  <c r="CE21" i="5"/>
  <c r="CH21" i="5"/>
  <c r="BB21" i="5"/>
  <c r="BB14" i="5"/>
  <c r="W14" i="5"/>
  <c r="DB4" i="6"/>
  <c r="CU4" i="6"/>
  <c r="R21" i="6"/>
  <c r="AO21" i="6"/>
  <c r="BS21" i="5"/>
  <c r="BN21" i="5"/>
  <c r="BP21" i="5"/>
  <c r="BJ21" i="5"/>
  <c r="BJ14" i="5"/>
  <c r="AJ21" i="5"/>
  <c r="AH14" i="6"/>
  <c r="CX4" i="6"/>
  <c r="CT21" i="5"/>
  <c r="BA14" i="5"/>
  <c r="BA21" i="5"/>
  <c r="V21" i="6"/>
  <c r="AW21" i="6"/>
  <c r="CQ53" i="8"/>
  <c r="DP28" i="5"/>
  <c r="DP20" i="5"/>
  <c r="DP26" i="5"/>
  <c r="DP27" i="5"/>
  <c r="DP22" i="5" s="1"/>
  <c r="CM53" i="8"/>
  <c r="CP10" i="3"/>
  <c r="DB10" i="3"/>
  <c r="CT10" i="3"/>
  <c r="DF10" i="3"/>
  <c r="CJ10" i="3"/>
  <c r="CV10" i="3"/>
  <c r="CK53" i="8"/>
  <c r="BQ10" i="5"/>
  <c r="BX10" i="3"/>
  <c r="EF11" i="3"/>
  <c r="CC10" i="3"/>
  <c r="EK11" i="3"/>
  <c r="CH10" i="3"/>
  <c r="EP11" i="3"/>
  <c r="CE10" i="3"/>
  <c r="EM11" i="3"/>
  <c r="AK66" i="8"/>
  <c r="AZ10" i="5"/>
  <c r="AP53" i="8"/>
  <c r="AB4" i="6"/>
  <c r="AF4" i="6"/>
  <c r="U4" i="5"/>
  <c r="T66" i="8"/>
  <c r="AT4" i="5"/>
  <c r="DU11" i="3"/>
  <c r="DV11" i="3"/>
  <c r="DW11" i="3"/>
  <c r="AA66" i="8"/>
  <c r="AW53" i="8"/>
  <c r="BG66" i="8"/>
  <c r="BH66" i="8"/>
  <c r="BE66" i="8"/>
  <c r="DD66" i="8"/>
  <c r="CN53" i="8"/>
  <c r="AO42" i="6"/>
  <c r="AO67" i="8" s="1"/>
  <c r="AO66" i="8"/>
  <c r="CW66" i="8"/>
  <c r="S53" i="8"/>
  <c r="AI14" i="6"/>
  <c r="Q14" i="5"/>
  <c r="AJ14" i="6"/>
  <c r="CV4" i="6"/>
  <c r="AQ21" i="6"/>
  <c r="AL21" i="5"/>
  <c r="BE14" i="5"/>
  <c r="BE21" i="5"/>
  <c r="AC21" i="5"/>
  <c r="AR21" i="5"/>
  <c r="CW42" i="5"/>
  <c r="CW54" i="8" s="1"/>
  <c r="AZ20" i="6"/>
  <c r="AZ26" i="6"/>
  <c r="AN21" i="6"/>
  <c r="BT21" i="5"/>
  <c r="BT14" i="5"/>
  <c r="AA21" i="5"/>
  <c r="W21" i="6"/>
  <c r="AC21" i="6"/>
  <c r="Q21" i="6"/>
  <c r="P14" i="5"/>
  <c r="U21" i="6"/>
  <c r="BQ21" i="5"/>
  <c r="BQ14" i="5"/>
  <c r="AS21" i="5"/>
  <c r="AG21" i="5"/>
  <c r="AY21" i="6"/>
  <c r="BD14" i="5"/>
  <c r="BD21" i="5"/>
  <c r="CW4" i="6"/>
  <c r="AP14" i="5"/>
  <c r="AF21" i="6"/>
  <c r="T21" i="6"/>
  <c r="BH21" i="6"/>
  <c r="CP21" i="5"/>
  <c r="CD21" i="5"/>
  <c r="BY21" i="5"/>
  <c r="AW21" i="5"/>
  <c r="AK21" i="5"/>
  <c r="DQ27" i="5"/>
  <c r="DQ22" i="5" s="1"/>
  <c r="DQ26" i="5"/>
  <c r="DQ28" i="5"/>
  <c r="DQ20" i="5"/>
  <c r="CT53" i="8"/>
  <c r="CK10" i="3"/>
  <c r="CW10" i="3"/>
  <c r="CI10" i="3"/>
  <c r="CU10" i="3"/>
  <c r="CN10" i="3"/>
  <c r="CZ10" i="3"/>
  <c r="BT10" i="5"/>
  <c r="AS53" i="8"/>
  <c r="AM53" i="8"/>
  <c r="CB10" i="3"/>
  <c r="EJ11" i="3"/>
  <c r="CG10" i="3"/>
  <c r="EO11" i="3"/>
  <c r="BJ10" i="5"/>
  <c r="BI10" i="5"/>
  <c r="BA10" i="5"/>
  <c r="AG66" i="8"/>
  <c r="AV53" i="8"/>
  <c r="AJ42" i="6"/>
  <c r="AJ67" i="8" s="1"/>
  <c r="AJ66" i="8"/>
  <c r="AD42" i="6"/>
  <c r="AD67" i="8" s="1"/>
  <c r="AD66" i="8"/>
  <c r="AC4" i="6"/>
  <c r="AK4" i="6"/>
  <c r="T4" i="5"/>
  <c r="V4" i="5"/>
  <c r="AM4" i="5"/>
  <c r="AQ4" i="5"/>
  <c r="DT11" i="3"/>
  <c r="DY11" i="3"/>
  <c r="DZ11" i="3"/>
  <c r="EA11" i="3"/>
  <c r="R66" i="8"/>
  <c r="CO53" i="8"/>
  <c r="DA42" i="5"/>
  <c r="DA54" i="8" s="1"/>
  <c r="S66" i="8"/>
  <c r="AR53" i="8"/>
  <c r="CL53" i="8"/>
  <c r="Z53" i="8"/>
  <c r="DA66" i="8"/>
  <c r="AQ42" i="6"/>
  <c r="AQ67" i="8" s="1"/>
  <c r="AQ66" i="8"/>
  <c r="Y14" i="5"/>
  <c r="R14" i="5"/>
  <c r="P21" i="6"/>
  <c r="AL21" i="6"/>
  <c r="Z21" i="6"/>
  <c r="BO21" i="5"/>
  <c r="BL21" i="5"/>
  <c r="BL14" i="5"/>
  <c r="BU21" i="5"/>
  <c r="BA21" i="6"/>
  <c r="AT21" i="6"/>
  <c r="AP21" i="5"/>
  <c r="AD21" i="5"/>
  <c r="BW21" i="5"/>
  <c r="CS21" i="5"/>
  <c r="CG21" i="5"/>
  <c r="CZ42" i="5"/>
  <c r="CZ54" i="8" s="1"/>
  <c r="AU21" i="6"/>
  <c r="AE14" i="6"/>
  <c r="CY14" i="6"/>
  <c r="X14" i="5"/>
  <c r="Z14" i="5"/>
  <c r="DF42" i="5"/>
  <c r="DF54" i="8" s="1"/>
  <c r="BJ21" i="6"/>
  <c r="CB21" i="5"/>
  <c r="Q26" i="6"/>
  <c r="DD4" i="6"/>
  <c r="AD14" i="6"/>
  <c r="AL14" i="6"/>
  <c r="AU14" i="5"/>
  <c r="S21" i="6"/>
  <c r="BE21" i="6"/>
  <c r="O21" i="6"/>
  <c r="CA21" i="5"/>
  <c r="AV21" i="5"/>
  <c r="AG21" i="6"/>
  <c r="CM21" i="5"/>
  <c r="DE4" i="6"/>
  <c r="CN21" i="5"/>
  <c r="AM21" i="6"/>
  <c r="BV21" i="5"/>
  <c r="BG21" i="5"/>
  <c r="BG14" i="5"/>
  <c r="BX21" i="5"/>
  <c r="AS21" i="6"/>
  <c r="BC21" i="6"/>
  <c r="E66" i="8"/>
  <c r="BP14" i="5"/>
  <c r="BK14" i="5"/>
  <c r="BH42" i="6"/>
  <c r="BH67" i="8" s="1"/>
  <c r="I66" i="8"/>
  <c r="AH10" i="5"/>
  <c r="AO10" i="5"/>
  <c r="AR10" i="5"/>
  <c r="AW10" i="5"/>
  <c r="AQ10" i="5"/>
  <c r="AG14" i="5"/>
  <c r="AB14" i="5"/>
  <c r="L66" i="8"/>
  <c r="AI42" i="6"/>
  <c r="AI67" i="8" s="1"/>
  <c r="M66" i="8"/>
  <c r="AS42" i="5"/>
  <c r="AS54" i="8" s="1"/>
  <c r="CL42" i="5"/>
  <c r="CL54" i="8" s="1"/>
  <c r="F66" i="8"/>
  <c r="G53" i="8"/>
  <c r="BO10" i="3"/>
  <c r="BN10" i="3"/>
  <c r="AH42" i="6"/>
  <c r="AH67" i="8" s="1"/>
  <c r="L14" i="6"/>
  <c r="J14" i="6"/>
  <c r="C14" i="6"/>
  <c r="M14" i="6"/>
  <c r="H14" i="6"/>
  <c r="F14" i="6"/>
  <c r="I14" i="6"/>
  <c r="D14" i="6"/>
  <c r="K14" i="6"/>
  <c r="E14" i="6"/>
  <c r="N14" i="6"/>
  <c r="G14" i="6"/>
  <c r="AW42" i="5"/>
  <c r="AW54" i="8" s="1"/>
  <c r="H66" i="8"/>
  <c r="CA14" i="5"/>
  <c r="BW14" i="5"/>
  <c r="G66" i="8"/>
  <c r="AL10" i="6"/>
  <c r="AE10" i="6"/>
  <c r="Y14" i="6"/>
  <c r="T14" i="6"/>
  <c r="R14" i="6"/>
  <c r="P14" i="6"/>
  <c r="W14" i="6"/>
  <c r="AA10" i="6"/>
  <c r="AN14" i="6"/>
  <c r="AX14" i="6"/>
  <c r="AS14" i="6"/>
  <c r="AQ14" i="6"/>
  <c r="AO14" i="6"/>
  <c r="AW14" i="6"/>
  <c r="AV14" i="6"/>
  <c r="AU14" i="6"/>
  <c r="L14" i="5"/>
  <c r="M14" i="5"/>
  <c r="Z10" i="5"/>
  <c r="E14" i="5"/>
  <c r="K14" i="5"/>
  <c r="J14" i="5"/>
  <c r="I14" i="5"/>
  <c r="F14" i="5"/>
  <c r="H14" i="5"/>
  <c r="CG10" i="2"/>
  <c r="CB10" i="2"/>
  <c r="BE10" i="2"/>
  <c r="BA10" i="2"/>
  <c r="BH14" i="6"/>
  <c r="BF14" i="6"/>
  <c r="BD14" i="6"/>
  <c r="L53" i="8"/>
  <c r="AC42" i="6"/>
  <c r="AC67" i="8" s="1"/>
  <c r="N53" i="8"/>
  <c r="EK11" i="2"/>
  <c r="EG11" i="2"/>
  <c r="EF11" i="2"/>
  <c r="EM11" i="2"/>
  <c r="EL11" i="2"/>
  <c r="BH15" i="5" l="1"/>
  <c r="E4" i="5"/>
  <c r="H4" i="6"/>
  <c r="AG15" i="5"/>
  <c r="Y4" i="5"/>
  <c r="AY15" i="5"/>
  <c r="BC15" i="5"/>
  <c r="M4" i="5"/>
  <c r="N4" i="6"/>
  <c r="C4" i="6"/>
  <c r="O4" i="5"/>
  <c r="G4" i="6"/>
  <c r="H4" i="5"/>
  <c r="T5" i="5" s="1"/>
  <c r="L4" i="5"/>
  <c r="E4" i="6"/>
  <c r="J4" i="6"/>
  <c r="AU4" i="5"/>
  <c r="Z4" i="5"/>
  <c r="F4" i="5"/>
  <c r="K4" i="6"/>
  <c r="L4" i="6"/>
  <c r="X4" i="5"/>
  <c r="X5" i="5" s="1"/>
  <c r="P4" i="5"/>
  <c r="BL4" i="5"/>
  <c r="BL5" i="5" s="1"/>
  <c r="I4" i="5"/>
  <c r="D4" i="6"/>
  <c r="AZ4" i="5"/>
  <c r="J4" i="5"/>
  <c r="I4" i="6"/>
  <c r="AJ4" i="6"/>
  <c r="BJ15" i="5"/>
  <c r="S4" i="5"/>
  <c r="BF15" i="5"/>
  <c r="M4" i="6"/>
  <c r="BT4" i="5"/>
  <c r="BA4" i="5"/>
  <c r="K4" i="5"/>
  <c r="F4" i="6"/>
  <c r="R4" i="5"/>
  <c r="AN4" i="5"/>
  <c r="AZ5" i="5" s="1"/>
  <c r="BG15" i="5"/>
  <c r="BH15" i="6"/>
  <c r="BA15" i="5"/>
  <c r="W15" i="6"/>
  <c r="BJ4" i="5"/>
  <c r="BJ5" i="5" s="1"/>
  <c r="BC4" i="5"/>
  <c r="BC5" i="5" s="1"/>
  <c r="AQ15" i="6"/>
  <c r="CU43" i="5"/>
  <c r="CU55" i="8" s="1"/>
  <c r="AX15" i="6"/>
  <c r="R15" i="6"/>
  <c r="BW15" i="5"/>
  <c r="AB15" i="5"/>
  <c r="DD11" i="5"/>
  <c r="DD43" i="5"/>
  <c r="DD55" i="8" s="1"/>
  <c r="DQ11" i="5"/>
  <c r="DI11" i="2"/>
  <c r="DN11" i="2"/>
  <c r="CG11" i="2"/>
  <c r="DY11" i="5"/>
  <c r="CL43" i="5"/>
  <c r="CL55" i="8" s="1"/>
  <c r="CZ43" i="5"/>
  <c r="CZ55" i="8" s="1"/>
  <c r="CE11" i="2"/>
  <c r="BZ11" i="2"/>
  <c r="DT11" i="5"/>
  <c r="DJ11" i="5"/>
  <c r="AW15" i="6"/>
  <c r="AU15" i="6"/>
  <c r="AO15" i="6"/>
  <c r="AS15" i="6"/>
  <c r="T15" i="6"/>
  <c r="AF15" i="6"/>
  <c r="BK4" i="5"/>
  <c r="BK15" i="5"/>
  <c r="AV15" i="6"/>
  <c r="AN15" i="6"/>
  <c r="P15" i="6"/>
  <c r="AB15" i="6"/>
  <c r="Y15" i="6"/>
  <c r="AK15" i="6"/>
  <c r="BP15" i="5"/>
  <c r="CS10" i="5"/>
  <c r="CS11" i="5"/>
  <c r="DE10" i="5"/>
  <c r="CS14" i="5"/>
  <c r="CR10" i="5"/>
  <c r="CR11" i="5"/>
  <c r="DD10" i="5"/>
  <c r="CR14" i="5"/>
  <c r="CT11" i="5"/>
  <c r="CT10" i="5"/>
  <c r="DF10" i="5"/>
  <c r="CT14" i="5"/>
  <c r="CI11" i="2"/>
  <c r="CI10" i="2"/>
  <c r="CU10" i="2"/>
  <c r="CT10" i="2"/>
  <c r="CT11" i="2"/>
  <c r="DF10" i="2"/>
  <c r="CN11" i="2"/>
  <c r="CN10" i="2"/>
  <c r="CZ10" i="2"/>
  <c r="CS11" i="2"/>
  <c r="CS10" i="2"/>
  <c r="DE10" i="2"/>
  <c r="DS26" i="5"/>
  <c r="DS28" i="5"/>
  <c r="DS27" i="5"/>
  <c r="DS22" i="5" s="1"/>
  <c r="DS20" i="5"/>
  <c r="EZ31" i="5"/>
  <c r="EZ33" i="5"/>
  <c r="EZ32" i="5"/>
  <c r="EH28" i="5"/>
  <c r="EH27" i="5"/>
  <c r="EH22" i="5" s="1"/>
  <c r="EH20" i="5"/>
  <c r="EH26" i="5"/>
  <c r="AE10" i="2"/>
  <c r="AJ10" i="2"/>
  <c r="AK10" i="2"/>
  <c r="BI10" i="6"/>
  <c r="BG10" i="6"/>
  <c r="AY10" i="6"/>
  <c r="AM10" i="2"/>
  <c r="CU11" i="2"/>
  <c r="AR10" i="2"/>
  <c r="CZ11" i="2"/>
  <c r="AW10" i="2"/>
  <c r="DE11" i="2"/>
  <c r="AX10" i="2"/>
  <c r="DF11" i="2"/>
  <c r="CG43" i="5"/>
  <c r="CG55" i="8" s="1"/>
  <c r="CG53" i="8"/>
  <c r="CG42" i="5"/>
  <c r="CG54" i="8" s="1"/>
  <c r="CS42" i="5"/>
  <c r="CS54" i="8" s="1"/>
  <c r="BS11" i="2"/>
  <c r="BS10" i="2"/>
  <c r="EA11" i="2"/>
  <c r="BT11" i="2"/>
  <c r="BT10" i="2"/>
  <c r="EB11" i="2"/>
  <c r="BN11" i="2"/>
  <c r="BN10" i="2"/>
  <c r="DV11" i="2"/>
  <c r="D14" i="5"/>
  <c r="BL16" i="5" s="1"/>
  <c r="C14" i="5"/>
  <c r="AT10" i="6"/>
  <c r="AP10" i="6"/>
  <c r="AM10" i="6"/>
  <c r="U10" i="6"/>
  <c r="V10" i="6"/>
  <c r="Q10" i="6"/>
  <c r="BW43" i="5"/>
  <c r="BW55" i="8" s="1"/>
  <c r="BW53" i="8"/>
  <c r="BW42" i="5"/>
  <c r="BW54" i="8" s="1"/>
  <c r="CI42" i="5"/>
  <c r="CI54" i="8" s="1"/>
  <c r="O10" i="2"/>
  <c r="P10" i="2"/>
  <c r="U10" i="2"/>
  <c r="Z10" i="2"/>
  <c r="D53" i="8"/>
  <c r="P42" i="5"/>
  <c r="P54" i="8" s="1"/>
  <c r="CV11" i="3"/>
  <c r="DA11" i="3"/>
  <c r="DF11" i="3"/>
  <c r="BY10" i="5"/>
  <c r="BY11" i="5"/>
  <c r="EG11" i="5"/>
  <c r="CB10" i="5"/>
  <c r="CB11" i="5"/>
  <c r="EJ11" i="5"/>
  <c r="CG10" i="5"/>
  <c r="CG11" i="5"/>
  <c r="EO11" i="5"/>
  <c r="M53" i="8"/>
  <c r="Y42" i="5"/>
  <c r="Y54" i="8" s="1"/>
  <c r="AZ10" i="3"/>
  <c r="DH11" i="3"/>
  <c r="BA10" i="3"/>
  <c r="DI11" i="3"/>
  <c r="BF10" i="3"/>
  <c r="DN11" i="3"/>
  <c r="BG10" i="3"/>
  <c r="DO11" i="3"/>
  <c r="BD66" i="8"/>
  <c r="BD42" i="6"/>
  <c r="BD67" i="8" s="1"/>
  <c r="BC53" i="8"/>
  <c r="BC42" i="5"/>
  <c r="BC54" i="8" s="1"/>
  <c r="CY43" i="5"/>
  <c r="CY55" i="8" s="1"/>
  <c r="AI53" i="8"/>
  <c r="AI42" i="5"/>
  <c r="AI54" i="8" s="1"/>
  <c r="BX53" i="8"/>
  <c r="BX42" i="5"/>
  <c r="BX54" i="8" s="1"/>
  <c r="BX43" i="5"/>
  <c r="BX55" i="8" s="1"/>
  <c r="CJ42" i="5"/>
  <c r="CJ54" i="8" s="1"/>
  <c r="BF53" i="8"/>
  <c r="BF42" i="5"/>
  <c r="BF54" i="8" s="1"/>
  <c r="AC42" i="5"/>
  <c r="AC54" i="8" s="1"/>
  <c r="AC53" i="8"/>
  <c r="AO42" i="5"/>
  <c r="AO54" i="8" s="1"/>
  <c r="AE53" i="8"/>
  <c r="AE42" i="5"/>
  <c r="AE54" i="8" s="1"/>
  <c r="AQ42" i="5"/>
  <c r="AQ54" i="8" s="1"/>
  <c r="X10" i="3"/>
  <c r="O10" i="3"/>
  <c r="AL10" i="5"/>
  <c r="AA10" i="5"/>
  <c r="AJ10" i="5"/>
  <c r="C53" i="8"/>
  <c r="BU42" i="5"/>
  <c r="BU54" i="8" s="1"/>
  <c r="BU53" i="8"/>
  <c r="BU43" i="5"/>
  <c r="BU55" i="8" s="1"/>
  <c r="BV43" i="5"/>
  <c r="BV55" i="8" s="1"/>
  <c r="BV42" i="5"/>
  <c r="BV54" i="8" s="1"/>
  <c r="BV53" i="8"/>
  <c r="BN43" i="5"/>
  <c r="BN55" i="8" s="1"/>
  <c r="BN42" i="5"/>
  <c r="BN54" i="8" s="1"/>
  <c r="BN53" i="8"/>
  <c r="DL27" i="5"/>
  <c r="DL22" i="5" s="1"/>
  <c r="DL26" i="5"/>
  <c r="DL20" i="5"/>
  <c r="DL28" i="5"/>
  <c r="O66" i="8"/>
  <c r="O42" i="6"/>
  <c r="O67" i="8" s="1"/>
  <c r="DG27" i="5"/>
  <c r="DG22" i="5" s="1"/>
  <c r="DG20" i="5"/>
  <c r="DG26" i="5"/>
  <c r="DG28" i="5"/>
  <c r="BS26" i="6"/>
  <c r="BS27" i="6"/>
  <c r="BS22" i="6" s="1"/>
  <c r="BS20" i="6"/>
  <c r="BS10" i="5"/>
  <c r="BS11" i="5"/>
  <c r="EA11" i="5"/>
  <c r="BM10" i="5"/>
  <c r="BM11" i="5"/>
  <c r="DU11" i="5"/>
  <c r="BX14" i="5"/>
  <c r="O14" i="6"/>
  <c r="CG14" i="5"/>
  <c r="BJ10" i="2"/>
  <c r="BR10" i="3"/>
  <c r="DC11" i="5"/>
  <c r="AK10" i="6"/>
  <c r="CD10" i="2"/>
  <c r="BY11" i="2"/>
  <c r="DQ21" i="5"/>
  <c r="DQ14" i="5"/>
  <c r="DQ23" i="5"/>
  <c r="DQ41" i="5"/>
  <c r="BY14" i="5"/>
  <c r="BQ4" i="5"/>
  <c r="BQ15" i="5"/>
  <c r="BQ16" i="5"/>
  <c r="AC14" i="5"/>
  <c r="BE4" i="5"/>
  <c r="BE15" i="5"/>
  <c r="Q15" i="5"/>
  <c r="DO11" i="2"/>
  <c r="AX10" i="5"/>
  <c r="CX11" i="5"/>
  <c r="Q10" i="5"/>
  <c r="AB10" i="6"/>
  <c r="EH11" i="2"/>
  <c r="CE10" i="2"/>
  <c r="DH11" i="5"/>
  <c r="CK43" i="5"/>
  <c r="CK55" i="8" s="1"/>
  <c r="BS14" i="5"/>
  <c r="W4" i="5"/>
  <c r="W15" i="5"/>
  <c r="X42" i="5"/>
  <c r="X54" i="8" s="1"/>
  <c r="DE11" i="5"/>
  <c r="AN10" i="5"/>
  <c r="AV10" i="5"/>
  <c r="DG11" i="5"/>
  <c r="BI14" i="6"/>
  <c r="CF14" i="5"/>
  <c r="AY10" i="2"/>
  <c r="O10" i="5"/>
  <c r="EP11" i="2"/>
  <c r="CH11" i="2"/>
  <c r="CC10" i="2"/>
  <c r="FG33" i="5"/>
  <c r="FG31" i="5"/>
  <c r="FG32" i="5"/>
  <c r="CJ10" i="5"/>
  <c r="CJ11" i="5"/>
  <c r="ER11" i="5"/>
  <c r="CV10" i="5"/>
  <c r="CJ14" i="5"/>
  <c r="CN10" i="5"/>
  <c r="CN11" i="5"/>
  <c r="CZ10" i="5"/>
  <c r="CN14" i="5"/>
  <c r="CI11" i="5"/>
  <c r="CI10" i="5"/>
  <c r="EQ11" i="5"/>
  <c r="CU10" i="5"/>
  <c r="CI14" i="5"/>
  <c r="CP11" i="2"/>
  <c r="CP10" i="2"/>
  <c r="DB10" i="2"/>
  <c r="CR11" i="2"/>
  <c r="CR10" i="2"/>
  <c r="DD10" i="2"/>
  <c r="FB31" i="5"/>
  <c r="FB33" i="5"/>
  <c r="FB32" i="5"/>
  <c r="EI20" i="5"/>
  <c r="EI28" i="5"/>
  <c r="DU27" i="5"/>
  <c r="DU22" i="5" s="1"/>
  <c r="DU20" i="5"/>
  <c r="DU26" i="5"/>
  <c r="DU28" i="5"/>
  <c r="AI10" i="2"/>
  <c r="AD10" i="2"/>
  <c r="AY42" i="5"/>
  <c r="AY54" i="8" s="1"/>
  <c r="AY53" i="8"/>
  <c r="BC10" i="6"/>
  <c r="BJ10" i="6"/>
  <c r="AZ10" i="6"/>
  <c r="AQ10" i="2"/>
  <c r="CY11" i="2"/>
  <c r="AV10" i="2"/>
  <c r="DD11" i="2"/>
  <c r="E53" i="8"/>
  <c r="Q42" i="5"/>
  <c r="Q54" i="8" s="1"/>
  <c r="AF42" i="5"/>
  <c r="AF54" i="8" s="1"/>
  <c r="AF53" i="8"/>
  <c r="BM10" i="2"/>
  <c r="BM11" i="2"/>
  <c r="DU11" i="2"/>
  <c r="BR11" i="2"/>
  <c r="BR10" i="2"/>
  <c r="DZ11" i="2"/>
  <c r="N14" i="5"/>
  <c r="AW4" i="6"/>
  <c r="AW5" i="6" s="1"/>
  <c r="AW10" i="6"/>
  <c r="AR10" i="6"/>
  <c r="O10" i="6"/>
  <c r="R10" i="6"/>
  <c r="R4" i="6"/>
  <c r="X10" i="6"/>
  <c r="AL53" i="8"/>
  <c r="AL42" i="5"/>
  <c r="AL54" i="8" s="1"/>
  <c r="BI66" i="8"/>
  <c r="BI42" i="6"/>
  <c r="BI67" i="8" s="1"/>
  <c r="S10" i="2"/>
  <c r="T10" i="2"/>
  <c r="Y10" i="2"/>
  <c r="BG42" i="5"/>
  <c r="BG54" i="8" s="1"/>
  <c r="BG53" i="8"/>
  <c r="AX42" i="6"/>
  <c r="AX67" i="8" s="1"/>
  <c r="AX66" i="8"/>
  <c r="CZ11" i="3"/>
  <c r="DE11" i="3"/>
  <c r="CU11" i="3"/>
  <c r="CC11" i="5"/>
  <c r="CC10" i="5"/>
  <c r="EK11" i="5"/>
  <c r="BZ10" i="5"/>
  <c r="BZ11" i="5"/>
  <c r="EH11" i="5"/>
  <c r="CA10" i="5"/>
  <c r="CA11" i="5"/>
  <c r="CA4" i="5"/>
  <c r="EI11" i="5"/>
  <c r="CH10" i="5"/>
  <c r="CH11" i="5"/>
  <c r="EP11" i="5"/>
  <c r="C66" i="8"/>
  <c r="AB42" i="5"/>
  <c r="AB54" i="8" s="1"/>
  <c r="AB53" i="8"/>
  <c r="AN42" i="5"/>
  <c r="AN54" i="8" s="1"/>
  <c r="CJ43" i="5"/>
  <c r="CJ55" i="8" s="1"/>
  <c r="BC42" i="6"/>
  <c r="BC67" i="8" s="1"/>
  <c r="BC66" i="8"/>
  <c r="BD10" i="3"/>
  <c r="DL11" i="3"/>
  <c r="BE10" i="3"/>
  <c r="DM11" i="3"/>
  <c r="BJ10" i="3"/>
  <c r="DR11" i="3"/>
  <c r="CE42" i="5"/>
  <c r="CE54" i="8" s="1"/>
  <c r="CE53" i="8"/>
  <c r="CE43" i="5"/>
  <c r="CE55" i="8" s="1"/>
  <c r="AD53" i="8"/>
  <c r="AD42" i="5"/>
  <c r="AD54" i="8" s="1"/>
  <c r="BD53" i="8"/>
  <c r="BD42" i="5"/>
  <c r="BD54" i="8" s="1"/>
  <c r="AS66" i="8"/>
  <c r="AS42" i="6"/>
  <c r="AS67" i="8" s="1"/>
  <c r="Q10" i="3"/>
  <c r="R10" i="3"/>
  <c r="S10" i="3"/>
  <c r="AA53" i="8"/>
  <c r="AA42" i="5"/>
  <c r="AA54" i="8" s="1"/>
  <c r="CI43" i="5"/>
  <c r="CI55" i="8" s="1"/>
  <c r="AE10" i="5"/>
  <c r="AD10" i="5"/>
  <c r="AI10" i="5"/>
  <c r="BR43" i="5"/>
  <c r="BR55" i="8" s="1"/>
  <c r="BR42" i="5"/>
  <c r="BR54" i="8" s="1"/>
  <c r="BR53" i="8"/>
  <c r="BK53" i="8"/>
  <c r="BK42" i="5"/>
  <c r="BK54" i="8" s="1"/>
  <c r="BK43" i="5"/>
  <c r="BK55" i="8" s="1"/>
  <c r="BP53" i="8"/>
  <c r="BP43" i="5"/>
  <c r="BP55" i="8" s="1"/>
  <c r="BP42" i="5"/>
  <c r="BP54" i="8" s="1"/>
  <c r="DH27" i="5"/>
  <c r="DH22" i="5" s="1"/>
  <c r="DH26" i="5"/>
  <c r="DH28" i="5"/>
  <c r="DH20" i="5"/>
  <c r="AR66" i="8"/>
  <c r="AR42" i="6"/>
  <c r="AR67" i="8" s="1"/>
  <c r="DM28" i="5"/>
  <c r="DM26" i="5"/>
  <c r="DM27" i="5"/>
  <c r="DM22" i="5" s="1"/>
  <c r="DM20" i="5"/>
  <c r="BQ20" i="6"/>
  <c r="BQ26" i="6"/>
  <c r="BQ27" i="6"/>
  <c r="BQ22" i="6" s="1"/>
  <c r="BO26" i="6"/>
  <c r="BO20" i="6"/>
  <c r="BO27" i="6"/>
  <c r="BO22" i="6" s="1"/>
  <c r="BM27" i="6"/>
  <c r="BM22" i="6" s="1"/>
  <c r="BM26" i="6"/>
  <c r="BM20" i="6"/>
  <c r="BL26" i="6"/>
  <c r="BL27" i="6"/>
  <c r="BL22" i="6" s="1"/>
  <c r="BL20" i="6"/>
  <c r="Y66" i="8"/>
  <c r="Y42" i="6"/>
  <c r="Y67" i="8" s="1"/>
  <c r="BO10" i="5"/>
  <c r="BO11" i="5"/>
  <c r="DW11" i="5"/>
  <c r="AP66" i="8"/>
  <c r="AP42" i="6"/>
  <c r="AP67" i="8" s="1"/>
  <c r="BR10" i="5"/>
  <c r="BR11" i="5"/>
  <c r="DZ11" i="5"/>
  <c r="AM14" i="6"/>
  <c r="AT14" i="6"/>
  <c r="BU14" i="5"/>
  <c r="BO14" i="5"/>
  <c r="R15" i="5"/>
  <c r="Z42" i="5"/>
  <c r="Z54" i="8" s="1"/>
  <c r="S42" i="6"/>
  <c r="S67" i="8" s="1"/>
  <c r="BS10" i="3"/>
  <c r="AU10" i="5"/>
  <c r="V10" i="5"/>
  <c r="T10" i="5"/>
  <c r="AG10" i="6"/>
  <c r="BY10" i="2"/>
  <c r="BX11" i="2"/>
  <c r="AM42" i="5"/>
  <c r="AM54" i="8" s="1"/>
  <c r="EB11" i="5"/>
  <c r="CT43" i="5"/>
  <c r="CT55" i="8" s="1"/>
  <c r="AK14" i="5"/>
  <c r="AY14" i="6"/>
  <c r="Q14" i="6"/>
  <c r="BT15" i="5"/>
  <c r="AZ21" i="6"/>
  <c r="AZ14" i="6"/>
  <c r="AL14" i="5"/>
  <c r="AI15" i="6"/>
  <c r="S42" i="5"/>
  <c r="S54" i="8" s="1"/>
  <c r="CN43" i="5"/>
  <c r="CN55" i="8" s="1"/>
  <c r="DB11" i="5"/>
  <c r="AP10" i="5"/>
  <c r="U10" i="5"/>
  <c r="Y10" i="5"/>
  <c r="AK42" i="6"/>
  <c r="AK67" i="8" s="1"/>
  <c r="BQ11" i="5"/>
  <c r="BB15" i="5"/>
  <c r="CH14" i="5"/>
  <c r="AR14" i="6"/>
  <c r="CW11" i="5"/>
  <c r="AX42" i="5"/>
  <c r="AX54" i="8" s="1"/>
  <c r="AH10" i="6"/>
  <c r="AA4" i="6"/>
  <c r="EO11" i="2"/>
  <c r="CF10" i="2"/>
  <c r="DK11" i="5"/>
  <c r="AY4" i="5"/>
  <c r="AY5" i="5" s="1"/>
  <c r="AE14" i="5"/>
  <c r="BI4" i="5"/>
  <c r="BI5" i="5" s="1"/>
  <c r="BI15" i="5"/>
  <c r="O42" i="5"/>
  <c r="O54" i="8" s="1"/>
  <c r="BI10" i="2"/>
  <c r="BD10" i="2"/>
  <c r="BP10" i="3"/>
  <c r="CC11" i="2"/>
  <c r="DN11" i="5"/>
  <c r="BB4" i="5"/>
  <c r="DP11" i="5"/>
  <c r="DV28" i="5"/>
  <c r="DV20" i="5"/>
  <c r="DV27" i="5"/>
  <c r="DV22" i="5" s="1"/>
  <c r="DV26" i="5"/>
  <c r="CK10" i="5"/>
  <c r="CK11" i="5"/>
  <c r="ES11" i="5"/>
  <c r="CW10" i="5"/>
  <c r="CK14" i="5"/>
  <c r="CL11" i="5"/>
  <c r="CL10" i="5"/>
  <c r="ET11" i="5"/>
  <c r="CX10" i="5"/>
  <c r="CL14" i="5"/>
  <c r="CM10" i="5"/>
  <c r="CM11" i="5"/>
  <c r="EU11" i="5"/>
  <c r="CY10" i="5"/>
  <c r="CM14" i="5"/>
  <c r="CQ10" i="2"/>
  <c r="CQ11" i="2"/>
  <c r="DC10" i="2"/>
  <c r="CM11" i="2"/>
  <c r="CM10" i="2"/>
  <c r="CY10" i="2"/>
  <c r="CK10" i="2"/>
  <c r="CK11" i="2"/>
  <c r="CW10" i="2"/>
  <c r="FA32" i="5"/>
  <c r="FA31" i="5"/>
  <c r="FA33" i="5"/>
  <c r="AB10" i="2"/>
  <c r="AC10" i="2"/>
  <c r="AH10" i="2"/>
  <c r="CB43" i="5"/>
  <c r="CB55" i="8" s="1"/>
  <c r="CB53" i="8"/>
  <c r="CB42" i="5"/>
  <c r="CB54" i="8" s="1"/>
  <c r="BJ42" i="5"/>
  <c r="BJ54" i="8" s="1"/>
  <c r="BJ53" i="8"/>
  <c r="BB10" i="6"/>
  <c r="BF10" i="6"/>
  <c r="BF4" i="6"/>
  <c r="BA10" i="6"/>
  <c r="BE10" i="6"/>
  <c r="AU10" i="2"/>
  <c r="DC11" i="2"/>
  <c r="AO10" i="2"/>
  <c r="CW11" i="2"/>
  <c r="AP10" i="2"/>
  <c r="CX11" i="2"/>
  <c r="AJ53" i="8"/>
  <c r="AJ42" i="5"/>
  <c r="AJ54" i="8" s="1"/>
  <c r="BK11" i="2"/>
  <c r="BK10" i="2"/>
  <c r="DS11" i="2"/>
  <c r="BL10" i="2"/>
  <c r="BL11" i="2"/>
  <c r="DT11" i="2"/>
  <c r="BQ10" i="2"/>
  <c r="BQ11" i="2"/>
  <c r="DY11" i="2"/>
  <c r="BV10" i="2"/>
  <c r="BV11" i="2"/>
  <c r="ED11" i="2"/>
  <c r="G14" i="5"/>
  <c r="AU10" i="6"/>
  <c r="AU4" i="6"/>
  <c r="AO10" i="6"/>
  <c r="AO4" i="6"/>
  <c r="AO5" i="6" s="1"/>
  <c r="AS10" i="6"/>
  <c r="AS4" i="6"/>
  <c r="AS5" i="6" s="1"/>
  <c r="AX10" i="6"/>
  <c r="AX4" i="6"/>
  <c r="H53" i="8"/>
  <c r="T42" i="5"/>
  <c r="T54" i="8" s="1"/>
  <c r="W10" i="6"/>
  <c r="W4" i="6"/>
  <c r="T10" i="6"/>
  <c r="T4" i="6"/>
  <c r="T5" i="6" s="1"/>
  <c r="S10" i="6"/>
  <c r="BF42" i="6"/>
  <c r="BF67" i="8" s="1"/>
  <c r="BF66" i="8"/>
  <c r="W10" i="2"/>
  <c r="X10" i="2"/>
  <c r="R10" i="2"/>
  <c r="DD11" i="3"/>
  <c r="CX11" i="3"/>
  <c r="CY11" i="3"/>
  <c r="CD10" i="5"/>
  <c r="CD11" i="5"/>
  <c r="EL11" i="5"/>
  <c r="CE11" i="5"/>
  <c r="CE10" i="5"/>
  <c r="EM11" i="5"/>
  <c r="BX11" i="5"/>
  <c r="BX10" i="5"/>
  <c r="EF11" i="5"/>
  <c r="BY43" i="5"/>
  <c r="BY55" i="8" s="1"/>
  <c r="BY53" i="8"/>
  <c r="BY42" i="5"/>
  <c r="BY54" i="8" s="1"/>
  <c r="AH42" i="5"/>
  <c r="AH54" i="8" s="1"/>
  <c r="AH53" i="8"/>
  <c r="CP43" i="5"/>
  <c r="CP55" i="8" s="1"/>
  <c r="CH53" i="8"/>
  <c r="CH42" i="5"/>
  <c r="CH54" i="8" s="1"/>
  <c r="CH43" i="5"/>
  <c r="CH55" i="8" s="1"/>
  <c r="CD42" i="5"/>
  <c r="CD54" i="8" s="1"/>
  <c r="CD53" i="8"/>
  <c r="CD43" i="5"/>
  <c r="CD55" i="8" s="1"/>
  <c r="CP42" i="5"/>
  <c r="CP54" i="8" s="1"/>
  <c r="BB42" i="5"/>
  <c r="BB54" i="8" s="1"/>
  <c r="BB53" i="8"/>
  <c r="V66" i="8"/>
  <c r="V42" i="6"/>
  <c r="V67" i="8" s="1"/>
  <c r="BH10" i="3"/>
  <c r="DP11" i="3"/>
  <c r="BI10" i="3"/>
  <c r="DQ11" i="3"/>
  <c r="AY10" i="3"/>
  <c r="DG11" i="3"/>
  <c r="BZ53" i="8"/>
  <c r="BZ42" i="5"/>
  <c r="BZ54" i="8" s="1"/>
  <c r="BZ43" i="5"/>
  <c r="BZ55" i="8" s="1"/>
  <c r="BI42" i="5"/>
  <c r="BI54" i="8" s="1"/>
  <c r="BI53" i="8"/>
  <c r="AG42" i="5"/>
  <c r="AG54" i="8" s="1"/>
  <c r="AG53" i="8"/>
  <c r="CC42" i="5"/>
  <c r="CC54" i="8" s="1"/>
  <c r="CC43" i="5"/>
  <c r="CC55" i="8" s="1"/>
  <c r="CC53" i="8"/>
  <c r="BE53" i="8"/>
  <c r="BE42" i="5"/>
  <c r="BE54" i="8" s="1"/>
  <c r="W66" i="8"/>
  <c r="K53" i="8"/>
  <c r="W42" i="5"/>
  <c r="W54" i="8" s="1"/>
  <c r="P10" i="3"/>
  <c r="U10" i="3"/>
  <c r="V10" i="3"/>
  <c r="W10" i="3"/>
  <c r="AB10" i="5"/>
  <c r="AB4" i="5"/>
  <c r="AF10" i="5"/>
  <c r="CA42" i="5"/>
  <c r="CA54" i="8" s="1"/>
  <c r="CA53" i="8"/>
  <c r="CA43" i="5"/>
  <c r="CA55" i="8" s="1"/>
  <c r="BQ53" i="8"/>
  <c r="BQ42" i="5"/>
  <c r="BQ54" i="8" s="1"/>
  <c r="BQ43" i="5"/>
  <c r="BQ55" i="8" s="1"/>
  <c r="DN27" i="5"/>
  <c r="DN22" i="5" s="1"/>
  <c r="DN26" i="5"/>
  <c r="DN28" i="5"/>
  <c r="DN20" i="5"/>
  <c r="BO43" i="5"/>
  <c r="BO55" i="8" s="1"/>
  <c r="BO42" i="5"/>
  <c r="BO54" i="8" s="1"/>
  <c r="BO53" i="8"/>
  <c r="BA66" i="8"/>
  <c r="BA42" i="6"/>
  <c r="BA67" i="8" s="1"/>
  <c r="DR28" i="5"/>
  <c r="DR26" i="5"/>
  <c r="DR27" i="5"/>
  <c r="DR22" i="5" s="1"/>
  <c r="DR20" i="5"/>
  <c r="DJ28" i="5"/>
  <c r="DJ20" i="5"/>
  <c r="DJ27" i="5"/>
  <c r="DJ22" i="5" s="1"/>
  <c r="DJ26" i="5"/>
  <c r="BB42" i="6"/>
  <c r="BB67" i="8" s="1"/>
  <c r="BB66" i="8"/>
  <c r="U42" i="6"/>
  <c r="U67" i="8" s="1"/>
  <c r="U66" i="8"/>
  <c r="AV66" i="8"/>
  <c r="AV42" i="6"/>
  <c r="AV67" i="8" s="1"/>
  <c r="BR26" i="6"/>
  <c r="BR20" i="6"/>
  <c r="BR27" i="6"/>
  <c r="BR22" i="6" s="1"/>
  <c r="BV10" i="5"/>
  <c r="BV11" i="5"/>
  <c r="ED11" i="5"/>
  <c r="BK10" i="5"/>
  <c r="BK11" i="5"/>
  <c r="DS11" i="5"/>
  <c r="BN10" i="5"/>
  <c r="BN11" i="5"/>
  <c r="DV11" i="5"/>
  <c r="AD4" i="6"/>
  <c r="AD15" i="6"/>
  <c r="DC43" i="5"/>
  <c r="DC55" i="8" s="1"/>
  <c r="CY4" i="6"/>
  <c r="AE4" i="6"/>
  <c r="AD14" i="5"/>
  <c r="BA14" i="6"/>
  <c r="BL15" i="5"/>
  <c r="CO42" i="5"/>
  <c r="CO54" i="8" s="1"/>
  <c r="DR11" i="2"/>
  <c r="DM11" i="2"/>
  <c r="DH11" i="2"/>
  <c r="R42" i="6"/>
  <c r="R67" i="8" s="1"/>
  <c r="CU11" i="5"/>
  <c r="V5" i="5"/>
  <c r="BX10" i="2"/>
  <c r="DI11" i="5"/>
  <c r="BT11" i="5"/>
  <c r="CD14" i="5"/>
  <c r="U14" i="6"/>
  <c r="AA14" i="5"/>
  <c r="DF43" i="5"/>
  <c r="DF55" i="8" s="1"/>
  <c r="BG10" i="2"/>
  <c r="AA42" i="6"/>
  <c r="AA67" i="8" s="1"/>
  <c r="BM10" i="3"/>
  <c r="AT10" i="5"/>
  <c r="AP4" i="5"/>
  <c r="U5" i="5"/>
  <c r="AF10" i="6"/>
  <c r="AL4" i="6"/>
  <c r="AP42" i="5"/>
  <c r="AP54" i="8" s="1"/>
  <c r="CK42" i="5"/>
  <c r="CK54" i="8" s="1"/>
  <c r="CM43" i="5"/>
  <c r="CM55" i="8" s="1"/>
  <c r="CQ43" i="5"/>
  <c r="CQ55" i="8" s="1"/>
  <c r="V14" i="6"/>
  <c r="BN14" i="5"/>
  <c r="CE14" i="5"/>
  <c r="BB10" i="2"/>
  <c r="BH10" i="2"/>
  <c r="BC10" i="2"/>
  <c r="AH4" i="6"/>
  <c r="AI4" i="6"/>
  <c r="EN11" i="2"/>
  <c r="CF11" i="2"/>
  <c r="CA11" i="2"/>
  <c r="DO11" i="5"/>
  <c r="BB14" i="6"/>
  <c r="AS4" i="5"/>
  <c r="AS15" i="5"/>
  <c r="CC14" i="5"/>
  <c r="BG14" i="6"/>
  <c r="AZ15" i="5"/>
  <c r="X14" i="6"/>
  <c r="CR43" i="5"/>
  <c r="CR55" i="8" s="1"/>
  <c r="DG11" i="2"/>
  <c r="X42" i="6"/>
  <c r="X67" i="8" s="1"/>
  <c r="AU42" i="5"/>
  <c r="AU54" i="8" s="1"/>
  <c r="BV10" i="3"/>
  <c r="BU10" i="3"/>
  <c r="DA11" i="5"/>
  <c r="W10" i="5"/>
  <c r="EJ11" i="2"/>
  <c r="CB11" i="2"/>
  <c r="BW11" i="2"/>
  <c r="BF4" i="5"/>
  <c r="BF5" i="5" s="1"/>
  <c r="BH4" i="5"/>
  <c r="BH5" i="5" s="1"/>
  <c r="BL11" i="5"/>
  <c r="U15" i="5"/>
  <c r="CX43" i="5"/>
  <c r="CX55" i="8" s="1"/>
  <c r="V15" i="5"/>
  <c r="DX20" i="5"/>
  <c r="DX27" i="5"/>
  <c r="DX22" i="5" s="1"/>
  <c r="DX28" i="5"/>
  <c r="DX26" i="5"/>
  <c r="EB26" i="5"/>
  <c r="EB20" i="5"/>
  <c r="EB28" i="5"/>
  <c r="EB27" i="5"/>
  <c r="EB22" i="5" s="1"/>
  <c r="CO11" i="5"/>
  <c r="CO10" i="5"/>
  <c r="DA10" i="5"/>
  <c r="CO14" i="5"/>
  <c r="CP10" i="5"/>
  <c r="CP11" i="5"/>
  <c r="DB10" i="5"/>
  <c r="CP14" i="5"/>
  <c r="CQ10" i="5"/>
  <c r="CQ11" i="5"/>
  <c r="DC10" i="5"/>
  <c r="CQ14" i="5"/>
  <c r="CL10" i="2"/>
  <c r="CL11" i="2"/>
  <c r="CX10" i="2"/>
  <c r="CJ10" i="2"/>
  <c r="CJ11" i="2"/>
  <c r="CV10" i="2"/>
  <c r="CO10" i="2"/>
  <c r="CO11" i="2"/>
  <c r="DA10" i="2"/>
  <c r="EY32" i="5"/>
  <c r="EY31" i="5"/>
  <c r="EY33" i="5"/>
  <c r="DY26" i="5"/>
  <c r="DY28" i="5"/>
  <c r="DY27" i="5"/>
  <c r="DY22" i="5" s="1"/>
  <c r="DY20" i="5"/>
  <c r="DT20" i="5"/>
  <c r="DT28" i="5"/>
  <c r="DT26" i="5"/>
  <c r="DT27" i="5"/>
  <c r="DT22" i="5" s="1"/>
  <c r="AA10" i="2"/>
  <c r="AF10" i="2"/>
  <c r="AG10" i="2"/>
  <c r="AL10" i="2"/>
  <c r="Q42" i="6"/>
  <c r="Q67" i="8" s="1"/>
  <c r="Q66" i="8"/>
  <c r="AW66" i="8"/>
  <c r="AW42" i="6"/>
  <c r="AW67" i="8" s="1"/>
  <c r="BD4" i="6"/>
  <c r="BD10" i="6"/>
  <c r="BH10" i="6"/>
  <c r="BH4" i="6"/>
  <c r="AN10" i="2"/>
  <c r="CV11" i="2"/>
  <c r="AS10" i="2"/>
  <c r="DA11" i="2"/>
  <c r="AT10" i="2"/>
  <c r="DB11" i="2"/>
  <c r="AY42" i="6"/>
  <c r="AY67" i="8" s="1"/>
  <c r="AY66" i="8"/>
  <c r="BO11" i="2"/>
  <c r="BO10" i="2"/>
  <c r="DW11" i="2"/>
  <c r="BP11" i="2"/>
  <c r="BP10" i="2"/>
  <c r="DX11" i="2"/>
  <c r="BU10" i="2"/>
  <c r="BU11" i="2"/>
  <c r="EC11" i="2"/>
  <c r="AV10" i="6"/>
  <c r="AV4" i="6"/>
  <c r="AQ10" i="6"/>
  <c r="AQ4" i="6"/>
  <c r="AN4" i="6"/>
  <c r="AN5" i="6" s="1"/>
  <c r="AN10" i="6"/>
  <c r="P10" i="6"/>
  <c r="P4" i="6"/>
  <c r="Y10" i="6"/>
  <c r="Y4" i="6"/>
  <c r="Y5" i="6" s="1"/>
  <c r="Z10" i="6"/>
  <c r="Q10" i="2"/>
  <c r="V10" i="2"/>
  <c r="CF53" i="8"/>
  <c r="CF43" i="5"/>
  <c r="CF55" i="8" s="1"/>
  <c r="CF42" i="5"/>
  <c r="CF54" i="8" s="1"/>
  <c r="CW11" i="3"/>
  <c r="DB11" i="3"/>
  <c r="DC11" i="3"/>
  <c r="CF11" i="5"/>
  <c r="CF10" i="5"/>
  <c r="EN11" i="5"/>
  <c r="BW4" i="5"/>
  <c r="BW10" i="5"/>
  <c r="BW11" i="5"/>
  <c r="EE11" i="5"/>
  <c r="AK42" i="5"/>
  <c r="AK54" i="8" s="1"/>
  <c r="AK53" i="8"/>
  <c r="CS43" i="5"/>
  <c r="CS55" i="8" s="1"/>
  <c r="BA53" i="8"/>
  <c r="BA42" i="5"/>
  <c r="BA54" i="8" s="1"/>
  <c r="CW43" i="5"/>
  <c r="CW55" i="8" s="1"/>
  <c r="BB10" i="3"/>
  <c r="DJ11" i="3"/>
  <c r="BC10" i="3"/>
  <c r="DK11" i="3"/>
  <c r="I53" i="8"/>
  <c r="U42" i="5"/>
  <c r="U54" i="8" s="1"/>
  <c r="F53" i="8"/>
  <c r="R42" i="5"/>
  <c r="R54" i="8" s="1"/>
  <c r="J53" i="8"/>
  <c r="V42" i="5"/>
  <c r="V54" i="8" s="1"/>
  <c r="AT42" i="6"/>
  <c r="AT67" i="8" s="1"/>
  <c r="AT66" i="8"/>
  <c r="AU42" i="6"/>
  <c r="AU67" i="8" s="1"/>
  <c r="AU66" i="8"/>
  <c r="BH53" i="8"/>
  <c r="BH42" i="5"/>
  <c r="BH54" i="8" s="1"/>
  <c r="T10" i="3"/>
  <c r="Y10" i="3"/>
  <c r="Z10" i="3"/>
  <c r="AZ42" i="5"/>
  <c r="AZ54" i="8" s="1"/>
  <c r="AZ53" i="8"/>
  <c r="CV43" i="5"/>
  <c r="CV55" i="8" s="1"/>
  <c r="AG10" i="5"/>
  <c r="AG4" i="5"/>
  <c r="AK10" i="5"/>
  <c r="AC10" i="5"/>
  <c r="BM43" i="5"/>
  <c r="BM55" i="8" s="1"/>
  <c r="BM42" i="5"/>
  <c r="BM54" i="8" s="1"/>
  <c r="BM53" i="8"/>
  <c r="BT43" i="5"/>
  <c r="BT55" i="8" s="1"/>
  <c r="BT42" i="5"/>
  <c r="BT54" i="8" s="1"/>
  <c r="BT53" i="8"/>
  <c r="BS53" i="8"/>
  <c r="BS43" i="5"/>
  <c r="BS55" i="8" s="1"/>
  <c r="BS42" i="5"/>
  <c r="BS54" i="8" s="1"/>
  <c r="BL53" i="8"/>
  <c r="BL43" i="5"/>
  <c r="BL55" i="8" s="1"/>
  <c r="BL42" i="5"/>
  <c r="BL54" i="8" s="1"/>
  <c r="DK27" i="5"/>
  <c r="DK22" i="5" s="1"/>
  <c r="DK26" i="5"/>
  <c r="DK28" i="5"/>
  <c r="DK20" i="5"/>
  <c r="AM42" i="6"/>
  <c r="AM67" i="8" s="1"/>
  <c r="AM66" i="8"/>
  <c r="BT27" i="6"/>
  <c r="BT22" i="6" s="1"/>
  <c r="BT20" i="6"/>
  <c r="BT26" i="6"/>
  <c r="BP26" i="6"/>
  <c r="BP20" i="6"/>
  <c r="BP27" i="6"/>
  <c r="BP22" i="6" s="1"/>
  <c r="BU20" i="6"/>
  <c r="BU26" i="6"/>
  <c r="BU27" i="6"/>
  <c r="BU22" i="6" s="1"/>
  <c r="K66" i="8"/>
  <c r="BV26" i="6"/>
  <c r="BV20" i="6"/>
  <c r="BV27" i="6"/>
  <c r="BV22" i="6" s="1"/>
  <c r="BK26" i="6"/>
  <c r="BK20" i="6"/>
  <c r="BK27" i="6"/>
  <c r="BN26" i="6"/>
  <c r="BN27" i="6"/>
  <c r="BN22" i="6" s="1"/>
  <c r="BN20" i="6"/>
  <c r="BU10" i="5"/>
  <c r="BU11" i="5"/>
  <c r="EC11" i="5"/>
  <c r="BP10" i="5"/>
  <c r="BP11" i="5"/>
  <c r="BP4" i="5"/>
  <c r="DX11" i="5"/>
  <c r="BC14" i="6"/>
  <c r="BV14" i="5"/>
  <c r="BE14" i="6"/>
  <c r="S14" i="6"/>
  <c r="CB14" i="5"/>
  <c r="BJ14" i="6"/>
  <c r="X15" i="5"/>
  <c r="Z14" i="6"/>
  <c r="Y15" i="5"/>
  <c r="AR42" i="5"/>
  <c r="AR54" i="8" s="1"/>
  <c r="CO43" i="5"/>
  <c r="CO55" i="8" s="1"/>
  <c r="AZ10" i="2"/>
  <c r="BQ10" i="3"/>
  <c r="BL10" i="3"/>
  <c r="CY11" i="5"/>
  <c r="AM10" i="5"/>
  <c r="R10" i="5"/>
  <c r="AC10" i="6"/>
  <c r="CD11" i="2"/>
  <c r="AV42" i="5"/>
  <c r="AV54" i="8" s="1"/>
  <c r="AG42" i="6"/>
  <c r="AG67" i="8" s="1"/>
  <c r="DR11" i="5"/>
  <c r="DA43" i="5"/>
  <c r="DA55" i="8" s="1"/>
  <c r="CT42" i="5"/>
  <c r="CT54" i="8" s="1"/>
  <c r="BD4" i="5"/>
  <c r="BD15" i="5"/>
  <c r="CN42" i="5"/>
  <c r="CN54" i="8" s="1"/>
  <c r="BE42" i="6"/>
  <c r="BE67" i="8" s="1"/>
  <c r="BG42" i="6"/>
  <c r="BG67" i="8" s="1"/>
  <c r="BF10" i="2"/>
  <c r="DF11" i="5"/>
  <c r="CZ11" i="5"/>
  <c r="T42" i="6"/>
  <c r="T67" i="8" s="1"/>
  <c r="Q4" i="5"/>
  <c r="X10" i="5"/>
  <c r="AJ10" i="6"/>
  <c r="BZ10" i="2"/>
  <c r="CM42" i="5"/>
  <c r="CM54" i="8" s="1"/>
  <c r="DP14" i="5"/>
  <c r="DP23" i="5"/>
  <c r="DP21" i="5"/>
  <c r="CQ42" i="5"/>
  <c r="CQ54" i="8" s="1"/>
  <c r="AJ14" i="5"/>
  <c r="AN15" i="5"/>
  <c r="BM14" i="5"/>
  <c r="AP14" i="6"/>
  <c r="DJ11" i="2"/>
  <c r="DP11" i="2"/>
  <c r="DK11" i="2"/>
  <c r="BK10" i="3"/>
  <c r="BT10" i="3"/>
  <c r="AO4" i="5"/>
  <c r="CV11" i="5"/>
  <c r="P10" i="5"/>
  <c r="AD10" i="6"/>
  <c r="AI10" i="6"/>
  <c r="EI11" i="2"/>
  <c r="CA10" i="2"/>
  <c r="BG4" i="5"/>
  <c r="BG5" i="5" s="1"/>
  <c r="DL11" i="5"/>
  <c r="AI14" i="5"/>
  <c r="DB43" i="5"/>
  <c r="DB55" i="8" s="1"/>
  <c r="AH14" i="5"/>
  <c r="AF14" i="5"/>
  <c r="BZ14" i="5"/>
  <c r="BR14" i="5"/>
  <c r="AT42" i="5"/>
  <c r="AT54" i="8" s="1"/>
  <c r="CR42" i="5"/>
  <c r="CR54" i="8" s="1"/>
  <c r="DQ11" i="2"/>
  <c r="DL11" i="2"/>
  <c r="AS10" i="5"/>
  <c r="S10" i="5"/>
  <c r="CH10" i="2"/>
  <c r="EE11" i="2"/>
  <c r="BW10" i="2"/>
  <c r="DM11" i="5"/>
  <c r="DE43" i="5"/>
  <c r="DE55" i="8" s="1"/>
  <c r="T15" i="5"/>
  <c r="EI26" i="5"/>
  <c r="AM10" i="3"/>
  <c r="CD11" i="3"/>
  <c r="AW10" i="3"/>
  <c r="BM11" i="3"/>
  <c r="CF11" i="3"/>
  <c r="BP11" i="3"/>
  <c r="R5" i="5" l="1"/>
  <c r="R5" i="6"/>
  <c r="Q5" i="5"/>
  <c r="P5" i="6"/>
  <c r="W5" i="5"/>
  <c r="Y5" i="5"/>
  <c r="AV5" i="6"/>
  <c r="AB5" i="5"/>
  <c r="S15" i="6"/>
  <c r="Z15" i="5"/>
  <c r="CP4" i="5"/>
  <c r="DB5" i="5" s="1"/>
  <c r="CK4" i="5"/>
  <c r="CW5" i="5" s="1"/>
  <c r="O15" i="5"/>
  <c r="AF4" i="5"/>
  <c r="AF5" i="5" s="1"/>
  <c r="X15" i="6"/>
  <c r="CE4" i="5"/>
  <c r="BA15" i="6"/>
  <c r="BO15" i="5"/>
  <c r="CN4" i="5"/>
  <c r="CZ5" i="5" s="1"/>
  <c r="P15" i="5"/>
  <c r="CR4" i="5"/>
  <c r="BC15" i="6"/>
  <c r="U4" i="6"/>
  <c r="AG5" i="6" s="1"/>
  <c r="AD15" i="5"/>
  <c r="W5" i="6"/>
  <c r="AK4" i="5"/>
  <c r="AK5" i="5" s="1"/>
  <c r="BU4" i="5"/>
  <c r="AC15" i="5"/>
  <c r="Z15" i="6"/>
  <c r="V15" i="6"/>
  <c r="CL4" i="5"/>
  <c r="CF4" i="5"/>
  <c r="CF5" i="5" s="1"/>
  <c r="O15" i="6"/>
  <c r="Q4" i="6"/>
  <c r="Q5" i="6" s="1"/>
  <c r="CO4" i="5"/>
  <c r="DA5" i="5" s="1"/>
  <c r="CI4" i="5"/>
  <c r="CU6" i="5" s="1"/>
  <c r="BI15" i="6"/>
  <c r="BX4" i="5"/>
  <c r="BX5" i="5" s="1"/>
  <c r="BZ4" i="5"/>
  <c r="BJ15" i="6"/>
  <c r="AR4" i="6"/>
  <c r="BD5" i="6" s="1"/>
  <c r="AZ15" i="6"/>
  <c r="CJ4" i="5"/>
  <c r="BS15" i="5"/>
  <c r="CT4" i="5"/>
  <c r="DF5" i="5" s="1"/>
  <c r="AJ4" i="5"/>
  <c r="AJ5" i="5" s="1"/>
  <c r="S15" i="5"/>
  <c r="CM4" i="5"/>
  <c r="CY5" i="5" s="1"/>
  <c r="CH4" i="5"/>
  <c r="AO15" i="5"/>
  <c r="O4" i="6"/>
  <c r="O5" i="6" s="1"/>
  <c r="AC4" i="5"/>
  <c r="AC5" i="5" s="1"/>
  <c r="AA15" i="6"/>
  <c r="CV16" i="5"/>
  <c r="AJ15" i="6"/>
  <c r="AQ5" i="6"/>
  <c r="DE16" i="5"/>
  <c r="CY16" i="5"/>
  <c r="CA16" i="5"/>
  <c r="AY15" i="6"/>
  <c r="BT5" i="5"/>
  <c r="DC16" i="5"/>
  <c r="AB5" i="6"/>
  <c r="DB16" i="5"/>
  <c r="AK5" i="6"/>
  <c r="AD5" i="6"/>
  <c r="D4" i="5"/>
  <c r="P5" i="5" s="1"/>
  <c r="AI5" i="6"/>
  <c r="DM53" i="8"/>
  <c r="DM42" i="5"/>
  <c r="DM54" i="8" s="1"/>
  <c r="DM43" i="5"/>
  <c r="DM55" i="8" s="1"/>
  <c r="DM45" i="5"/>
  <c r="FF31" i="5"/>
  <c r="FF32" i="5"/>
  <c r="FF33" i="5"/>
  <c r="FC32" i="5"/>
  <c r="FC33" i="5"/>
  <c r="FC31" i="5"/>
  <c r="FI32" i="5"/>
  <c r="FI31" i="5"/>
  <c r="FI33" i="5"/>
  <c r="DP42" i="5"/>
  <c r="DP54" i="8" s="1"/>
  <c r="DP45" i="5"/>
  <c r="DP57" i="8" s="1"/>
  <c r="DP53" i="8"/>
  <c r="DP43" i="5"/>
  <c r="DP55" i="8" s="1"/>
  <c r="AB10" i="3"/>
  <c r="CJ11" i="3"/>
  <c r="AG10" i="3"/>
  <c r="CO11" i="3"/>
  <c r="AL10" i="3"/>
  <c r="CT11" i="3"/>
  <c r="AI10" i="3"/>
  <c r="CQ11" i="3"/>
  <c r="ED26" i="5"/>
  <c r="ED27" i="5"/>
  <c r="ED28" i="5"/>
  <c r="ED20" i="5"/>
  <c r="CC26" i="6"/>
  <c r="CC20" i="6"/>
  <c r="CC27" i="6"/>
  <c r="CC22" i="6" s="1"/>
  <c r="BY27" i="6"/>
  <c r="BY22" i="6" s="1"/>
  <c r="BY26" i="6"/>
  <c r="BY20" i="6"/>
  <c r="CD27" i="6"/>
  <c r="CD22" i="6" s="1"/>
  <c r="CD20" i="6"/>
  <c r="CD26" i="6"/>
  <c r="CA26" i="6"/>
  <c r="CA20" i="6"/>
  <c r="CA27" i="6"/>
  <c r="CA22" i="6" s="1"/>
  <c r="EC26" i="5"/>
  <c r="EC28" i="5"/>
  <c r="EC20" i="5"/>
  <c r="EC27" i="5"/>
  <c r="EC22" i="5" s="1"/>
  <c r="BS16" i="5"/>
  <c r="AI15" i="5"/>
  <c r="AP15" i="6"/>
  <c r="BD5" i="5"/>
  <c r="CB15" i="5"/>
  <c r="CB16" i="5"/>
  <c r="BV4" i="5"/>
  <c r="BV15" i="5"/>
  <c r="BV16" i="5"/>
  <c r="BP5" i="5"/>
  <c r="BN21" i="6"/>
  <c r="BU21" i="6"/>
  <c r="AU10" i="3"/>
  <c r="BH5" i="6"/>
  <c r="CQ4" i="5"/>
  <c r="CQ15" i="5"/>
  <c r="CQ16" i="5"/>
  <c r="DC15" i="5"/>
  <c r="DX21" i="5"/>
  <c r="DX23" i="5"/>
  <c r="DX14" i="5"/>
  <c r="DX41" i="5"/>
  <c r="BB15" i="6"/>
  <c r="CA11" i="3"/>
  <c r="BK11" i="3"/>
  <c r="BN4" i="5"/>
  <c r="BN5" i="5" s="1"/>
  <c r="BN15" i="5"/>
  <c r="BN16" i="5"/>
  <c r="DN23" i="5"/>
  <c r="DN14" i="5"/>
  <c r="DN21" i="5"/>
  <c r="W42" i="6"/>
  <c r="W67" i="8" s="1"/>
  <c r="BB4" i="6"/>
  <c r="BW11" i="3"/>
  <c r="BT16" i="5"/>
  <c r="BQ21" i="6"/>
  <c r="DH14" i="5"/>
  <c r="DH21" i="5"/>
  <c r="DH23" i="5"/>
  <c r="AI4" i="5"/>
  <c r="AE4" i="5"/>
  <c r="BJ4" i="6"/>
  <c r="BJ5" i="6" s="1"/>
  <c r="CV5" i="5"/>
  <c r="BX11" i="3"/>
  <c r="BY4" i="5"/>
  <c r="BY16" i="5"/>
  <c r="BY15" i="5"/>
  <c r="DG23" i="5"/>
  <c r="DG21" i="5"/>
  <c r="DG14" i="5"/>
  <c r="DI27" i="5"/>
  <c r="DI22" i="5" s="1"/>
  <c r="DI28" i="5"/>
  <c r="DI20" i="5"/>
  <c r="DU21" i="5" s="1"/>
  <c r="DI26" i="5"/>
  <c r="AX10" i="3"/>
  <c r="AS10" i="3"/>
  <c r="AY4" i="6"/>
  <c r="DS21" i="5"/>
  <c r="DS14" i="5"/>
  <c r="DS23" i="5"/>
  <c r="DS41" i="5"/>
  <c r="BK16" i="5"/>
  <c r="CE11" i="3"/>
  <c r="FJ32" i="5"/>
  <c r="FJ33" i="5"/>
  <c r="FJ31" i="5"/>
  <c r="FH32" i="5"/>
  <c r="FH33" i="5"/>
  <c r="FH31" i="5"/>
  <c r="FM33" i="5"/>
  <c r="FM31" i="5"/>
  <c r="FM32" i="5"/>
  <c r="DN42" i="5"/>
  <c r="DN54" i="8" s="1"/>
  <c r="DN43" i="5"/>
  <c r="DN55" i="8" s="1"/>
  <c r="DN45" i="5"/>
  <c r="DN57" i="8" s="1"/>
  <c r="DN53" i="8"/>
  <c r="EQ28" i="6"/>
  <c r="EQ20" i="6"/>
  <c r="DO42" i="5"/>
  <c r="DO54" i="8" s="1"/>
  <c r="DO45" i="5"/>
  <c r="DO57" i="8" s="1"/>
  <c r="DO43" i="5"/>
  <c r="DO55" i="8" s="1"/>
  <c r="DO53" i="8"/>
  <c r="AF10" i="3"/>
  <c r="CN11" i="3"/>
  <c r="AK10" i="3"/>
  <c r="CS11" i="3"/>
  <c r="DZ26" i="5"/>
  <c r="DZ27" i="5"/>
  <c r="DZ28" i="5"/>
  <c r="DZ20" i="5"/>
  <c r="CH27" i="6"/>
  <c r="CH22" i="6" s="1"/>
  <c r="CH26" i="6"/>
  <c r="CH20" i="6"/>
  <c r="CE26" i="6"/>
  <c r="CE27" i="6"/>
  <c r="CE22" i="6" s="1"/>
  <c r="CE20" i="6"/>
  <c r="DW28" i="5"/>
  <c r="DW20" i="5"/>
  <c r="EI21" i="5" s="1"/>
  <c r="DW26" i="5"/>
  <c r="DW27" i="5"/>
  <c r="EA20" i="5"/>
  <c r="EA27" i="5"/>
  <c r="EA26" i="5"/>
  <c r="EA28" i="5"/>
  <c r="AF15" i="5"/>
  <c r="AR15" i="5"/>
  <c r="AH4" i="5"/>
  <c r="AH15" i="5"/>
  <c r="AT15" i="5"/>
  <c r="BM4" i="5"/>
  <c r="BM15" i="5"/>
  <c r="BM16" i="5"/>
  <c r="DP16" i="5"/>
  <c r="DP17" i="5"/>
  <c r="DP15" i="5"/>
  <c r="DP4" i="5"/>
  <c r="BA5" i="5"/>
  <c r="AU15" i="5"/>
  <c r="BU5" i="5"/>
  <c r="BK21" i="6"/>
  <c r="BV21" i="6"/>
  <c r="DK21" i="5"/>
  <c r="DK14" i="5"/>
  <c r="DK23" i="5"/>
  <c r="AS5" i="5"/>
  <c r="AG5" i="5"/>
  <c r="DY14" i="5"/>
  <c r="DY23" i="5"/>
  <c r="DY21" i="5"/>
  <c r="DY41" i="5"/>
  <c r="CP15" i="5"/>
  <c r="CP16" i="5"/>
  <c r="DB15" i="5"/>
  <c r="CW16" i="5"/>
  <c r="BW16" i="5"/>
  <c r="AA15" i="5"/>
  <c r="AM15" i="5"/>
  <c r="CD4" i="5"/>
  <c r="CD16" i="5"/>
  <c r="CD15" i="5"/>
  <c r="AE15" i="6"/>
  <c r="AZ66" i="8"/>
  <c r="AZ42" i="6"/>
  <c r="AZ67" i="8" s="1"/>
  <c r="BR21" i="6"/>
  <c r="AQ10" i="3"/>
  <c r="S4" i="6"/>
  <c r="S5" i="6" s="1"/>
  <c r="BA4" i="6"/>
  <c r="CM15" i="5"/>
  <c r="CM16" i="5"/>
  <c r="CY15" i="5"/>
  <c r="CK16" i="5"/>
  <c r="CK15" i="5"/>
  <c r="CW15" i="5"/>
  <c r="DV23" i="5"/>
  <c r="DV21" i="5"/>
  <c r="DV14" i="5"/>
  <c r="DV41" i="5"/>
  <c r="AL15" i="5"/>
  <c r="AX15" i="5"/>
  <c r="AT15" i="6"/>
  <c r="AL15" i="6"/>
  <c r="AM15" i="6"/>
  <c r="X4" i="6"/>
  <c r="AZ4" i="6"/>
  <c r="AZ5" i="6" s="1"/>
  <c r="EI27" i="5"/>
  <c r="CU16" i="5"/>
  <c r="CI16" i="5"/>
  <c r="CI15" i="5"/>
  <c r="CU15" i="5"/>
  <c r="CJ15" i="5"/>
  <c r="CJ16" i="5"/>
  <c r="CV15" i="5"/>
  <c r="DF16" i="5"/>
  <c r="BU11" i="3"/>
  <c r="CH11" i="3"/>
  <c r="BE5" i="5"/>
  <c r="DQ17" i="5"/>
  <c r="DQ16" i="5"/>
  <c r="DQ15" i="5"/>
  <c r="DQ4" i="5"/>
  <c r="CG4" i="5"/>
  <c r="CG16" i="5"/>
  <c r="CG15" i="5"/>
  <c r="DL14" i="5"/>
  <c r="DL23" i="5"/>
  <c r="DL21" i="5"/>
  <c r="AL4" i="5"/>
  <c r="CB4" i="5"/>
  <c r="AT4" i="6"/>
  <c r="AT5" i="6" s="1"/>
  <c r="BI4" i="6"/>
  <c r="BI5" i="6" s="1"/>
  <c r="EH14" i="5"/>
  <c r="EH23" i="5"/>
  <c r="EH21" i="5"/>
  <c r="EH41" i="5"/>
  <c r="CT15" i="5"/>
  <c r="CT16" i="5"/>
  <c r="DF15" i="5"/>
  <c r="CS4" i="5"/>
  <c r="CS16" i="5"/>
  <c r="CS15" i="5"/>
  <c r="DE15" i="5"/>
  <c r="CG11" i="3"/>
  <c r="BE15" i="6"/>
  <c r="BF15" i="6"/>
  <c r="CZ16" i="5"/>
  <c r="FK33" i="5"/>
  <c r="FK31" i="5"/>
  <c r="FK32" i="5"/>
  <c r="FN33" i="5"/>
  <c r="FN32" i="5"/>
  <c r="FN31" i="5"/>
  <c r="AJ10" i="3"/>
  <c r="CR11" i="3"/>
  <c r="AD10" i="3"/>
  <c r="CL11" i="3"/>
  <c r="AA10" i="3"/>
  <c r="CI11" i="3"/>
  <c r="EU28" i="6"/>
  <c r="EU20" i="6"/>
  <c r="CG20" i="6"/>
  <c r="CG26" i="6"/>
  <c r="CG27" i="6"/>
  <c r="CG22" i="6" s="1"/>
  <c r="BZ20" i="6"/>
  <c r="BZ27" i="6"/>
  <c r="BZ22" i="6" s="1"/>
  <c r="BZ26" i="6"/>
  <c r="ET28" i="6"/>
  <c r="ET20" i="6"/>
  <c r="BR4" i="5"/>
  <c r="BR15" i="5"/>
  <c r="BR16" i="5"/>
  <c r="AJ15" i="5"/>
  <c r="AV15" i="5"/>
  <c r="BW5" i="5"/>
  <c r="AO10" i="3"/>
  <c r="Z4" i="6"/>
  <c r="Z5" i="6" s="1"/>
  <c r="CC4" i="5"/>
  <c r="CC16" i="5"/>
  <c r="CC15" i="5"/>
  <c r="CE15" i="5"/>
  <c r="CE16" i="5"/>
  <c r="U15" i="6"/>
  <c r="AG15" i="6"/>
  <c r="CB11" i="3"/>
  <c r="BL11" i="3"/>
  <c r="D66" i="8"/>
  <c r="P42" i="6"/>
  <c r="P67" i="8" s="1"/>
  <c r="DR21" i="5"/>
  <c r="DR14" i="5"/>
  <c r="DR23" i="5"/>
  <c r="DR41" i="5"/>
  <c r="AV10" i="3"/>
  <c r="AX5" i="6"/>
  <c r="G4" i="5"/>
  <c r="S5" i="5" s="1"/>
  <c r="BE4" i="6"/>
  <c r="BB5" i="5"/>
  <c r="BO16" i="5"/>
  <c r="AE15" i="5"/>
  <c r="AQ15" i="5"/>
  <c r="BD15" i="6"/>
  <c r="AR15" i="6"/>
  <c r="CH15" i="5"/>
  <c r="CH16" i="5"/>
  <c r="CC11" i="3"/>
  <c r="BO4" i="5"/>
  <c r="BL21" i="6"/>
  <c r="BM21" i="6"/>
  <c r="DM23" i="5"/>
  <c r="DM21" i="5"/>
  <c r="DM14" i="5"/>
  <c r="AR10" i="3"/>
  <c r="N4" i="5"/>
  <c r="Z5" i="5" s="1"/>
  <c r="DU14" i="5"/>
  <c r="DU23" i="5"/>
  <c r="DU41" i="5"/>
  <c r="EI14" i="5"/>
  <c r="EI23" i="5"/>
  <c r="EI41" i="5"/>
  <c r="BV11" i="3"/>
  <c r="CF15" i="5"/>
  <c r="CF16" i="5"/>
  <c r="BQ5" i="5"/>
  <c r="BQ6" i="5"/>
  <c r="BS11" i="3"/>
  <c r="DO28" i="5"/>
  <c r="DO27" i="5"/>
  <c r="DO20" i="5"/>
  <c r="DO26" i="5"/>
  <c r="AN10" i="3"/>
  <c r="V4" i="6"/>
  <c r="V5" i="6" s="1"/>
  <c r="AP4" i="6"/>
  <c r="C4" i="5"/>
  <c r="O5" i="5" s="1"/>
  <c r="BP16" i="5"/>
  <c r="BK5" i="5"/>
  <c r="CA15" i="5"/>
  <c r="FD32" i="5"/>
  <c r="FD31" i="5"/>
  <c r="FD33" i="5"/>
  <c r="FL32" i="5"/>
  <c r="FL33" i="5"/>
  <c r="FL31" i="5"/>
  <c r="FE33" i="5"/>
  <c r="FE32" i="5"/>
  <c r="FE31" i="5"/>
  <c r="EE27" i="5"/>
  <c r="EE22" i="5" s="1"/>
  <c r="EE26" i="5"/>
  <c r="EE28" i="5"/>
  <c r="EE20" i="5"/>
  <c r="DG53" i="8"/>
  <c r="DG45" i="5"/>
  <c r="DG43" i="5"/>
  <c r="DG55" i="8" s="1"/>
  <c r="DG42" i="5"/>
  <c r="DG54" i="8" s="1"/>
  <c r="AC10" i="3"/>
  <c r="CK11" i="3"/>
  <c r="AH10" i="3"/>
  <c r="CP11" i="3"/>
  <c r="AE10" i="3"/>
  <c r="CM11" i="3"/>
  <c r="EG27" i="5"/>
  <c r="EG20" i="5"/>
  <c r="EG28" i="5"/>
  <c r="EG26" i="5"/>
  <c r="CF27" i="6"/>
  <c r="CF22" i="6" s="1"/>
  <c r="CF20" i="6"/>
  <c r="CF26" i="6"/>
  <c r="BW20" i="6"/>
  <c r="BW26" i="6"/>
  <c r="BW27" i="6"/>
  <c r="BW22" i="6" s="1"/>
  <c r="BX20" i="6"/>
  <c r="BX27" i="6"/>
  <c r="BX26" i="6"/>
  <c r="CB26" i="6"/>
  <c r="CB20" i="6"/>
  <c r="CB27" i="6"/>
  <c r="CB22" i="6" s="1"/>
  <c r="DK42" i="5"/>
  <c r="DK54" i="8" s="1"/>
  <c r="DK45" i="5"/>
  <c r="DK43" i="5"/>
  <c r="DK55" i="8" s="1"/>
  <c r="DK53" i="8"/>
  <c r="BZ16" i="5"/>
  <c r="BZ15" i="5"/>
  <c r="BR11" i="3"/>
  <c r="BP21" i="6"/>
  <c r="BT21" i="6"/>
  <c r="BJ66" i="8"/>
  <c r="BJ42" i="6"/>
  <c r="BJ67" i="8" s="1"/>
  <c r="AT10" i="3"/>
  <c r="DT23" i="5"/>
  <c r="DT14" i="5"/>
  <c r="DT21" i="5"/>
  <c r="DT41" i="5"/>
  <c r="CO15" i="5"/>
  <c r="CO16" i="5"/>
  <c r="DA15" i="5"/>
  <c r="EB21" i="5"/>
  <c r="EB23" i="5"/>
  <c r="EB14" i="5"/>
  <c r="EB41" i="5"/>
  <c r="BG4" i="6"/>
  <c r="BG5" i="6" s="1"/>
  <c r="BG15" i="6"/>
  <c r="DA16" i="5"/>
  <c r="BT11" i="3"/>
  <c r="BQ11" i="3"/>
  <c r="DJ14" i="5"/>
  <c r="DJ23" i="5"/>
  <c r="DJ21" i="5"/>
  <c r="AP10" i="3"/>
  <c r="AU5" i="6"/>
  <c r="CX16" i="5"/>
  <c r="CL16" i="5"/>
  <c r="CL15" i="5"/>
  <c r="CX15" i="5"/>
  <c r="BZ11" i="3"/>
  <c r="BY11" i="3"/>
  <c r="AF5" i="6"/>
  <c r="BO11" i="3"/>
  <c r="AC15" i="6"/>
  <c r="Q15" i="6"/>
  <c r="AK15" i="5"/>
  <c r="AW15" i="5"/>
  <c r="BU16" i="5"/>
  <c r="BU15" i="5"/>
  <c r="BO21" i="6"/>
  <c r="AD4" i="5"/>
  <c r="AD5" i="5" s="1"/>
  <c r="BC4" i="6"/>
  <c r="BC5" i="6" s="1"/>
  <c r="CN16" i="5"/>
  <c r="CN15" i="5"/>
  <c r="CZ15" i="5"/>
  <c r="AH15" i="6"/>
  <c r="BN11" i="3"/>
  <c r="AP15" i="5"/>
  <c r="DQ42" i="5"/>
  <c r="DQ54" i="8" s="1"/>
  <c r="DQ43" i="5"/>
  <c r="DQ55" i="8" s="1"/>
  <c r="DQ45" i="5"/>
  <c r="DQ57" i="8" s="1"/>
  <c r="DQ53" i="8"/>
  <c r="BX16" i="5"/>
  <c r="BX15" i="5"/>
  <c r="BS4" i="5"/>
  <c r="BS5" i="5" s="1"/>
  <c r="BS21" i="6"/>
  <c r="AA4" i="5"/>
  <c r="AM4" i="6"/>
  <c r="AM5" i="6" s="1"/>
  <c r="DD16" i="5"/>
  <c r="CR16" i="5"/>
  <c r="CR15" i="5"/>
  <c r="DD15" i="5"/>
  <c r="AN5" i="5"/>
  <c r="BM14" i="6"/>
  <c r="BR14" i="6"/>
  <c r="BL14" i="6"/>
  <c r="BS14" i="6"/>
  <c r="BO14" i="6"/>
  <c r="BU14" i="6"/>
  <c r="CH5" i="5" l="1"/>
  <c r="CQ5" i="5"/>
  <c r="AC5" i="6"/>
  <c r="BU6" i="5"/>
  <c r="AW5" i="5"/>
  <c r="CK5" i="5"/>
  <c r="CM5" i="5"/>
  <c r="CU5" i="5"/>
  <c r="CI5" i="5"/>
  <c r="DD6" i="5"/>
  <c r="CR5" i="5"/>
  <c r="CL5" i="5"/>
  <c r="CX5" i="5"/>
  <c r="AR5" i="6"/>
  <c r="CJ5" i="5"/>
  <c r="CV6" i="5"/>
  <c r="U5" i="6"/>
  <c r="CJ6" i="5"/>
  <c r="CT5" i="5"/>
  <c r="DD5" i="5"/>
  <c r="CF6" i="5"/>
  <c r="AV5" i="5"/>
  <c r="CR6" i="5"/>
  <c r="BP6" i="5"/>
  <c r="AR5" i="5"/>
  <c r="BX6" i="5"/>
  <c r="CN6" i="5"/>
  <c r="BT6" i="5"/>
  <c r="AA5" i="6"/>
  <c r="AO5" i="5"/>
  <c r="CK6" i="5"/>
  <c r="CX6" i="5"/>
  <c r="BL6" i="5"/>
  <c r="DB6" i="5"/>
  <c r="AE5" i="6"/>
  <c r="DE6" i="5"/>
  <c r="BO15" i="6"/>
  <c r="BO16" i="6"/>
  <c r="BL16" i="6"/>
  <c r="BL15" i="6"/>
  <c r="BU15" i="6"/>
  <c r="BU16" i="6"/>
  <c r="BS16" i="6"/>
  <c r="BS15" i="6"/>
  <c r="BR16" i="6"/>
  <c r="BR15" i="6"/>
  <c r="BM15" i="6"/>
  <c r="BM16" i="6"/>
  <c r="DL42" i="5"/>
  <c r="DL54" i="8" s="1"/>
  <c r="DL53" i="8"/>
  <c r="DL45" i="5"/>
  <c r="DL43" i="5"/>
  <c r="DL55" i="8" s="1"/>
  <c r="BP42" i="6"/>
  <c r="BP67" i="8" s="1"/>
  <c r="BP66" i="8"/>
  <c r="BP43" i="6"/>
  <c r="BP68" i="8" s="1"/>
  <c r="CR20" i="6"/>
  <c r="CR26" i="6"/>
  <c r="CR27" i="6"/>
  <c r="CR22" i="6" s="1"/>
  <c r="DD26" i="6"/>
  <c r="CT20" i="6"/>
  <c r="CT26" i="6"/>
  <c r="CT27" i="6"/>
  <c r="CT22" i="6" s="1"/>
  <c r="DF26" i="6"/>
  <c r="BS66" i="8"/>
  <c r="BS43" i="6"/>
  <c r="BS68" i="8" s="1"/>
  <c r="BS42" i="6"/>
  <c r="BS67" i="8" s="1"/>
  <c r="CL27" i="6"/>
  <c r="CL22" i="6" s="1"/>
  <c r="CL26" i="6"/>
  <c r="CL20" i="6"/>
  <c r="CX26" i="6"/>
  <c r="BN11" i="6"/>
  <c r="BN10" i="6"/>
  <c r="BV66" i="8"/>
  <c r="BV42" i="6"/>
  <c r="BV67" i="8" s="1"/>
  <c r="BV43" i="6"/>
  <c r="BV68" i="8" s="1"/>
  <c r="BU43" i="6"/>
  <c r="BU68" i="8" s="1"/>
  <c r="BU66" i="8"/>
  <c r="BU42" i="6"/>
  <c r="BU67" i="8" s="1"/>
  <c r="EF27" i="5"/>
  <c r="EF22" i="5" s="1"/>
  <c r="EF26" i="5"/>
  <c r="EF20" i="5"/>
  <c r="EF28" i="5"/>
  <c r="EB45" i="5"/>
  <c r="EB57" i="8" s="1"/>
  <c r="EB53" i="8"/>
  <c r="EB43" i="5"/>
  <c r="EB55" i="8" s="1"/>
  <c r="EB42" i="5"/>
  <c r="EB54" i="8" s="1"/>
  <c r="DT45" i="5"/>
  <c r="DT57" i="8" s="1"/>
  <c r="DT43" i="5"/>
  <c r="DT55" i="8" s="1"/>
  <c r="DT42" i="5"/>
  <c r="DT54" i="8" s="1"/>
  <c r="DT53" i="8"/>
  <c r="DF27" i="6"/>
  <c r="EG21" i="5"/>
  <c r="EG23" i="5"/>
  <c r="EG14" i="5"/>
  <c r="EG41" i="5"/>
  <c r="BB5" i="6"/>
  <c r="AP5" i="6"/>
  <c r="EI17" i="5"/>
  <c r="EI4" i="5"/>
  <c r="DU17" i="5"/>
  <c r="DU4" i="5"/>
  <c r="DM16" i="5"/>
  <c r="DM17" i="5"/>
  <c r="DM15" i="5"/>
  <c r="DM4" i="5"/>
  <c r="DR43" i="5"/>
  <c r="DR55" i="8" s="1"/>
  <c r="DR42" i="5"/>
  <c r="DR54" i="8" s="1"/>
  <c r="DR53" i="8"/>
  <c r="DR45" i="5"/>
  <c r="DR57" i="8" s="1"/>
  <c r="CC6" i="5"/>
  <c r="CC5" i="5"/>
  <c r="EU23" i="6"/>
  <c r="EU14" i="6"/>
  <c r="EU41" i="6"/>
  <c r="EH43" i="5"/>
  <c r="EH55" i="8" s="1"/>
  <c r="EH45" i="5"/>
  <c r="EH57" i="8" s="1"/>
  <c r="EH42" i="5"/>
  <c r="EH54" i="8" s="1"/>
  <c r="EH53" i="8"/>
  <c r="AL5" i="5"/>
  <c r="AX5" i="5"/>
  <c r="DQ5" i="5"/>
  <c r="DQ6" i="5"/>
  <c r="DQ7" i="5"/>
  <c r="CW27" i="6"/>
  <c r="CD6" i="5"/>
  <c r="CD5" i="5"/>
  <c r="DA6" i="5"/>
  <c r="DK16" i="5"/>
  <c r="DK15" i="5"/>
  <c r="DK17" i="5"/>
  <c r="DK4" i="5"/>
  <c r="EA14" i="5"/>
  <c r="EA23" i="5"/>
  <c r="EA21" i="5"/>
  <c r="EA41" i="5"/>
  <c r="DW21" i="5"/>
  <c r="DW14" i="5"/>
  <c r="DW23" i="5"/>
  <c r="DW41" i="5"/>
  <c r="CE21" i="6"/>
  <c r="CH21" i="6"/>
  <c r="DZ23" i="5"/>
  <c r="DZ21" i="5"/>
  <c r="DZ14" i="5"/>
  <c r="DZ41" i="5"/>
  <c r="DX42" i="5"/>
  <c r="DX54" i="8" s="1"/>
  <c r="DX45" i="5"/>
  <c r="DX57" i="8" s="1"/>
  <c r="DX43" i="5"/>
  <c r="DX55" i="8" s="1"/>
  <c r="DX53" i="8"/>
  <c r="CZ6" i="5"/>
  <c r="CA21" i="6"/>
  <c r="CD21" i="6"/>
  <c r="CC21" i="6"/>
  <c r="BZ6" i="5"/>
  <c r="CN5" i="5"/>
  <c r="CH6" i="5"/>
  <c r="CV27" i="6"/>
  <c r="CM26" i="6"/>
  <c r="CM27" i="6"/>
  <c r="CM22" i="6" s="1"/>
  <c r="CM20" i="6"/>
  <c r="CY26" i="6"/>
  <c r="BN66" i="8"/>
  <c r="BN43" i="6"/>
  <c r="BN68" i="8" s="1"/>
  <c r="BN42" i="6"/>
  <c r="BN67" i="8" s="1"/>
  <c r="CI27" i="6"/>
  <c r="CI22" i="6" s="1"/>
  <c r="CI20" i="6"/>
  <c r="CI26" i="6"/>
  <c r="CU26" i="6"/>
  <c r="BO42" i="6"/>
  <c r="BO67" i="8" s="1"/>
  <c r="BO43" i="6"/>
  <c r="BO68" i="8" s="1"/>
  <c r="BO66" i="8"/>
  <c r="BL43" i="6"/>
  <c r="BL68" i="8" s="1"/>
  <c r="BL66" i="8"/>
  <c r="BL42" i="6"/>
  <c r="BL67" i="8" s="1"/>
  <c r="BU11" i="6"/>
  <c r="BU10" i="6"/>
  <c r="BU4" i="6"/>
  <c r="BS10" i="6"/>
  <c r="BS4" i="6"/>
  <c r="BS11" i="6"/>
  <c r="BR4" i="6"/>
  <c r="BR11" i="6"/>
  <c r="BR10" i="6"/>
  <c r="BK43" i="6"/>
  <c r="BK68" i="8" s="1"/>
  <c r="BK42" i="6"/>
  <c r="BK67" i="8" s="1"/>
  <c r="BK66" i="8"/>
  <c r="DI43" i="5"/>
  <c r="DI55" i="8" s="1"/>
  <c r="DI53" i="8"/>
  <c r="DI45" i="5"/>
  <c r="DI42" i="5"/>
  <c r="DI54" i="8" s="1"/>
  <c r="AA5" i="5"/>
  <c r="AM5" i="5"/>
  <c r="DJ16" i="5"/>
  <c r="DJ15" i="5"/>
  <c r="DJ17" i="5"/>
  <c r="DJ4" i="5"/>
  <c r="EB16" i="5"/>
  <c r="EB15" i="5"/>
  <c r="EB17" i="5"/>
  <c r="EB4" i="5"/>
  <c r="CU27" i="6"/>
  <c r="CF21" i="6"/>
  <c r="EG22" i="5"/>
  <c r="EE21" i="5"/>
  <c r="EE14" i="5"/>
  <c r="EE23" i="5"/>
  <c r="EE41" i="5"/>
  <c r="DO23" i="5"/>
  <c r="DO14" i="5"/>
  <c r="DO21" i="5"/>
  <c r="EI45" i="5"/>
  <c r="EI57" i="8" s="1"/>
  <c r="EI53" i="8"/>
  <c r="DU42" i="5"/>
  <c r="DU54" i="8" s="1"/>
  <c r="DU43" i="5"/>
  <c r="DU55" i="8" s="1"/>
  <c r="DU45" i="5"/>
  <c r="DU57" i="8" s="1"/>
  <c r="DU53" i="8"/>
  <c r="BO5" i="5"/>
  <c r="BO6" i="5"/>
  <c r="CL6" i="5"/>
  <c r="BE5" i="6"/>
  <c r="BZ21" i="6"/>
  <c r="CG21" i="6"/>
  <c r="CG5" i="5"/>
  <c r="CG6" i="5"/>
  <c r="X5" i="6"/>
  <c r="AJ5" i="6"/>
  <c r="DV43" i="5"/>
  <c r="DV55" i="8" s="1"/>
  <c r="DV42" i="5"/>
  <c r="DV54" i="8" s="1"/>
  <c r="DV45" i="5"/>
  <c r="DV57" i="8" s="1"/>
  <c r="DV53" i="8"/>
  <c r="AP5" i="5"/>
  <c r="CW6" i="5"/>
  <c r="AH5" i="5"/>
  <c r="AT5" i="5"/>
  <c r="DC6" i="5"/>
  <c r="DS43" i="5"/>
  <c r="DS55" i="8" s="1"/>
  <c r="DS42" i="5"/>
  <c r="DS54" i="8" s="1"/>
  <c r="DS53" i="8"/>
  <c r="DS45" i="5"/>
  <c r="DS57" i="8" s="1"/>
  <c r="DI21" i="5"/>
  <c r="DI14" i="5"/>
  <c r="DI23" i="5"/>
  <c r="DG17" i="5"/>
  <c r="DG16" i="5"/>
  <c r="DG15" i="5"/>
  <c r="DG4" i="5"/>
  <c r="CI6" i="5"/>
  <c r="CA6" i="5"/>
  <c r="AE5" i="5"/>
  <c r="AQ5" i="5"/>
  <c r="CM6" i="5"/>
  <c r="AL5" i="6"/>
  <c r="BN6" i="5"/>
  <c r="AH5" i="6"/>
  <c r="DX15" i="5"/>
  <c r="DX16" i="5"/>
  <c r="DX17" i="5"/>
  <c r="DX4" i="5"/>
  <c r="ED22" i="5"/>
  <c r="BZ5" i="5"/>
  <c r="CO6" i="5"/>
  <c r="DD27" i="6"/>
  <c r="CQ27" i="6"/>
  <c r="CQ22" i="6" s="1"/>
  <c r="CQ26" i="6"/>
  <c r="CQ20" i="6"/>
  <c r="DC26" i="6"/>
  <c r="CO26" i="6"/>
  <c r="CO20" i="6"/>
  <c r="CO27" i="6"/>
  <c r="CO22" i="6" s="1"/>
  <c r="DA26" i="6"/>
  <c r="BP10" i="6"/>
  <c r="BP11" i="6"/>
  <c r="BK11" i="6"/>
  <c r="BK10" i="6"/>
  <c r="BV11" i="6"/>
  <c r="BV10" i="6"/>
  <c r="BM10" i="6"/>
  <c r="BM11" i="6"/>
  <c r="BM4" i="6"/>
  <c r="BT66" i="8"/>
  <c r="BT42" i="6"/>
  <c r="BT67" i="8" s="1"/>
  <c r="BT43" i="6"/>
  <c r="BT68" i="8" s="1"/>
  <c r="CS20" i="6"/>
  <c r="CS27" i="6"/>
  <c r="CS22" i="6" s="1"/>
  <c r="CS26" i="6"/>
  <c r="DE26" i="6"/>
  <c r="CN27" i="6"/>
  <c r="CN22" i="6" s="1"/>
  <c r="CN26" i="6"/>
  <c r="CN20" i="6"/>
  <c r="CZ26" i="6"/>
  <c r="BM42" i="6"/>
  <c r="BM67" i="8" s="1"/>
  <c r="BM66" i="8"/>
  <c r="BM43" i="6"/>
  <c r="BM68" i="8" s="1"/>
  <c r="EJ20" i="5"/>
  <c r="EJ27" i="5"/>
  <c r="EJ22" i="5" s="1"/>
  <c r="EJ26" i="5"/>
  <c r="EJ28" i="5"/>
  <c r="DT16" i="5"/>
  <c r="DT15" i="5"/>
  <c r="DT17" i="5"/>
  <c r="DT4" i="5"/>
  <c r="BP14" i="6"/>
  <c r="CX27" i="6"/>
  <c r="CB21" i="6"/>
  <c r="BX22" i="6"/>
  <c r="BK6" i="5"/>
  <c r="DO22" i="5"/>
  <c r="DC27" i="6"/>
  <c r="DR15" i="5"/>
  <c r="DR16" i="5"/>
  <c r="DR17" i="5"/>
  <c r="DR4" i="5"/>
  <c r="BW6" i="5"/>
  <c r="ET23" i="6"/>
  <c r="ET14" i="6"/>
  <c r="ET41" i="6"/>
  <c r="ER20" i="6"/>
  <c r="ER28" i="6"/>
  <c r="CS5" i="5"/>
  <c r="CS6" i="5"/>
  <c r="DE5" i="5"/>
  <c r="CB5" i="5"/>
  <c r="CB6" i="5"/>
  <c r="EI22" i="5"/>
  <c r="DA27" i="6"/>
  <c r="DV17" i="5"/>
  <c r="DV16" i="5"/>
  <c r="DV15" i="5"/>
  <c r="DV4" i="5"/>
  <c r="DY15" i="5"/>
  <c r="DY16" i="5"/>
  <c r="DY17" i="5"/>
  <c r="DY4" i="5"/>
  <c r="CZ27" i="6"/>
  <c r="BK14" i="6"/>
  <c r="DW22" i="5"/>
  <c r="DZ22" i="5"/>
  <c r="AY5" i="6"/>
  <c r="BS6" i="5"/>
  <c r="AI5" i="5"/>
  <c r="AU5" i="5"/>
  <c r="DH16" i="5"/>
  <c r="DH15" i="5"/>
  <c r="DH17" i="5"/>
  <c r="DH4" i="5"/>
  <c r="CY6" i="5"/>
  <c r="DN16" i="5"/>
  <c r="DN15" i="5"/>
  <c r="DN17" i="5"/>
  <c r="DN4" i="5"/>
  <c r="BN14" i="6"/>
  <c r="BV5" i="5"/>
  <c r="BV6" i="5"/>
  <c r="DF6" i="5"/>
  <c r="CE5" i="5"/>
  <c r="CO5" i="5"/>
  <c r="CP5" i="5"/>
  <c r="BR42" i="6"/>
  <c r="BR67" i="8" s="1"/>
  <c r="BR43" i="6"/>
  <c r="BR68" i="8" s="1"/>
  <c r="BR66" i="8"/>
  <c r="CP26" i="6"/>
  <c r="CP20" i="6"/>
  <c r="CP27" i="6"/>
  <c r="CP22" i="6" s="1"/>
  <c r="DB26" i="6"/>
  <c r="CK20" i="6"/>
  <c r="CK27" i="6"/>
  <c r="CK22" i="6" s="1"/>
  <c r="CK26" i="6"/>
  <c r="CW26" i="6"/>
  <c r="BT10" i="6"/>
  <c r="BT11" i="6"/>
  <c r="BO10" i="6"/>
  <c r="BO4" i="6"/>
  <c r="BO11" i="6"/>
  <c r="BL10" i="6"/>
  <c r="BL4" i="6"/>
  <c r="BL11" i="6"/>
  <c r="BQ10" i="6"/>
  <c r="BQ11" i="6"/>
  <c r="CJ27" i="6"/>
  <c r="CJ20" i="6"/>
  <c r="CJ26" i="6"/>
  <c r="CV26" i="6"/>
  <c r="BQ42" i="6"/>
  <c r="BQ67" i="8" s="1"/>
  <c r="BQ66" i="8"/>
  <c r="BQ43" i="6"/>
  <c r="BQ68" i="8" s="1"/>
  <c r="ES28" i="6"/>
  <c r="ES20" i="6"/>
  <c r="DH42" i="5"/>
  <c r="DH54" i="8" s="1"/>
  <c r="DH43" i="5"/>
  <c r="DH55" i="8" s="1"/>
  <c r="DH53" i="8"/>
  <c r="DH45" i="5"/>
  <c r="DJ42" i="5"/>
  <c r="DJ54" i="8" s="1"/>
  <c r="DJ45" i="5"/>
  <c r="DJ53" i="8"/>
  <c r="DJ43" i="5"/>
  <c r="DJ55" i="8" s="1"/>
  <c r="DB27" i="6"/>
  <c r="BT14" i="6"/>
  <c r="BX21" i="6"/>
  <c r="BW21" i="6"/>
  <c r="BR5" i="5"/>
  <c r="BR6" i="5"/>
  <c r="EH15" i="5"/>
  <c r="EH17" i="5"/>
  <c r="EH16" i="5"/>
  <c r="EH4" i="5"/>
  <c r="DL17" i="5"/>
  <c r="DL15" i="5"/>
  <c r="DL16" i="5"/>
  <c r="DL4" i="5"/>
  <c r="CA5" i="5"/>
  <c r="CY27" i="6"/>
  <c r="BA5" i="6"/>
  <c r="DY43" i="5"/>
  <c r="DY55" i="8" s="1"/>
  <c r="DY42" i="5"/>
  <c r="DY54" i="8" s="1"/>
  <c r="DY45" i="5"/>
  <c r="DY57" i="8" s="1"/>
  <c r="DY53" i="8"/>
  <c r="BV14" i="6"/>
  <c r="DP6" i="5"/>
  <c r="DP5" i="5"/>
  <c r="DP7" i="5"/>
  <c r="BM5" i="5"/>
  <c r="BM6" i="5"/>
  <c r="EA22" i="5"/>
  <c r="EQ23" i="6"/>
  <c r="EQ14" i="6"/>
  <c r="EQ41" i="6"/>
  <c r="DS17" i="5"/>
  <c r="DS16" i="5"/>
  <c r="DS15" i="5"/>
  <c r="DS4" i="5"/>
  <c r="BY5" i="5"/>
  <c r="BY6" i="5"/>
  <c r="BQ14" i="6"/>
  <c r="BF5" i="6"/>
  <c r="CQ6" i="5"/>
  <c r="DC5" i="5"/>
  <c r="EC21" i="5"/>
  <c r="EC23" i="5"/>
  <c r="EC14" i="5"/>
  <c r="EC41" i="5"/>
  <c r="BY21" i="6"/>
  <c r="ED21" i="5"/>
  <c r="ED14" i="5"/>
  <c r="ED23" i="5"/>
  <c r="ED41" i="5"/>
  <c r="CE6" i="5"/>
  <c r="DE27" i="6"/>
  <c r="CT6" i="5"/>
  <c r="CP6" i="5"/>
  <c r="CA14" i="6"/>
  <c r="EI43" i="5" l="1"/>
  <c r="EI55" i="8" s="1"/>
  <c r="BV4" i="6"/>
  <c r="BV5" i="6" s="1"/>
  <c r="BP4" i="6"/>
  <c r="BP5" i="6" s="1"/>
  <c r="DU15" i="5"/>
  <c r="EI16" i="5"/>
  <c r="CV44" i="5"/>
  <c r="CV56" i="8" s="1"/>
  <c r="EI42" i="5"/>
  <c r="EI54" i="8" s="1"/>
  <c r="BX44" i="5"/>
  <c r="BX56" i="8" s="1"/>
  <c r="CA4" i="6"/>
  <c r="CA15" i="6"/>
  <c r="CA16" i="6"/>
  <c r="CE66" i="8"/>
  <c r="CE42" i="6"/>
  <c r="CE67" i="8" s="1"/>
  <c r="CE43" i="6"/>
  <c r="CE68" i="8" s="1"/>
  <c r="BY66" i="8"/>
  <c r="BY43" i="6"/>
  <c r="BY68" i="8" s="1"/>
  <c r="BY42" i="6"/>
  <c r="BY67" i="8" s="1"/>
  <c r="BZ11" i="6"/>
  <c r="BZ10" i="6"/>
  <c r="CH10" i="6"/>
  <c r="CH11" i="6"/>
  <c r="CC11" i="6"/>
  <c r="CC10" i="6"/>
  <c r="CG10" i="6"/>
  <c r="CG11" i="6"/>
  <c r="BW66" i="8"/>
  <c r="BW43" i="6"/>
  <c r="BW68" i="8" s="1"/>
  <c r="BW42" i="6"/>
  <c r="BW67" i="8" s="1"/>
  <c r="BQ15" i="6"/>
  <c r="BQ16" i="6"/>
  <c r="CL44" i="5"/>
  <c r="CL56" i="8" s="1"/>
  <c r="DK44" i="5"/>
  <c r="DK56" i="8" s="1"/>
  <c r="CN44" i="5"/>
  <c r="CN56" i="8" s="1"/>
  <c r="BO6" i="6"/>
  <c r="BO5" i="6"/>
  <c r="CK21" i="6"/>
  <c r="CW21" i="6"/>
  <c r="CP21" i="6"/>
  <c r="DB21" i="6"/>
  <c r="CJ44" i="5"/>
  <c r="CJ56" i="8" s="1"/>
  <c r="DR5" i="5"/>
  <c r="DR6" i="5"/>
  <c r="DR7" i="5"/>
  <c r="CB14" i="6"/>
  <c r="CX22" i="6"/>
  <c r="DT7" i="5"/>
  <c r="DT6" i="5"/>
  <c r="DT5" i="5"/>
  <c r="CR44" i="5"/>
  <c r="CR56" i="8" s="1"/>
  <c r="DA44" i="5"/>
  <c r="DA56" i="8" s="1"/>
  <c r="DD22" i="6"/>
  <c r="CD44" i="5"/>
  <c r="CD56" i="8" s="1"/>
  <c r="BK44" i="5"/>
  <c r="BK56" i="8" s="1"/>
  <c r="DG6" i="5"/>
  <c r="DG5" i="5"/>
  <c r="DG7" i="5"/>
  <c r="BV44" i="5"/>
  <c r="BV56" i="8" s="1"/>
  <c r="BZ14" i="6"/>
  <c r="CU44" i="5"/>
  <c r="CU56" i="8" s="1"/>
  <c r="CU22" i="6"/>
  <c r="BU6" i="6"/>
  <c r="BU5" i="6"/>
  <c r="CM21" i="6"/>
  <c r="CY21" i="6"/>
  <c r="CF44" i="5"/>
  <c r="CF56" i="8" s="1"/>
  <c r="BO44" i="5"/>
  <c r="BO56" i="8" s="1"/>
  <c r="DB44" i="5"/>
  <c r="DB56" i="8" s="1"/>
  <c r="DZ15" i="5"/>
  <c r="DZ16" i="5"/>
  <c r="DZ17" i="5"/>
  <c r="DZ4" i="5"/>
  <c r="EU17" i="6"/>
  <c r="EU4" i="6"/>
  <c r="BL44" i="5"/>
  <c r="BL56" i="8" s="1"/>
  <c r="DD44" i="5"/>
  <c r="DD56" i="8" s="1"/>
  <c r="CL21" i="6"/>
  <c r="CX21" i="6"/>
  <c r="DL44" i="5"/>
  <c r="DL56" i="8" s="1"/>
  <c r="BX66" i="8"/>
  <c r="BX42" i="6"/>
  <c r="BX67" i="8" s="1"/>
  <c r="BX43" i="6"/>
  <c r="BX68" i="8" s="1"/>
  <c r="CF66" i="8"/>
  <c r="CF43" i="6"/>
  <c r="CF68" i="8" s="1"/>
  <c r="CF42" i="6"/>
  <c r="CF67" i="8" s="1"/>
  <c r="BZ66" i="8"/>
  <c r="BZ43" i="6"/>
  <c r="BZ68" i="8" s="1"/>
  <c r="BZ42" i="6"/>
  <c r="BZ67" i="8" s="1"/>
  <c r="CG66" i="8"/>
  <c r="CG42" i="6"/>
  <c r="CG67" i="8" s="1"/>
  <c r="CG43" i="6"/>
  <c r="CG68" i="8" s="1"/>
  <c r="BX10" i="6"/>
  <c r="BX11" i="6"/>
  <c r="CE11" i="6"/>
  <c r="CE10" i="6"/>
  <c r="BW10" i="6"/>
  <c r="BW11" i="6"/>
  <c r="DE22" i="6"/>
  <c r="ED53" i="8"/>
  <c r="ED42" i="5"/>
  <c r="ED54" i="8" s="1"/>
  <c r="ED45" i="5"/>
  <c r="ED57" i="8" s="1"/>
  <c r="ED43" i="5"/>
  <c r="ED55" i="8" s="1"/>
  <c r="ED44" i="5"/>
  <c r="ED56" i="8" s="1"/>
  <c r="EC45" i="5"/>
  <c r="EC57" i="8" s="1"/>
  <c r="EC53" i="8"/>
  <c r="EC42" i="5"/>
  <c r="EC54" i="8" s="1"/>
  <c r="EC43" i="5"/>
  <c r="EC55" i="8" s="1"/>
  <c r="EC44" i="5"/>
  <c r="EC56" i="8" s="1"/>
  <c r="CA44" i="5"/>
  <c r="CA56" i="8" s="1"/>
  <c r="DS7" i="5"/>
  <c r="DS6" i="5"/>
  <c r="DS5" i="5"/>
  <c r="DN44" i="5"/>
  <c r="DN56" i="8" s="1"/>
  <c r="BS44" i="5"/>
  <c r="BS56" i="8" s="1"/>
  <c r="CE44" i="5"/>
  <c r="CE56" i="8" s="1"/>
  <c r="DQ44" i="5"/>
  <c r="DQ56" i="8" s="1"/>
  <c r="DH44" i="5"/>
  <c r="DH56" i="8" s="1"/>
  <c r="DH5" i="5"/>
  <c r="DH6" i="5"/>
  <c r="DH7" i="5"/>
  <c r="BK15" i="6"/>
  <c r="BK16" i="6"/>
  <c r="DV7" i="5"/>
  <c r="DV5" i="5"/>
  <c r="DV6" i="5"/>
  <c r="DA22" i="6"/>
  <c r="CZ44" i="5"/>
  <c r="CZ56" i="8" s="1"/>
  <c r="BP15" i="6"/>
  <c r="BP16" i="6"/>
  <c r="CS21" i="6"/>
  <c r="DE21" i="6"/>
  <c r="DM44" i="5"/>
  <c r="DM56" i="8" s="1"/>
  <c r="DX6" i="5"/>
  <c r="DX7" i="5"/>
  <c r="DX5" i="5"/>
  <c r="CS44" i="5"/>
  <c r="CS56" i="8" s="1"/>
  <c r="DS44" i="5"/>
  <c r="DS56" i="8" s="1"/>
  <c r="CB44" i="5"/>
  <c r="CB56" i="8" s="1"/>
  <c r="CQ44" i="5"/>
  <c r="CQ56" i="8" s="1"/>
  <c r="CG14" i="6"/>
  <c r="EE53" i="8"/>
  <c r="EE42" i="5"/>
  <c r="EE54" i="8" s="1"/>
  <c r="EE43" i="5"/>
  <c r="EE55" i="8" s="1"/>
  <c r="EE45" i="5"/>
  <c r="EE57" i="8" s="1"/>
  <c r="EE44" i="5"/>
  <c r="EE56" i="8" s="1"/>
  <c r="CF14" i="6"/>
  <c r="BT44" i="5"/>
  <c r="BT56" i="8" s="1"/>
  <c r="EB7" i="5"/>
  <c r="EB5" i="5"/>
  <c r="EB6" i="5"/>
  <c r="DF44" i="5"/>
  <c r="DF56" i="8" s="1"/>
  <c r="CV22" i="6"/>
  <c r="CC14" i="6"/>
  <c r="DX44" i="5"/>
  <c r="DX56" i="8" s="1"/>
  <c r="BQ44" i="5"/>
  <c r="BQ56" i="8" s="1"/>
  <c r="BR44" i="5"/>
  <c r="BR56" i="8" s="1"/>
  <c r="DO44" i="5"/>
  <c r="DO56" i="8" s="1"/>
  <c r="CE14" i="6"/>
  <c r="DW17" i="5"/>
  <c r="DW16" i="5"/>
  <c r="DW15" i="5"/>
  <c r="DW4" i="5"/>
  <c r="EI5" i="5" s="1"/>
  <c r="DR44" i="5"/>
  <c r="DR56" i="8" s="1"/>
  <c r="DM6" i="5"/>
  <c r="DM5" i="5"/>
  <c r="DM7" i="5"/>
  <c r="CI44" i="5"/>
  <c r="CI56" i="8" s="1"/>
  <c r="DG44" i="5"/>
  <c r="DG56" i="8" s="1"/>
  <c r="BM44" i="5"/>
  <c r="BM56" i="8" s="1"/>
  <c r="CM44" i="5"/>
  <c r="CM56" i="8" s="1"/>
  <c r="CT21" i="6"/>
  <c r="DF21" i="6"/>
  <c r="BP44" i="5"/>
  <c r="BP56" i="8" s="1"/>
  <c r="CD66" i="8"/>
  <c r="CD42" i="6"/>
  <c r="CD67" i="8" s="1"/>
  <c r="CD43" i="6"/>
  <c r="CD68" i="8" s="1"/>
  <c r="BY10" i="6"/>
  <c r="BY11" i="6"/>
  <c r="CA10" i="6"/>
  <c r="CA11" i="6"/>
  <c r="CD11" i="6"/>
  <c r="CD10" i="6"/>
  <c r="BY14" i="6"/>
  <c r="EC16" i="5"/>
  <c r="EC17" i="5"/>
  <c r="EC15" i="5"/>
  <c r="EC4" i="5"/>
  <c r="BY44" i="5"/>
  <c r="BY56" i="8" s="1"/>
  <c r="EQ45" i="6"/>
  <c r="EQ70" i="8" s="1"/>
  <c r="EQ66" i="8"/>
  <c r="BV15" i="6"/>
  <c r="BV16" i="6"/>
  <c r="DY44" i="5"/>
  <c r="DY56" i="8" s="1"/>
  <c r="EH7" i="5"/>
  <c r="EH6" i="5"/>
  <c r="EH5" i="5"/>
  <c r="BX14" i="6"/>
  <c r="DB22" i="6"/>
  <c r="CX44" i="5"/>
  <c r="CX56" i="8" s="1"/>
  <c r="DJ44" i="5"/>
  <c r="DJ56" i="8" s="1"/>
  <c r="ES23" i="6"/>
  <c r="ES14" i="6"/>
  <c r="ES41" i="6"/>
  <c r="CJ21" i="6"/>
  <c r="CV21" i="6"/>
  <c r="BL5" i="6"/>
  <c r="BL6" i="6"/>
  <c r="DN6" i="5"/>
  <c r="DN5" i="5"/>
  <c r="DN7" i="5"/>
  <c r="BN44" i="5"/>
  <c r="BN56" i="8" s="1"/>
  <c r="CZ22" i="6"/>
  <c r="ER14" i="6"/>
  <c r="ER23" i="6"/>
  <c r="ER41" i="6"/>
  <c r="ET66" i="8"/>
  <c r="ET45" i="6"/>
  <c r="ET70" i="8" s="1"/>
  <c r="DC22" i="6"/>
  <c r="CK44" i="5"/>
  <c r="CK56" i="8" s="1"/>
  <c r="CN21" i="6"/>
  <c r="CZ21" i="6"/>
  <c r="BM6" i="6"/>
  <c r="BM5" i="6"/>
  <c r="BK4" i="6"/>
  <c r="CO21" i="6"/>
  <c r="DA21" i="6"/>
  <c r="CQ21" i="6"/>
  <c r="DC21" i="6"/>
  <c r="DI16" i="5"/>
  <c r="DI17" i="5"/>
  <c r="DI15" i="5"/>
  <c r="DI4" i="5"/>
  <c r="DU6" i="5" s="1"/>
  <c r="BW44" i="5"/>
  <c r="BW56" i="8" s="1"/>
  <c r="CC44" i="5"/>
  <c r="CC56" i="8" s="1"/>
  <c r="DU44" i="5"/>
  <c r="DU56" i="8" s="1"/>
  <c r="DO17" i="5"/>
  <c r="DO16" i="5"/>
  <c r="DO15" i="5"/>
  <c r="DO4" i="5"/>
  <c r="DI44" i="5"/>
  <c r="DI56" i="8" s="1"/>
  <c r="BR6" i="6"/>
  <c r="BR5" i="6"/>
  <c r="CG44" i="5"/>
  <c r="CG56" i="8" s="1"/>
  <c r="CH14" i="6"/>
  <c r="EA15" i="5"/>
  <c r="EA16" i="5"/>
  <c r="EA17" i="5"/>
  <c r="EA4" i="5"/>
  <c r="DK5" i="5"/>
  <c r="DK6" i="5"/>
  <c r="DK7" i="5"/>
  <c r="CP44" i="5"/>
  <c r="CP56" i="8" s="1"/>
  <c r="BZ44" i="5"/>
  <c r="BZ56" i="8" s="1"/>
  <c r="DU16" i="5"/>
  <c r="EI15" i="5"/>
  <c r="EG44" i="5"/>
  <c r="EG56" i="8" s="1"/>
  <c r="EG45" i="5"/>
  <c r="EG57" i="8" s="1"/>
  <c r="EG43" i="5"/>
  <c r="EG55" i="8" s="1"/>
  <c r="EG53" i="8"/>
  <c r="EG42" i="5"/>
  <c r="EG54" i="8" s="1"/>
  <c r="DT44" i="5"/>
  <c r="DT56" i="8" s="1"/>
  <c r="CH44" i="5"/>
  <c r="CH56" i="8" s="1"/>
  <c r="EF21" i="5"/>
  <c r="EF23" i="5"/>
  <c r="EF14" i="5"/>
  <c r="EF41" i="5"/>
  <c r="CR21" i="6"/>
  <c r="DD21" i="6"/>
  <c r="CH66" i="8"/>
  <c r="CH43" i="6"/>
  <c r="CH68" i="8" s="1"/>
  <c r="CH42" i="6"/>
  <c r="CH67" i="8" s="1"/>
  <c r="CA43" i="6"/>
  <c r="CA68" i="8" s="1"/>
  <c r="CA66" i="8"/>
  <c r="CA42" i="6"/>
  <c r="CA67" i="8" s="1"/>
  <c r="CB42" i="6"/>
  <c r="CB67" i="8" s="1"/>
  <c r="CB43" i="6"/>
  <c r="CB68" i="8" s="1"/>
  <c r="CB66" i="8"/>
  <c r="CC43" i="6"/>
  <c r="CC68" i="8" s="1"/>
  <c r="CC42" i="6"/>
  <c r="CC67" i="8" s="1"/>
  <c r="CC66" i="8"/>
  <c r="CB11" i="6"/>
  <c r="CB10" i="6"/>
  <c r="CF11" i="6"/>
  <c r="CF10" i="6"/>
  <c r="ED16" i="5"/>
  <c r="ED15" i="5"/>
  <c r="ED17" i="5"/>
  <c r="ED4" i="5"/>
  <c r="CW44" i="5"/>
  <c r="CW56" i="8" s="1"/>
  <c r="EQ17" i="6"/>
  <c r="EQ4" i="6"/>
  <c r="CY22" i="6"/>
  <c r="DL7" i="5"/>
  <c r="DL5" i="5"/>
  <c r="DL6" i="5"/>
  <c r="CY44" i="5"/>
  <c r="CY56" i="8" s="1"/>
  <c r="BW14" i="6"/>
  <c r="BT16" i="6"/>
  <c r="BT15" i="6"/>
  <c r="CJ22" i="6"/>
  <c r="BQ4" i="6"/>
  <c r="BT4" i="6"/>
  <c r="BN4" i="6"/>
  <c r="BN15" i="6"/>
  <c r="BN16" i="6"/>
  <c r="DC44" i="5"/>
  <c r="DC56" i="8" s="1"/>
  <c r="DY5" i="5"/>
  <c r="DY7" i="5"/>
  <c r="DY6" i="5"/>
  <c r="ET17" i="6"/>
  <c r="ET4" i="6"/>
  <c r="CO44" i="5"/>
  <c r="CO56" i="8" s="1"/>
  <c r="CT44" i="5"/>
  <c r="CT56" i="8" s="1"/>
  <c r="EJ14" i="5"/>
  <c r="EJ21" i="5"/>
  <c r="EJ23" i="5"/>
  <c r="EJ41" i="5"/>
  <c r="DV44" i="5"/>
  <c r="DV56" i="8" s="1"/>
  <c r="DE44" i="5"/>
  <c r="DE56" i="8" s="1"/>
  <c r="EI44" i="5"/>
  <c r="EI56" i="8" s="1"/>
  <c r="EE15" i="5"/>
  <c r="EE17" i="5"/>
  <c r="EE16" i="5"/>
  <c r="EE4" i="5"/>
  <c r="DJ7" i="5"/>
  <c r="DJ6" i="5"/>
  <c r="DJ5" i="5"/>
  <c r="BS5" i="6"/>
  <c r="BS6" i="6"/>
  <c r="CI21" i="6"/>
  <c r="CU21" i="6"/>
  <c r="DP44" i="5"/>
  <c r="DP56" i="8" s="1"/>
  <c r="CD14" i="6"/>
  <c r="BU44" i="5"/>
  <c r="BU56" i="8" s="1"/>
  <c r="DZ53" i="8"/>
  <c r="DZ42" i="5"/>
  <c r="DZ54" i="8" s="1"/>
  <c r="DZ43" i="5"/>
  <c r="DZ55" i="8" s="1"/>
  <c r="DZ45" i="5"/>
  <c r="DZ57" i="8" s="1"/>
  <c r="DZ44" i="5"/>
  <c r="DZ56" i="8" s="1"/>
  <c r="DW45" i="5"/>
  <c r="DW57" i="8" s="1"/>
  <c r="DW42" i="5"/>
  <c r="DW54" i="8" s="1"/>
  <c r="DW43" i="5"/>
  <c r="DW55" i="8" s="1"/>
  <c r="DW53" i="8"/>
  <c r="DW44" i="5"/>
  <c r="DW56" i="8" s="1"/>
  <c r="EA53" i="8"/>
  <c r="EA43" i="5"/>
  <c r="EA55" i="8" s="1"/>
  <c r="EA45" i="5"/>
  <c r="EA57" i="8" s="1"/>
  <c r="EA42" i="5"/>
  <c r="EA54" i="8" s="1"/>
  <c r="EA44" i="5"/>
  <c r="EA56" i="8" s="1"/>
  <c r="CW22" i="6"/>
  <c r="EH44" i="5"/>
  <c r="EH56" i="8" s="1"/>
  <c r="EU66" i="8"/>
  <c r="EU45" i="6"/>
  <c r="EU70" i="8" s="1"/>
  <c r="DU7" i="5"/>
  <c r="EI7" i="5"/>
  <c r="EG15" i="5"/>
  <c r="EG17" i="5"/>
  <c r="EG16" i="5"/>
  <c r="EG4" i="5"/>
  <c r="DF22" i="6"/>
  <c r="EB44" i="5"/>
  <c r="EB56" i="8" s="1"/>
  <c r="DE43" i="6"/>
  <c r="DE68" i="8" s="1"/>
  <c r="EK11" i="6"/>
  <c r="DB11" i="6"/>
  <c r="EF11" i="6"/>
  <c r="DU11" i="6"/>
  <c r="EP11" i="6"/>
  <c r="EN11" i="6"/>
  <c r="EI11" i="6"/>
  <c r="CV43" i="6"/>
  <c r="CV68" i="8" s="1"/>
  <c r="BV6" i="6" l="1"/>
  <c r="BP6" i="6"/>
  <c r="DU5" i="5"/>
  <c r="EI6" i="5"/>
  <c r="CB4" i="6"/>
  <c r="CB6" i="6" s="1"/>
  <c r="CF4" i="6"/>
  <c r="CF6" i="6" s="1"/>
  <c r="CH4" i="6"/>
  <c r="CH5" i="6" s="1"/>
  <c r="CI43" i="6"/>
  <c r="CI68" i="8" s="1"/>
  <c r="CI42" i="6"/>
  <c r="CI67" i="8" s="1"/>
  <c r="CI66" i="8"/>
  <c r="CU42" i="6"/>
  <c r="CU67" i="8" s="1"/>
  <c r="CQ11" i="6"/>
  <c r="CQ10" i="6"/>
  <c r="DC10" i="6"/>
  <c r="CL10" i="6"/>
  <c r="CL11" i="6"/>
  <c r="ET11" i="6"/>
  <c r="CX10" i="6"/>
  <c r="CN11" i="6"/>
  <c r="CN10" i="6"/>
  <c r="CZ10" i="6"/>
  <c r="CR43" i="6"/>
  <c r="CR68" i="8" s="1"/>
  <c r="CR66" i="8"/>
  <c r="CR42" i="6"/>
  <c r="CR67" i="8" s="1"/>
  <c r="DD42" i="6"/>
  <c r="DD67" i="8" s="1"/>
  <c r="ED11" i="6"/>
  <c r="EJ17" i="5"/>
  <c r="EJ15" i="5"/>
  <c r="EJ16" i="5"/>
  <c r="EJ4" i="5"/>
  <c r="ET7" i="6"/>
  <c r="CV11" i="6"/>
  <c r="EQ7" i="6"/>
  <c r="EJ11" i="6"/>
  <c r="EF17" i="5"/>
  <c r="EF16" i="5"/>
  <c r="EF15" i="5"/>
  <c r="EF4" i="5"/>
  <c r="DO7" i="5"/>
  <c r="DO6" i="5"/>
  <c r="DO5" i="5"/>
  <c r="DI6" i="5"/>
  <c r="DI5" i="5"/>
  <c r="DI7" i="5"/>
  <c r="CQ14" i="6"/>
  <c r="CO14" i="6"/>
  <c r="ES45" i="6"/>
  <c r="ES70" i="8" s="1"/>
  <c r="ES66" i="8"/>
  <c r="BY15" i="6"/>
  <c r="BY16" i="6"/>
  <c r="DK11" i="6"/>
  <c r="CM14" i="6"/>
  <c r="CK14" i="6"/>
  <c r="CY11" i="6"/>
  <c r="DF43" i="6"/>
  <c r="DF68" i="8" s="1"/>
  <c r="CA6" i="6"/>
  <c r="CA5" i="6"/>
  <c r="DT11" i="6"/>
  <c r="CL66" i="8"/>
  <c r="CL42" i="6"/>
  <c r="CL67" i="8" s="1"/>
  <c r="CL43" i="6"/>
  <c r="CL68" i="8" s="1"/>
  <c r="CX42" i="6"/>
  <c r="CX67" i="8" s="1"/>
  <c r="CM43" i="6"/>
  <c r="CM68" i="8" s="1"/>
  <c r="CM42" i="6"/>
  <c r="CM67" i="8" s="1"/>
  <c r="CM66" i="8"/>
  <c r="CY42" i="6"/>
  <c r="CY67" i="8" s="1"/>
  <c r="CN43" i="6"/>
  <c r="CN68" i="8" s="1"/>
  <c r="CN66" i="8"/>
  <c r="CN42" i="6"/>
  <c r="CN67" i="8" s="1"/>
  <c r="CZ42" i="6"/>
  <c r="CZ67" i="8" s="1"/>
  <c r="CR11" i="6"/>
  <c r="CR10" i="6"/>
  <c r="DD10" i="6"/>
  <c r="CP11" i="6"/>
  <c r="CP10" i="6"/>
  <c r="DB10" i="6"/>
  <c r="CZ43" i="6"/>
  <c r="CZ68" i="8" s="1"/>
  <c r="CY43" i="6"/>
  <c r="CY68" i="8" s="1"/>
  <c r="DI11" i="6"/>
  <c r="EJ42" i="5"/>
  <c r="EJ54" i="8" s="1"/>
  <c r="EJ43" i="5"/>
  <c r="EJ55" i="8" s="1"/>
  <c r="EJ45" i="5"/>
  <c r="EJ57" i="8" s="1"/>
  <c r="EJ53" i="8"/>
  <c r="EJ44" i="5"/>
  <c r="EJ56" i="8" s="1"/>
  <c r="BQ6" i="6"/>
  <c r="BQ5" i="6"/>
  <c r="BW15" i="6"/>
  <c r="BW16" i="6"/>
  <c r="ED6" i="5"/>
  <c r="ED7" i="5"/>
  <c r="ED5" i="5"/>
  <c r="CR14" i="6"/>
  <c r="CN14" i="6"/>
  <c r="ER66" i="8"/>
  <c r="ER45" i="6"/>
  <c r="ER70" i="8" s="1"/>
  <c r="DB43" i="6"/>
  <c r="DB68" i="8" s="1"/>
  <c r="ES17" i="6"/>
  <c r="ES4" i="6"/>
  <c r="EC6" i="5"/>
  <c r="EC7" i="5"/>
  <c r="EC5" i="5"/>
  <c r="EG11" i="6"/>
  <c r="CX11" i="6"/>
  <c r="CC16" i="6"/>
  <c r="CC15" i="6"/>
  <c r="CX43" i="6"/>
  <c r="CX68" i="8" s="1"/>
  <c r="CG4" i="6"/>
  <c r="CG15" i="6"/>
  <c r="CG16" i="6"/>
  <c r="DL11" i="6"/>
  <c r="DM11" i="6"/>
  <c r="CL14" i="6"/>
  <c r="BZ4" i="6"/>
  <c r="BZ16" i="6"/>
  <c r="BZ15" i="6"/>
  <c r="CB15" i="6"/>
  <c r="CB16" i="6"/>
  <c r="EB11" i="6"/>
  <c r="DA11" i="6"/>
  <c r="EH11" i="6"/>
  <c r="DD11" i="6"/>
  <c r="CJ42" i="6"/>
  <c r="CJ67" i="8" s="1"/>
  <c r="CJ66" i="8"/>
  <c r="CJ43" i="6"/>
  <c r="CJ68" i="8" s="1"/>
  <c r="CV42" i="6"/>
  <c r="CV67" i="8" s="1"/>
  <c r="CS10" i="6"/>
  <c r="CS11" i="6"/>
  <c r="DE10" i="6"/>
  <c r="CK10" i="6"/>
  <c r="CK11" i="6"/>
  <c r="ES11" i="6"/>
  <c r="CW10" i="6"/>
  <c r="CI10" i="6"/>
  <c r="CI11" i="6"/>
  <c r="CU10" i="6"/>
  <c r="EQ11" i="6"/>
  <c r="CQ42" i="6"/>
  <c r="CQ67" i="8" s="1"/>
  <c r="CQ66" i="8"/>
  <c r="CQ43" i="6"/>
  <c r="CQ68" i="8" s="1"/>
  <c r="DC42" i="6"/>
  <c r="DC67" i="8" s="1"/>
  <c r="CO66" i="8"/>
  <c r="CO42" i="6"/>
  <c r="CO67" i="8" s="1"/>
  <c r="CO43" i="6"/>
  <c r="CO68" i="8" s="1"/>
  <c r="DA42" i="6"/>
  <c r="DA67" i="8" s="1"/>
  <c r="DC43" i="6"/>
  <c r="DC68" i="8" s="1"/>
  <c r="EG5" i="5"/>
  <c r="EG7" i="5"/>
  <c r="EG6" i="5"/>
  <c r="CD16" i="6"/>
  <c r="CD15" i="6"/>
  <c r="DC11" i="6"/>
  <c r="EE6" i="5"/>
  <c r="EE5" i="5"/>
  <c r="EE7" i="5"/>
  <c r="DX11" i="6"/>
  <c r="BN6" i="6"/>
  <c r="BN5" i="6"/>
  <c r="BT5" i="6"/>
  <c r="BT6" i="6"/>
  <c r="DN11" i="6"/>
  <c r="BK5" i="6"/>
  <c r="BK6" i="6"/>
  <c r="DD43" i="6"/>
  <c r="DD68" i="8" s="1"/>
  <c r="DW11" i="6"/>
  <c r="DH11" i="6"/>
  <c r="CJ14" i="6"/>
  <c r="EL11" i="6"/>
  <c r="BY4" i="6"/>
  <c r="DW7" i="5"/>
  <c r="DW5" i="5"/>
  <c r="DW6" i="5"/>
  <c r="CE15" i="6"/>
  <c r="CE16" i="6"/>
  <c r="DQ11" i="6"/>
  <c r="CF16" i="6"/>
  <c r="CF15" i="6"/>
  <c r="DS11" i="6"/>
  <c r="CS14" i="6"/>
  <c r="EE11" i="6"/>
  <c r="EM11" i="6"/>
  <c r="EO11" i="6"/>
  <c r="CC4" i="6"/>
  <c r="CZ11" i="6"/>
  <c r="DG11" i="6"/>
  <c r="CT66" i="8"/>
  <c r="CT42" i="6"/>
  <c r="CT67" i="8" s="1"/>
  <c r="CT43" i="6"/>
  <c r="CT68" i="8" s="1"/>
  <c r="DF42" i="6"/>
  <c r="DF67" i="8" s="1"/>
  <c r="CK66" i="8"/>
  <c r="CK43" i="6"/>
  <c r="CK68" i="8" s="1"/>
  <c r="CK42" i="6"/>
  <c r="CK67" i="8" s="1"/>
  <c r="CW42" i="6"/>
  <c r="CW67" i="8" s="1"/>
  <c r="CP43" i="6"/>
  <c r="CP68" i="8" s="1"/>
  <c r="CP42" i="6"/>
  <c r="CP67" i="8" s="1"/>
  <c r="CP66" i="8"/>
  <c r="DB42" i="6"/>
  <c r="DB67" i="8" s="1"/>
  <c r="CM11" i="6"/>
  <c r="CM10" i="6"/>
  <c r="EU11" i="6"/>
  <c r="CY10" i="6"/>
  <c r="CT11" i="6"/>
  <c r="CT10" i="6"/>
  <c r="DF10" i="6"/>
  <c r="CJ11" i="6"/>
  <c r="CJ10" i="6"/>
  <c r="ER11" i="6"/>
  <c r="CV10" i="6"/>
  <c r="CO10" i="6"/>
  <c r="CO11" i="6"/>
  <c r="DA10" i="6"/>
  <c r="CS43" i="6"/>
  <c r="CS68" i="8" s="1"/>
  <c r="CS42" i="6"/>
  <c r="CS67" i="8" s="1"/>
  <c r="CS66" i="8"/>
  <c r="DE42" i="6"/>
  <c r="DE67" i="8" s="1"/>
  <c r="DV11" i="6"/>
  <c r="CI14" i="6"/>
  <c r="EC11" i="6"/>
  <c r="DZ11" i="6"/>
  <c r="CU11" i="6"/>
  <c r="CW43" i="6"/>
  <c r="CW68" i="8" s="1"/>
  <c r="DP11" i="6"/>
  <c r="DJ11" i="6"/>
  <c r="EF53" i="8"/>
  <c r="EF43" i="5"/>
  <c r="EF55" i="8" s="1"/>
  <c r="EF45" i="5"/>
  <c r="EF57" i="8" s="1"/>
  <c r="EF42" i="5"/>
  <c r="EF54" i="8" s="1"/>
  <c r="EF44" i="5"/>
  <c r="EF56" i="8" s="1"/>
  <c r="EA5" i="5"/>
  <c r="EA6" i="5"/>
  <c r="EA7" i="5"/>
  <c r="CH16" i="6"/>
  <c r="CH15" i="6"/>
  <c r="DE11" i="6"/>
  <c r="DR11" i="6"/>
  <c r="ER17" i="6"/>
  <c r="ER4" i="6"/>
  <c r="DY11" i="6"/>
  <c r="BX4" i="6"/>
  <c r="BX16" i="6"/>
  <c r="BX15" i="6"/>
  <c r="CD4" i="6"/>
  <c r="CT14" i="6"/>
  <c r="EA11" i="6"/>
  <c r="DF11" i="6"/>
  <c r="BW4" i="6"/>
  <c r="CE4" i="6"/>
  <c r="EU7" i="6"/>
  <c r="DZ5" i="5"/>
  <c r="DZ6" i="5"/>
  <c r="DZ7" i="5"/>
  <c r="CU43" i="6"/>
  <c r="CU68" i="8" s="1"/>
  <c r="CW11" i="6"/>
  <c r="CP14" i="6"/>
  <c r="DA43" i="6"/>
  <c r="DA68" i="8" s="1"/>
  <c r="DO11" i="6"/>
  <c r="CF5" i="6" l="1"/>
  <c r="CH6" i="6"/>
  <c r="CB5" i="6"/>
  <c r="DC16" i="6"/>
  <c r="CJ4" i="6"/>
  <c r="CV6" i="6" s="1"/>
  <c r="CO4" i="6"/>
  <c r="DA6" i="6" s="1"/>
  <c r="DA16" i="6"/>
  <c r="CV16" i="6"/>
  <c r="CK4" i="6"/>
  <c r="DB16" i="6"/>
  <c r="CT4" i="6"/>
  <c r="CS4" i="6"/>
  <c r="DE5" i="6" s="1"/>
  <c r="CU16" i="6"/>
  <c r="CP4" i="6"/>
  <c r="CK16" i="6"/>
  <c r="CK15" i="6"/>
  <c r="CW15" i="6"/>
  <c r="CW16" i="6"/>
  <c r="CD6" i="6"/>
  <c r="CD5" i="6"/>
  <c r="CP15" i="6"/>
  <c r="CP16" i="6"/>
  <c r="DB15" i="6"/>
  <c r="ER7" i="6"/>
  <c r="CG6" i="6"/>
  <c r="CG5" i="6"/>
  <c r="ES7" i="6"/>
  <c r="CN16" i="6"/>
  <c r="CN15" i="6"/>
  <c r="CZ15" i="6"/>
  <c r="CZ16" i="6"/>
  <c r="CR15" i="6"/>
  <c r="CR16" i="6"/>
  <c r="DD15" i="6"/>
  <c r="DD16" i="6"/>
  <c r="CR4" i="6"/>
  <c r="CM4" i="6"/>
  <c r="CM15" i="6"/>
  <c r="CM16" i="6"/>
  <c r="CY15" i="6"/>
  <c r="CY16" i="6"/>
  <c r="CO16" i="6"/>
  <c r="CO15" i="6"/>
  <c r="DA15" i="6"/>
  <c r="EF5" i="5"/>
  <c r="EF6" i="5"/>
  <c r="EF7" i="5"/>
  <c r="CN4" i="6"/>
  <c r="BW5" i="6"/>
  <c r="BW6" i="6"/>
  <c r="CI16" i="6"/>
  <c r="CI15" i="6"/>
  <c r="CU15" i="6"/>
  <c r="CO6" i="6"/>
  <c r="CS15" i="6"/>
  <c r="CS16" i="6"/>
  <c r="DE15" i="6"/>
  <c r="BY5" i="6"/>
  <c r="BY6" i="6"/>
  <c r="CJ16" i="6"/>
  <c r="CJ15" i="6"/>
  <c r="CV15" i="6"/>
  <c r="CI4" i="6"/>
  <c r="DE16" i="6"/>
  <c r="CQ16" i="6"/>
  <c r="CQ15" i="6"/>
  <c r="DC15" i="6"/>
  <c r="EJ6" i="5"/>
  <c r="EJ7" i="5"/>
  <c r="EJ5" i="5"/>
  <c r="CE6" i="6"/>
  <c r="CE5" i="6"/>
  <c r="DF16" i="6"/>
  <c r="CT15" i="6"/>
  <c r="CT16" i="6"/>
  <c r="DF15" i="6"/>
  <c r="BX6" i="6"/>
  <c r="BX5" i="6"/>
  <c r="CC5" i="6"/>
  <c r="CC6" i="6"/>
  <c r="BZ5" i="6"/>
  <c r="BZ6" i="6"/>
  <c r="CL15" i="6"/>
  <c r="CL16" i="6"/>
  <c r="CX15" i="6"/>
  <c r="CX16" i="6"/>
  <c r="CL4" i="6"/>
  <c r="CQ4" i="6"/>
  <c r="DA5" i="6" l="1"/>
  <c r="CO5" i="6"/>
  <c r="CJ5" i="6"/>
  <c r="CV5" i="6"/>
  <c r="CJ6" i="6"/>
  <c r="DE6" i="6"/>
  <c r="CS6" i="6"/>
  <c r="CS5" i="6"/>
  <c r="CK6" i="6"/>
  <c r="DF5" i="6"/>
  <c r="CT6" i="6"/>
  <c r="DF6" i="6"/>
  <c r="CT5" i="6"/>
  <c r="CK5" i="6"/>
  <c r="CW5" i="6"/>
  <c r="CW6" i="6"/>
  <c r="DC6" i="6"/>
  <c r="CU6" i="6"/>
  <c r="CI5" i="6"/>
  <c r="CI6" i="6"/>
  <c r="CU5" i="6"/>
  <c r="CN5" i="6"/>
  <c r="CN6" i="6"/>
  <c r="CZ5" i="6"/>
  <c r="CZ6" i="6"/>
  <c r="CQ5" i="6"/>
  <c r="CQ6" i="6"/>
  <c r="DC5" i="6"/>
  <c r="CM6" i="6"/>
  <c r="CM5" i="6"/>
  <c r="CY5" i="6"/>
  <c r="CY6" i="6"/>
  <c r="CR6" i="6"/>
  <c r="CR5" i="6"/>
  <c r="DD5" i="6"/>
  <c r="DD6" i="6"/>
  <c r="DB6" i="6"/>
  <c r="CP5" i="6"/>
  <c r="CP6" i="6"/>
  <c r="DB5" i="6"/>
  <c r="CL6" i="6"/>
  <c r="CL5" i="6"/>
  <c r="CX5" i="6"/>
  <c r="CX6" i="6"/>
  <c r="FV33" i="2" l="1"/>
  <c r="FV33" i="3" l="1"/>
  <c r="EU39" i="4" l="1"/>
  <c r="EU34" i="8"/>
  <c r="EU35" i="1"/>
  <c r="ET34" i="8"/>
  <c r="ET39" i="4"/>
  <c r="ET35" i="1"/>
  <c r="ET38" i="8" l="1"/>
  <c r="EU39" i="1"/>
  <c r="EU77" i="8" s="1"/>
  <c r="EU73" i="8"/>
  <c r="ET73" i="8"/>
  <c r="EU38" i="8"/>
  <c r="EV39" i="1"/>
  <c r="EV77" i="8" s="1"/>
  <c r="E30" i="1" l="1"/>
  <c r="M30" i="1"/>
  <c r="F30" i="1"/>
  <c r="N30" i="1"/>
  <c r="G30" i="1"/>
  <c r="D30" i="1"/>
  <c r="H30" i="1"/>
  <c r="I30" i="1"/>
  <c r="L30" i="1"/>
  <c r="J30" i="1"/>
  <c r="C30" i="1"/>
  <c r="K30" i="1"/>
  <c r="CZ36" i="4" l="1"/>
  <c r="CZ35" i="1"/>
  <c r="CZ34" i="8"/>
  <c r="CZ38" i="4"/>
  <c r="CZ37" i="8" s="1"/>
  <c r="CZ37" i="4"/>
  <c r="CK31" i="4"/>
  <c r="CK31" i="1" s="1"/>
  <c r="CK32" i="4"/>
  <c r="CK32" i="1" s="1"/>
  <c r="CK30" i="1"/>
  <c r="AM35" i="1"/>
  <c r="AM73" i="8" s="1"/>
  <c r="AM34" i="8"/>
  <c r="AM36" i="4"/>
  <c r="AL35" i="1"/>
  <c r="AL73" i="8" s="1"/>
  <c r="AL34" i="8"/>
  <c r="AL36" i="4"/>
  <c r="BV37" i="4"/>
  <c r="BV36" i="4"/>
  <c r="BV35" i="1"/>
  <c r="BV34" i="8"/>
  <c r="BV38" i="4"/>
  <c r="BV37" i="8" s="1"/>
  <c r="CM30" i="1"/>
  <c r="CM32" i="4"/>
  <c r="CM32" i="1" s="1"/>
  <c r="CM31" i="4"/>
  <c r="CM31" i="1" s="1"/>
  <c r="EN37" i="4"/>
  <c r="EN39" i="4"/>
  <c r="EN34" i="8"/>
  <c r="EN35" i="1"/>
  <c r="EN38" i="4"/>
  <c r="EN37" i="8" s="1"/>
  <c r="EN36" i="4"/>
  <c r="DH39" i="4"/>
  <c r="DH34" i="8"/>
  <c r="DH36" i="4"/>
  <c r="DH35" i="1"/>
  <c r="DH37" i="4"/>
  <c r="DH38" i="4"/>
  <c r="DH37" i="8" s="1"/>
  <c r="CB34" i="8"/>
  <c r="CB36" i="4"/>
  <c r="CB35" i="1"/>
  <c r="CB38" i="4"/>
  <c r="CB37" i="8" s="1"/>
  <c r="CB37" i="4"/>
  <c r="AV36" i="4"/>
  <c r="AV34" i="8"/>
  <c r="AV35" i="1"/>
  <c r="AV73" i="8" s="1"/>
  <c r="P36" i="4"/>
  <c r="P34" i="8"/>
  <c r="P35" i="1"/>
  <c r="P73" i="8" s="1"/>
  <c r="DY33" i="4"/>
  <c r="DY33" i="1" s="1"/>
  <c r="DY31" i="4"/>
  <c r="DY31" i="1" s="1"/>
  <c r="DY32" i="4"/>
  <c r="DY32" i="1" s="1"/>
  <c r="DY30" i="1"/>
  <c r="CS30" i="1"/>
  <c r="CS32" i="4"/>
  <c r="CS32" i="1" s="1"/>
  <c r="CS31" i="4"/>
  <c r="CS31" i="1" s="1"/>
  <c r="BM30" i="1"/>
  <c r="BM32" i="4"/>
  <c r="BM32" i="1" s="1"/>
  <c r="BM31" i="4"/>
  <c r="BM31" i="1" s="1"/>
  <c r="AG30" i="1"/>
  <c r="AG31" i="4"/>
  <c r="AG31" i="1" s="1"/>
  <c r="EM39" i="4"/>
  <c r="EM38" i="4"/>
  <c r="EM37" i="8" s="1"/>
  <c r="EM36" i="4"/>
  <c r="EM34" i="8"/>
  <c r="EM35" i="1"/>
  <c r="EM37" i="4"/>
  <c r="DG37" i="4"/>
  <c r="DG38" i="4"/>
  <c r="DG37" i="8" s="1"/>
  <c r="DG35" i="1"/>
  <c r="DG36" i="4"/>
  <c r="DG39" i="4"/>
  <c r="DG34" i="8"/>
  <c r="CA36" i="4"/>
  <c r="CA34" i="8"/>
  <c r="CA35" i="1"/>
  <c r="CA37" i="4"/>
  <c r="CA38" i="4"/>
  <c r="CA37" i="8" s="1"/>
  <c r="AU35" i="1"/>
  <c r="AU73" i="8" s="1"/>
  <c r="AU36" i="4"/>
  <c r="AU34" i="8"/>
  <c r="O35" i="1"/>
  <c r="O73" i="8" s="1"/>
  <c r="O36" i="4"/>
  <c r="O34" i="8"/>
  <c r="DX30" i="1"/>
  <c r="DX32" i="4"/>
  <c r="DX32" i="1" s="1"/>
  <c r="DX31" i="4"/>
  <c r="DX31" i="1" s="1"/>
  <c r="DX33" i="4"/>
  <c r="DX33" i="1" s="1"/>
  <c r="CR31" i="4"/>
  <c r="CR31" i="1" s="1"/>
  <c r="CR30" i="1"/>
  <c r="CR32" i="4"/>
  <c r="CR32" i="1" s="1"/>
  <c r="BL30" i="1"/>
  <c r="BL32" i="4"/>
  <c r="BL32" i="1" s="1"/>
  <c r="BL31" i="4"/>
  <c r="BL31" i="1" s="1"/>
  <c r="AF30" i="1"/>
  <c r="AF31" i="4"/>
  <c r="AF31" i="1" s="1"/>
  <c r="EL37" i="4"/>
  <c r="EL36" i="4"/>
  <c r="EL38" i="4"/>
  <c r="EL37" i="8" s="1"/>
  <c r="EL35" i="1"/>
  <c r="EL34" i="8"/>
  <c r="EL39" i="4"/>
  <c r="DF35" i="1"/>
  <c r="DF34" i="8"/>
  <c r="DF38" i="4"/>
  <c r="DF37" i="8" s="1"/>
  <c r="DF36" i="4"/>
  <c r="DF37" i="4"/>
  <c r="BZ38" i="4"/>
  <c r="BZ37" i="8" s="1"/>
  <c r="BZ37" i="4"/>
  <c r="BZ36" i="4"/>
  <c r="BZ34" i="8"/>
  <c r="BZ35" i="1"/>
  <c r="AT35" i="1"/>
  <c r="AT73" i="8" s="1"/>
  <c r="AT34" i="8"/>
  <c r="AT36" i="4"/>
  <c r="N34" i="8"/>
  <c r="N35" i="1"/>
  <c r="N73" i="8" s="1"/>
  <c r="EE32" i="4"/>
  <c r="EE32" i="1" s="1"/>
  <c r="EE30" i="1"/>
  <c r="EE33" i="4"/>
  <c r="EE33" i="1" s="1"/>
  <c r="EE31" i="4"/>
  <c r="EE31" i="1" s="1"/>
  <c r="CY30" i="1"/>
  <c r="CY31" i="4"/>
  <c r="CY31" i="1" s="1"/>
  <c r="CY32" i="4"/>
  <c r="CY32" i="1" s="1"/>
  <c r="BS30" i="1"/>
  <c r="BS32" i="4"/>
  <c r="BS32" i="1" s="1"/>
  <c r="BS31" i="4"/>
  <c r="BS31" i="1" s="1"/>
  <c r="AM30" i="1"/>
  <c r="AM31" i="4"/>
  <c r="AM31" i="1" s="1"/>
  <c r="CE37" i="4"/>
  <c r="CE36" i="4"/>
  <c r="CE35" i="1"/>
  <c r="CE38" i="4"/>
  <c r="CE37" i="8" s="1"/>
  <c r="CE34" i="8"/>
  <c r="AJ30" i="1"/>
  <c r="AJ31" i="4"/>
  <c r="AJ31" i="1" s="1"/>
  <c r="CU36" i="4"/>
  <c r="CU35" i="1"/>
  <c r="CU37" i="4"/>
  <c r="CU34" i="8"/>
  <c r="CU38" i="4"/>
  <c r="CU37" i="8" s="1"/>
  <c r="AB30" i="1"/>
  <c r="AB31" i="4"/>
  <c r="AB31" i="1" s="1"/>
  <c r="EJ37" i="4"/>
  <c r="EJ39" i="4"/>
  <c r="EJ38" i="4"/>
  <c r="EJ37" i="8" s="1"/>
  <c r="EJ34" i="8"/>
  <c r="EJ35" i="1"/>
  <c r="EJ36" i="4"/>
  <c r="DD37" i="4"/>
  <c r="DD36" i="4"/>
  <c r="DD38" i="4"/>
  <c r="DD37" i="8" s="1"/>
  <c r="DD35" i="1"/>
  <c r="DD34" i="8"/>
  <c r="BX37" i="4"/>
  <c r="BX34" i="8"/>
  <c r="BX35" i="1"/>
  <c r="BX38" i="4"/>
  <c r="BX37" i="8" s="1"/>
  <c r="BX36" i="4"/>
  <c r="AR36" i="4"/>
  <c r="AR35" i="1"/>
  <c r="AR73" i="8" s="1"/>
  <c r="AR34" i="8"/>
  <c r="L34" i="8"/>
  <c r="L35" i="1"/>
  <c r="L73" i="8" s="1"/>
  <c r="EC30" i="1"/>
  <c r="EC32" i="4"/>
  <c r="EC32" i="1" s="1"/>
  <c r="EC33" i="4"/>
  <c r="EC33" i="1" s="1"/>
  <c r="EC31" i="4"/>
  <c r="EC31" i="1" s="1"/>
  <c r="CW31" i="4"/>
  <c r="CW31" i="1" s="1"/>
  <c r="CW30" i="1"/>
  <c r="CW32" i="4"/>
  <c r="CW32" i="1" s="1"/>
  <c r="BQ31" i="4"/>
  <c r="BQ31" i="1" s="1"/>
  <c r="BQ30" i="1"/>
  <c r="BQ32" i="4"/>
  <c r="BQ32" i="1" s="1"/>
  <c r="AK30" i="1"/>
  <c r="AK31" i="4"/>
  <c r="AK31" i="1" s="1"/>
  <c r="CM35" i="1"/>
  <c r="CM37" i="4"/>
  <c r="CM36" i="4"/>
  <c r="CM34" i="8"/>
  <c r="CM38" i="4"/>
  <c r="CM37" i="8" s="1"/>
  <c r="EU37" i="4"/>
  <c r="CV30" i="1"/>
  <c r="CV32" i="4"/>
  <c r="CV32" i="1" s="1"/>
  <c r="CV31" i="4"/>
  <c r="CV31" i="1" s="1"/>
  <c r="AN36" i="4"/>
  <c r="AN35" i="1"/>
  <c r="AN73" i="8" s="1"/>
  <c r="AN34" i="8"/>
  <c r="Y31" i="4"/>
  <c r="Y31" i="1" s="1"/>
  <c r="Y30" i="1"/>
  <c r="EE38" i="4"/>
  <c r="EE37" i="8" s="1"/>
  <c r="EE34" i="8"/>
  <c r="EE37" i="4"/>
  <c r="EE36" i="4"/>
  <c r="EE35" i="1"/>
  <c r="EE39" i="4"/>
  <c r="F34" i="8"/>
  <c r="F35" i="1"/>
  <c r="F73" i="8" s="1"/>
  <c r="AP34" i="8"/>
  <c r="AP35" i="1"/>
  <c r="AP73" i="8" s="1"/>
  <c r="AP36" i="4"/>
  <c r="BG30" i="1"/>
  <c r="BG31" i="4"/>
  <c r="BG31" i="1" s="1"/>
  <c r="DR38" i="4"/>
  <c r="DR37" i="8" s="1"/>
  <c r="DR35" i="1"/>
  <c r="DR37" i="4"/>
  <c r="DR34" i="8"/>
  <c r="DR39" i="4"/>
  <c r="DR38" i="8" s="1"/>
  <c r="DR36" i="4"/>
  <c r="CL37" i="4"/>
  <c r="CL34" i="8"/>
  <c r="CL36" i="4"/>
  <c r="CL38" i="4"/>
  <c r="CL37" i="8" s="1"/>
  <c r="CL35" i="1"/>
  <c r="ET37" i="4"/>
  <c r="BF35" i="1"/>
  <c r="BF73" i="8" s="1"/>
  <c r="BF36" i="4"/>
  <c r="BF34" i="8"/>
  <c r="Z35" i="1"/>
  <c r="Z73" i="8" s="1"/>
  <c r="Z34" i="8"/>
  <c r="Z36" i="4"/>
  <c r="EI33" i="4"/>
  <c r="EI33" i="1" s="1"/>
  <c r="EI31" i="4"/>
  <c r="EI31" i="1" s="1"/>
  <c r="EI30" i="1"/>
  <c r="EI32" i="4"/>
  <c r="EI32" i="1" s="1"/>
  <c r="DC32" i="4"/>
  <c r="DC32" i="1" s="1"/>
  <c r="DC31" i="4"/>
  <c r="DC31" i="1" s="1"/>
  <c r="DC30" i="1"/>
  <c r="BW31" i="4"/>
  <c r="BW31" i="1" s="1"/>
  <c r="BW30" i="1"/>
  <c r="BW32" i="4"/>
  <c r="BW32" i="1" s="1"/>
  <c r="AQ30" i="1"/>
  <c r="AQ31" i="4"/>
  <c r="AQ31" i="1" s="1"/>
  <c r="BW35" i="1"/>
  <c r="BW37" i="4"/>
  <c r="BW34" i="8"/>
  <c r="BW36" i="4"/>
  <c r="BW38" i="4"/>
  <c r="BW37" i="8" s="1"/>
  <c r="EG39" i="4"/>
  <c r="EG35" i="1"/>
  <c r="EG36" i="4"/>
  <c r="EG37" i="4"/>
  <c r="EG34" i="8"/>
  <c r="EG38" i="4"/>
  <c r="EG37" i="8" s="1"/>
  <c r="DA35" i="1"/>
  <c r="DA37" i="4"/>
  <c r="DA36" i="4"/>
  <c r="DA34" i="8"/>
  <c r="DA38" i="4"/>
  <c r="DA37" i="8" s="1"/>
  <c r="BU35" i="1"/>
  <c r="BU36" i="4"/>
  <c r="BU34" i="8"/>
  <c r="BU37" i="4"/>
  <c r="BU38" i="4"/>
  <c r="BU37" i="8" s="1"/>
  <c r="AO35" i="1"/>
  <c r="AO73" i="8" s="1"/>
  <c r="AO36" i="4"/>
  <c r="AO34" i="8"/>
  <c r="I34" i="8"/>
  <c r="I35" i="1"/>
  <c r="I73" i="8" s="1"/>
  <c r="DR33" i="4"/>
  <c r="DR30" i="1"/>
  <c r="DR32" i="4"/>
  <c r="DR32" i="1" s="1"/>
  <c r="DR31" i="4"/>
  <c r="DR31" i="1" s="1"/>
  <c r="CL30" i="1"/>
  <c r="CL31" i="4"/>
  <c r="CL31" i="1" s="1"/>
  <c r="CL32" i="4"/>
  <c r="CL32" i="1" s="1"/>
  <c r="BF30" i="1"/>
  <c r="BF31" i="4"/>
  <c r="BF31" i="1" s="1"/>
  <c r="Z30" i="1"/>
  <c r="Z31" i="4"/>
  <c r="Z31" i="1" s="1"/>
  <c r="BX32" i="4"/>
  <c r="BX32" i="1" s="1"/>
  <c r="BX31" i="4"/>
  <c r="BX31" i="1" s="1"/>
  <c r="BX30" i="1"/>
  <c r="BH30" i="1"/>
  <c r="BH31" i="4"/>
  <c r="BH31" i="1" s="1"/>
  <c r="DC38" i="4"/>
  <c r="DC37" i="8" s="1"/>
  <c r="DC35" i="1"/>
  <c r="DC36" i="4"/>
  <c r="DC34" i="8"/>
  <c r="DC37" i="4"/>
  <c r="CN30" i="1"/>
  <c r="CN31" i="4"/>
  <c r="CN31" i="1" s="1"/>
  <c r="CN32" i="4"/>
  <c r="CN32" i="1" s="1"/>
  <c r="EC35" i="1"/>
  <c r="EC37" i="4"/>
  <c r="EC34" i="8"/>
  <c r="EC39" i="4"/>
  <c r="EC38" i="4"/>
  <c r="EC37" i="8" s="1"/>
  <c r="EC36" i="4"/>
  <c r="CW36" i="4"/>
  <c r="CW38" i="4"/>
  <c r="CW37" i="8" s="1"/>
  <c r="CW35" i="1"/>
  <c r="CW34" i="8"/>
  <c r="CW37" i="4"/>
  <c r="BQ37" i="4"/>
  <c r="BQ38" i="4"/>
  <c r="BQ37" i="8" s="1"/>
  <c r="BQ35" i="1"/>
  <c r="BQ36" i="4"/>
  <c r="BQ34" i="8"/>
  <c r="AK35" i="1"/>
  <c r="AK73" i="8" s="1"/>
  <c r="AK36" i="4"/>
  <c r="AK34" i="8"/>
  <c r="E34" i="8"/>
  <c r="E35" i="1"/>
  <c r="E73" i="8" s="1"/>
  <c r="DV30" i="1"/>
  <c r="DV32" i="4"/>
  <c r="DV32" i="1" s="1"/>
  <c r="DV33" i="4"/>
  <c r="DV33" i="1" s="1"/>
  <c r="DV31" i="4"/>
  <c r="DV31" i="1" s="1"/>
  <c r="CP31" i="4"/>
  <c r="CP31" i="1" s="1"/>
  <c r="CP32" i="4"/>
  <c r="CP32" i="1" s="1"/>
  <c r="CP30" i="1"/>
  <c r="BJ31" i="4"/>
  <c r="BJ31" i="1" s="1"/>
  <c r="BJ30" i="1"/>
  <c r="AD31" i="4"/>
  <c r="AD31" i="1" s="1"/>
  <c r="AD30" i="1"/>
  <c r="EF36" i="4"/>
  <c r="EF37" i="4"/>
  <c r="EF35" i="1"/>
  <c r="EF39" i="4"/>
  <c r="EF34" i="8"/>
  <c r="EF38" i="4"/>
  <c r="EF37" i="8" s="1"/>
  <c r="DP30" i="1"/>
  <c r="DP33" i="4"/>
  <c r="DP32" i="4"/>
  <c r="DP32" i="1" s="1"/>
  <c r="DP31" i="4"/>
  <c r="DP31" i="1" s="1"/>
  <c r="CX36" i="4"/>
  <c r="CX37" i="4"/>
  <c r="CX38" i="4"/>
  <c r="CX37" i="8" s="1"/>
  <c r="CX35" i="1"/>
  <c r="CX34" i="8"/>
  <c r="BK31" i="4"/>
  <c r="BK31" i="1" s="1"/>
  <c r="BK32" i="4"/>
  <c r="BK32" i="1" s="1"/>
  <c r="BK30" i="1"/>
  <c r="EB39" i="4"/>
  <c r="EB36" i="4"/>
  <c r="EB35" i="1"/>
  <c r="EB37" i="4"/>
  <c r="EB34" i="8"/>
  <c r="EB38" i="4"/>
  <c r="EB37" i="8" s="1"/>
  <c r="CV36" i="4"/>
  <c r="CV38" i="4"/>
  <c r="CV37" i="8" s="1"/>
  <c r="CV37" i="4"/>
  <c r="CV35" i="1"/>
  <c r="CV34" i="8"/>
  <c r="BP37" i="4"/>
  <c r="BP34" i="8"/>
  <c r="BP36" i="4"/>
  <c r="BP38" i="4"/>
  <c r="BP37" i="8" s="1"/>
  <c r="BP35" i="1"/>
  <c r="AJ35" i="1"/>
  <c r="AJ73" i="8" s="1"/>
  <c r="AJ34" i="8"/>
  <c r="AJ36" i="4"/>
  <c r="D34" i="8"/>
  <c r="D35" i="1"/>
  <c r="D73" i="8" s="1"/>
  <c r="DU31" i="4"/>
  <c r="DU31" i="1" s="1"/>
  <c r="DU30" i="1"/>
  <c r="DU33" i="4"/>
  <c r="DU32" i="4"/>
  <c r="DU32" i="1" s="1"/>
  <c r="CO32" i="4"/>
  <c r="CO32" i="1" s="1"/>
  <c r="CO31" i="4"/>
  <c r="CO31" i="1" s="1"/>
  <c r="CO30" i="1"/>
  <c r="BI31" i="4"/>
  <c r="BI31" i="1" s="1"/>
  <c r="BI30" i="1"/>
  <c r="AC31" i="4"/>
  <c r="AC31" i="1" s="1"/>
  <c r="AC30" i="1"/>
  <c r="AZ31" i="4"/>
  <c r="AZ31" i="1" s="1"/>
  <c r="AZ30" i="1"/>
  <c r="EP37" i="4"/>
  <c r="EP34" i="8"/>
  <c r="EP36" i="4"/>
  <c r="EP39" i="4"/>
  <c r="EP35" i="1"/>
  <c r="EP38" i="4"/>
  <c r="EP37" i="8" s="1"/>
  <c r="DJ37" i="4"/>
  <c r="DJ36" i="4"/>
  <c r="DJ35" i="1"/>
  <c r="DJ34" i="8"/>
  <c r="DJ39" i="4"/>
  <c r="DJ38" i="4"/>
  <c r="DJ37" i="8" s="1"/>
  <c r="CD36" i="4"/>
  <c r="CD34" i="8"/>
  <c r="CD37" i="4"/>
  <c r="CD38" i="4"/>
  <c r="CD37" i="8" s="1"/>
  <c r="CD35" i="1"/>
  <c r="AX34" i="8"/>
  <c r="AX36" i="4"/>
  <c r="AX35" i="1"/>
  <c r="AX73" i="8" s="1"/>
  <c r="R36" i="4"/>
  <c r="R34" i="8"/>
  <c r="R35" i="1"/>
  <c r="R73" i="8" s="1"/>
  <c r="EA31" i="4"/>
  <c r="EA31" i="1" s="1"/>
  <c r="EA32" i="4"/>
  <c r="EA32" i="1" s="1"/>
  <c r="EA30" i="1"/>
  <c r="EA33" i="4"/>
  <c r="EA33" i="1" s="1"/>
  <c r="CU30" i="1"/>
  <c r="CU31" i="4"/>
  <c r="CU31" i="1" s="1"/>
  <c r="CU32" i="4"/>
  <c r="CU32" i="1" s="1"/>
  <c r="BO30" i="1"/>
  <c r="BO31" i="4"/>
  <c r="BO31" i="1" s="1"/>
  <c r="BO32" i="4"/>
  <c r="BO32" i="1" s="1"/>
  <c r="AI31" i="4"/>
  <c r="AI31" i="1" s="1"/>
  <c r="AI30" i="1"/>
  <c r="K34" i="8"/>
  <c r="K35" i="1"/>
  <c r="K73" i="8" s="1"/>
  <c r="DY36" i="4"/>
  <c r="DY39" i="4"/>
  <c r="DY38" i="4"/>
  <c r="DY37" i="8" s="1"/>
  <c r="DY35" i="1"/>
  <c r="DY37" i="4"/>
  <c r="DY34" i="8"/>
  <c r="CS36" i="4"/>
  <c r="CS34" i="8"/>
  <c r="CS37" i="4"/>
  <c r="CS38" i="4"/>
  <c r="CS37" i="8" s="1"/>
  <c r="CS35" i="1"/>
  <c r="BM35" i="1"/>
  <c r="BM37" i="4"/>
  <c r="BM36" i="4"/>
  <c r="BM34" i="8"/>
  <c r="BM38" i="4"/>
  <c r="BM37" i="8" s="1"/>
  <c r="AG34" i="8"/>
  <c r="AG36" i="4"/>
  <c r="AG35" i="1"/>
  <c r="AG73" i="8" s="1"/>
  <c r="EP30" i="1"/>
  <c r="EP33" i="4"/>
  <c r="EP33" i="1" s="1"/>
  <c r="EP31" i="4"/>
  <c r="EP31" i="1" s="1"/>
  <c r="EP32" i="4"/>
  <c r="EP32" i="1" s="1"/>
  <c r="DJ30" i="1"/>
  <c r="DJ31" i="4"/>
  <c r="DJ31" i="1" s="1"/>
  <c r="DJ32" i="4"/>
  <c r="DJ32" i="1" s="1"/>
  <c r="DJ33" i="4"/>
  <c r="CD30" i="1"/>
  <c r="CD31" i="4"/>
  <c r="CD31" i="1" s="1"/>
  <c r="CD32" i="4"/>
  <c r="CD32" i="1" s="1"/>
  <c r="AX31" i="4"/>
  <c r="AX31" i="1" s="1"/>
  <c r="AX30" i="1"/>
  <c r="R31" i="4"/>
  <c r="R31" i="1" s="1"/>
  <c r="R30" i="1"/>
  <c r="EA35" i="1"/>
  <c r="EA36" i="4"/>
  <c r="EA38" i="4"/>
  <c r="EA37" i="8" s="1"/>
  <c r="EA34" i="8"/>
  <c r="EA37" i="4"/>
  <c r="EA39" i="4"/>
  <c r="T31" i="4"/>
  <c r="T31" i="1" s="1"/>
  <c r="T30" i="1"/>
  <c r="AQ35" i="1"/>
  <c r="AQ73" i="8" s="1"/>
  <c r="AQ34" i="8"/>
  <c r="AQ36" i="4"/>
  <c r="AR30" i="1"/>
  <c r="AR31" i="4"/>
  <c r="AR31" i="1" s="1"/>
  <c r="DU36" i="4"/>
  <c r="DU37" i="4"/>
  <c r="DU34" i="8"/>
  <c r="DU39" i="4"/>
  <c r="DU38" i="4"/>
  <c r="DU37" i="8" s="1"/>
  <c r="DU35" i="1"/>
  <c r="CO35" i="1"/>
  <c r="CO37" i="4"/>
  <c r="CO38" i="4"/>
  <c r="CO37" i="8" s="1"/>
  <c r="CO34" i="8"/>
  <c r="CO36" i="4"/>
  <c r="BI36" i="4"/>
  <c r="BI34" i="8"/>
  <c r="BI35" i="1"/>
  <c r="BI73" i="8" s="1"/>
  <c r="AC34" i="8"/>
  <c r="AC35" i="1"/>
  <c r="AC73" i="8" s="1"/>
  <c r="AC36" i="4"/>
  <c r="ET31" i="4"/>
  <c r="ET31" i="1" s="1"/>
  <c r="ET32" i="4"/>
  <c r="ET32" i="1" s="1"/>
  <c r="ET30" i="1"/>
  <c r="ET33" i="4"/>
  <c r="ET33" i="1" s="1"/>
  <c r="DN31" i="4"/>
  <c r="DN31" i="1" s="1"/>
  <c r="DN30" i="1"/>
  <c r="DN32" i="4"/>
  <c r="DN32" i="1" s="1"/>
  <c r="DN33" i="4"/>
  <c r="CH31" i="4"/>
  <c r="CH31" i="1" s="1"/>
  <c r="CH30" i="1"/>
  <c r="CH32" i="4"/>
  <c r="CH32" i="1" s="1"/>
  <c r="BB30" i="1"/>
  <c r="BB31" i="4"/>
  <c r="BB31" i="1" s="1"/>
  <c r="V30" i="1"/>
  <c r="V31" i="4"/>
  <c r="V31" i="1" s="1"/>
  <c r="H34" i="8"/>
  <c r="H35" i="1"/>
  <c r="H73" i="8" s="1"/>
  <c r="BS37" i="4"/>
  <c r="BS36" i="4"/>
  <c r="BS34" i="8"/>
  <c r="BS35" i="1"/>
  <c r="BS38" i="4"/>
  <c r="BS37" i="8" s="1"/>
  <c r="AE31" i="4"/>
  <c r="AE31" i="1" s="1"/>
  <c r="AE30" i="1"/>
  <c r="DX39" i="4"/>
  <c r="DX34" i="8"/>
  <c r="DX37" i="4"/>
  <c r="DX38" i="4"/>
  <c r="DX37" i="8" s="1"/>
  <c r="DX35" i="1"/>
  <c r="DX36" i="4"/>
  <c r="CR35" i="1"/>
  <c r="CR36" i="4"/>
  <c r="CR34" i="8"/>
  <c r="CR37" i="4"/>
  <c r="CR38" i="4"/>
  <c r="CR37" i="8" s="1"/>
  <c r="BL35" i="1"/>
  <c r="BL36" i="4"/>
  <c r="BL37" i="4"/>
  <c r="BL34" i="8"/>
  <c r="BL38" i="4"/>
  <c r="BL37" i="8" s="1"/>
  <c r="AF35" i="1"/>
  <c r="AF73" i="8" s="1"/>
  <c r="AF34" i="8"/>
  <c r="AF36" i="4"/>
  <c r="EO30" i="1"/>
  <c r="EO33" i="4"/>
  <c r="EO33" i="1" s="1"/>
  <c r="EO32" i="4"/>
  <c r="EO32" i="1" s="1"/>
  <c r="EO31" i="4"/>
  <c r="EO31" i="1" s="1"/>
  <c r="DI30" i="1"/>
  <c r="DI31" i="4"/>
  <c r="DI31" i="1" s="1"/>
  <c r="DI33" i="4"/>
  <c r="DI32" i="4"/>
  <c r="DI32" i="1" s="1"/>
  <c r="CC31" i="4"/>
  <c r="CC31" i="1" s="1"/>
  <c r="CC32" i="4"/>
  <c r="CC32" i="1" s="1"/>
  <c r="CC30" i="1"/>
  <c r="AW31" i="4"/>
  <c r="AW31" i="1" s="1"/>
  <c r="AW30" i="1"/>
  <c r="Q30" i="1"/>
  <c r="Q31" i="4"/>
  <c r="Q31" i="1" s="1"/>
  <c r="DW34" i="8"/>
  <c r="DW38" i="4"/>
  <c r="DW37" i="8" s="1"/>
  <c r="DW35" i="1"/>
  <c r="DW36" i="4"/>
  <c r="DW37" i="4"/>
  <c r="DW39" i="4"/>
  <c r="CQ38" i="4"/>
  <c r="CQ37" i="8" s="1"/>
  <c r="CQ34" i="8"/>
  <c r="CQ37" i="4"/>
  <c r="CQ36" i="4"/>
  <c r="CQ35" i="1"/>
  <c r="BK34" i="8"/>
  <c r="BK38" i="4"/>
  <c r="BK37" i="8" s="1"/>
  <c r="BK36" i="4"/>
  <c r="BK37" i="4"/>
  <c r="BK35" i="1"/>
  <c r="AE36" i="4"/>
  <c r="AE34" i="8"/>
  <c r="AE35" i="1"/>
  <c r="AE73" i="8" s="1"/>
  <c r="EN33" i="4"/>
  <c r="EN33" i="1" s="1"/>
  <c r="EN30" i="1"/>
  <c r="EN32" i="4"/>
  <c r="EN32" i="1" s="1"/>
  <c r="EN31" i="4"/>
  <c r="EN31" i="1" s="1"/>
  <c r="DH30" i="1"/>
  <c r="DH33" i="4"/>
  <c r="DH32" i="4"/>
  <c r="DH32" i="1" s="1"/>
  <c r="DH31" i="4"/>
  <c r="DH31" i="1" s="1"/>
  <c r="CB30" i="1"/>
  <c r="CB32" i="4"/>
  <c r="CB32" i="1" s="1"/>
  <c r="CB31" i="4"/>
  <c r="CB31" i="1" s="1"/>
  <c r="AV31" i="4"/>
  <c r="AV31" i="1" s="1"/>
  <c r="AV30" i="1"/>
  <c r="P31" i="4"/>
  <c r="P31" i="1" s="1"/>
  <c r="P30" i="1"/>
  <c r="DV39" i="4"/>
  <c r="DV36" i="4"/>
  <c r="DV37" i="4"/>
  <c r="DV34" i="8"/>
  <c r="DV38" i="4"/>
  <c r="DV37" i="8" s="1"/>
  <c r="DV35" i="1"/>
  <c r="CP36" i="4"/>
  <c r="CP35" i="1"/>
  <c r="CP38" i="4"/>
  <c r="CP37" i="8" s="1"/>
  <c r="CP37" i="4"/>
  <c r="CP34" i="8"/>
  <c r="BJ34" i="8"/>
  <c r="BJ35" i="1"/>
  <c r="BJ73" i="8" s="1"/>
  <c r="BJ36" i="4"/>
  <c r="AD36" i="4"/>
  <c r="AD35" i="1"/>
  <c r="AD73" i="8" s="1"/>
  <c r="AD34" i="8"/>
  <c r="EU32" i="4"/>
  <c r="EU32" i="1" s="1"/>
  <c r="EU30" i="1"/>
  <c r="EU31" i="4"/>
  <c r="EU31" i="1" s="1"/>
  <c r="EU33" i="4"/>
  <c r="EU33" i="1" s="1"/>
  <c r="DO32" i="4"/>
  <c r="DO32" i="1" s="1"/>
  <c r="DO30" i="1"/>
  <c r="DO33" i="4"/>
  <c r="DO31" i="4"/>
  <c r="DO31" i="1" s="1"/>
  <c r="CI30" i="1"/>
  <c r="CI32" i="4"/>
  <c r="CI32" i="1" s="1"/>
  <c r="CI31" i="4"/>
  <c r="CI31" i="1" s="1"/>
  <c r="BC30" i="1"/>
  <c r="BC31" i="4"/>
  <c r="BC31" i="1" s="1"/>
  <c r="W30" i="1"/>
  <c r="W31" i="4"/>
  <c r="W31" i="1" s="1"/>
  <c r="DL31" i="4"/>
  <c r="DL31" i="1" s="1"/>
  <c r="DL33" i="4"/>
  <c r="DL32" i="4"/>
  <c r="DL32" i="1" s="1"/>
  <c r="DL30" i="1"/>
  <c r="EB30" i="1"/>
  <c r="EB33" i="4"/>
  <c r="EB33" i="1" s="1"/>
  <c r="EB31" i="4"/>
  <c r="EB31" i="1" s="1"/>
  <c r="EB32" i="4"/>
  <c r="EB32" i="1" s="1"/>
  <c r="DT36" i="4"/>
  <c r="DT37" i="4"/>
  <c r="DT39" i="4"/>
  <c r="DT38" i="8" s="1"/>
  <c r="DT34" i="8"/>
  <c r="DT38" i="4"/>
  <c r="DT37" i="8" s="1"/>
  <c r="DT35" i="1"/>
  <c r="CN36" i="4"/>
  <c r="CN37" i="4"/>
  <c r="CN35" i="1"/>
  <c r="CN38" i="4"/>
  <c r="CN37" i="8" s="1"/>
  <c r="CN34" i="8"/>
  <c r="BH34" i="8"/>
  <c r="BH36" i="4"/>
  <c r="BH35" i="1"/>
  <c r="BH73" i="8" s="1"/>
  <c r="AB36" i="4"/>
  <c r="AB34" i="8"/>
  <c r="AB35" i="1"/>
  <c r="AB73" i="8" s="1"/>
  <c r="ES33" i="4"/>
  <c r="ES33" i="1" s="1"/>
  <c r="ES32" i="4"/>
  <c r="ES32" i="1" s="1"/>
  <c r="ES30" i="1"/>
  <c r="ES31" i="4"/>
  <c r="ES31" i="1" s="1"/>
  <c r="DM32" i="4"/>
  <c r="DM32" i="1" s="1"/>
  <c r="DM31" i="4"/>
  <c r="DM31" i="1" s="1"/>
  <c r="DM33" i="4"/>
  <c r="DM30" i="1"/>
  <c r="CG30" i="1"/>
  <c r="CG31" i="4"/>
  <c r="CG31" i="1" s="1"/>
  <c r="CG32" i="4"/>
  <c r="CG32" i="1" s="1"/>
  <c r="BA31" i="4"/>
  <c r="BA31" i="1" s="1"/>
  <c r="BA30" i="1"/>
  <c r="U31" i="4"/>
  <c r="U31" i="1" s="1"/>
  <c r="U30" i="1"/>
  <c r="S36" i="4"/>
  <c r="S34" i="8"/>
  <c r="S35" i="1"/>
  <c r="S73" i="8" s="1"/>
  <c r="BT36" i="4"/>
  <c r="BT35" i="1"/>
  <c r="BT34" i="8"/>
  <c r="BT38" i="4"/>
  <c r="BT37" i="8" s="1"/>
  <c r="BT37" i="4"/>
  <c r="X31" i="4"/>
  <c r="X31" i="1" s="1"/>
  <c r="X30" i="1"/>
  <c r="BR38" i="4"/>
  <c r="BR37" i="8" s="1"/>
  <c r="BR35" i="1"/>
  <c r="BR37" i="4"/>
  <c r="BR34" i="8"/>
  <c r="BR36" i="4"/>
  <c r="DT33" i="4"/>
  <c r="DT31" i="4"/>
  <c r="DT31" i="1" s="1"/>
  <c r="DT32" i="4"/>
  <c r="DT32" i="1" s="1"/>
  <c r="DT30" i="1"/>
  <c r="EI35" i="1"/>
  <c r="EI34" i="8"/>
  <c r="EI39" i="4"/>
  <c r="EI37" i="4"/>
  <c r="EI38" i="4"/>
  <c r="EI37" i="8" s="1"/>
  <c r="EI36" i="4"/>
  <c r="EU36" i="4"/>
  <c r="BG36" i="4"/>
  <c r="BG35" i="1"/>
  <c r="BG73" i="8" s="1"/>
  <c r="BG34" i="8"/>
  <c r="AA35" i="1"/>
  <c r="AA73" i="8" s="1"/>
  <c r="AA34" i="8"/>
  <c r="AA36" i="4"/>
  <c r="ES34" i="8"/>
  <c r="ES37" i="4"/>
  <c r="ES36" i="4"/>
  <c r="ES38" i="4"/>
  <c r="ES37" i="8" s="1"/>
  <c r="ES39" i="4"/>
  <c r="ES35" i="1"/>
  <c r="DM39" i="4"/>
  <c r="DM34" i="8"/>
  <c r="DM35" i="1"/>
  <c r="DM36" i="4"/>
  <c r="DM38" i="4"/>
  <c r="DM37" i="8" s="1"/>
  <c r="DM37" i="4"/>
  <c r="CG37" i="4"/>
  <c r="CG35" i="1"/>
  <c r="CG38" i="4"/>
  <c r="CG37" i="8" s="1"/>
  <c r="CG34" i="8"/>
  <c r="CG36" i="4"/>
  <c r="BA36" i="4"/>
  <c r="BA35" i="1"/>
  <c r="BA73" i="8" s="1"/>
  <c r="BA34" i="8"/>
  <c r="U36" i="4"/>
  <c r="U35" i="1"/>
  <c r="U73" i="8" s="1"/>
  <c r="U34" i="8"/>
  <c r="EL30" i="1"/>
  <c r="EL31" i="4"/>
  <c r="EL31" i="1" s="1"/>
  <c r="EL33" i="4"/>
  <c r="EL33" i="1" s="1"/>
  <c r="EL32" i="4"/>
  <c r="EL32" i="1" s="1"/>
  <c r="DF30" i="1"/>
  <c r="DF31" i="4"/>
  <c r="DF31" i="1" s="1"/>
  <c r="DF32" i="4"/>
  <c r="DF32" i="1" s="1"/>
  <c r="BZ30" i="1"/>
  <c r="BZ31" i="4"/>
  <c r="BZ31" i="1" s="1"/>
  <c r="BZ32" i="4"/>
  <c r="BZ32" i="1" s="1"/>
  <c r="AT30" i="1"/>
  <c r="AT31" i="4"/>
  <c r="AT31" i="1" s="1"/>
  <c r="BE31" i="4"/>
  <c r="BE31" i="1" s="1"/>
  <c r="BE30" i="1"/>
  <c r="G34" i="8"/>
  <c r="G35" i="1"/>
  <c r="G73" i="8" s="1"/>
  <c r="BD30" i="1"/>
  <c r="BD31" i="4"/>
  <c r="BD31" i="1" s="1"/>
  <c r="ED35" i="1"/>
  <c r="ED39" i="4"/>
  <c r="ED36" i="4"/>
  <c r="ED37" i="4"/>
  <c r="ED34" i="8"/>
  <c r="ED38" i="4"/>
  <c r="ED37" i="8" s="1"/>
  <c r="CQ31" i="4"/>
  <c r="CQ31" i="1" s="1"/>
  <c r="CQ32" i="4"/>
  <c r="CQ32" i="1" s="1"/>
  <c r="CQ30" i="1"/>
  <c r="AI36" i="4"/>
  <c r="AI34" i="8"/>
  <c r="AI35" i="1"/>
  <c r="AI73" i="8" s="1"/>
  <c r="DB35" i="1"/>
  <c r="DB36" i="4"/>
  <c r="DB37" i="4"/>
  <c r="DB34" i="8"/>
  <c r="DB38" i="4"/>
  <c r="DB37" i="8" s="1"/>
  <c r="DS32" i="4"/>
  <c r="DS32" i="1" s="1"/>
  <c r="DS31" i="4"/>
  <c r="DS31" i="1" s="1"/>
  <c r="DS33" i="4"/>
  <c r="DS30" i="1"/>
  <c r="CK34" i="8"/>
  <c r="CK36" i="4"/>
  <c r="CK37" i="4"/>
  <c r="CK35" i="1"/>
  <c r="CK38" i="4"/>
  <c r="CK37" i="8" s="1"/>
  <c r="Y35" i="1"/>
  <c r="Y73" i="8" s="1"/>
  <c r="Y36" i="4"/>
  <c r="Y34" i="8"/>
  <c r="DB31" i="4"/>
  <c r="DB31" i="1" s="1"/>
  <c r="DB32" i="4"/>
  <c r="DB32" i="1" s="1"/>
  <c r="DB30" i="1"/>
  <c r="AP30" i="1"/>
  <c r="AP31" i="4"/>
  <c r="AP31" i="1" s="1"/>
  <c r="DP34" i="8"/>
  <c r="DP35" i="1"/>
  <c r="DP38" i="4"/>
  <c r="DP37" i="8" s="1"/>
  <c r="DP36" i="4"/>
  <c r="DP39" i="4"/>
  <c r="DP38" i="8" s="1"/>
  <c r="DP37" i="4"/>
  <c r="CJ37" i="4"/>
  <c r="CJ36" i="4"/>
  <c r="CJ34" i="8"/>
  <c r="CJ38" i="4"/>
  <c r="CJ37" i="8" s="1"/>
  <c r="CJ35" i="1"/>
  <c r="BD34" i="8"/>
  <c r="BD35" i="1"/>
  <c r="BD73" i="8" s="1"/>
  <c r="BD36" i="4"/>
  <c r="X36" i="4"/>
  <c r="X35" i="1"/>
  <c r="X73" i="8" s="1"/>
  <c r="X34" i="8"/>
  <c r="EG30" i="1"/>
  <c r="EG32" i="4"/>
  <c r="EG32" i="1" s="1"/>
  <c r="EG31" i="4"/>
  <c r="EG31" i="1" s="1"/>
  <c r="EG33" i="4"/>
  <c r="EG33" i="1" s="1"/>
  <c r="DA32" i="4"/>
  <c r="DA32" i="1" s="1"/>
  <c r="DA31" i="4"/>
  <c r="DA31" i="1" s="1"/>
  <c r="DA30" i="1"/>
  <c r="BU30" i="1"/>
  <c r="BU31" i="4"/>
  <c r="BU31" i="1" s="1"/>
  <c r="BU32" i="4"/>
  <c r="BU32" i="1" s="1"/>
  <c r="AO30" i="1"/>
  <c r="AO31" i="4"/>
  <c r="AO31" i="1" s="1"/>
  <c r="DO36" i="4"/>
  <c r="DO37" i="4"/>
  <c r="DO34" i="8"/>
  <c r="DO39" i="4"/>
  <c r="DO38" i="8" s="1"/>
  <c r="DO35" i="1"/>
  <c r="DO38" i="4"/>
  <c r="DO37" i="8" s="1"/>
  <c r="CI34" i="8"/>
  <c r="CI37" i="4"/>
  <c r="CI36" i="4"/>
  <c r="CI35" i="1"/>
  <c r="CI38" i="4"/>
  <c r="CI37" i="8" s="1"/>
  <c r="BC36" i="4"/>
  <c r="BC34" i="8"/>
  <c r="BC35" i="1"/>
  <c r="BC73" i="8" s="1"/>
  <c r="W36" i="4"/>
  <c r="W34" i="8"/>
  <c r="W35" i="1"/>
  <c r="W73" i="8" s="1"/>
  <c r="EF30" i="1"/>
  <c r="EF31" i="4"/>
  <c r="EF31" i="1" s="1"/>
  <c r="EF32" i="4"/>
  <c r="EF32" i="1" s="1"/>
  <c r="EF33" i="4"/>
  <c r="EF33" i="1" s="1"/>
  <c r="CZ30" i="1"/>
  <c r="CZ32" i="4"/>
  <c r="CZ32" i="1" s="1"/>
  <c r="CZ31" i="4"/>
  <c r="CZ31" i="1" s="1"/>
  <c r="BT32" i="4"/>
  <c r="BT32" i="1" s="1"/>
  <c r="BT30" i="1"/>
  <c r="BT31" i="4"/>
  <c r="BT31" i="1" s="1"/>
  <c r="AN30" i="1"/>
  <c r="AN31" i="4"/>
  <c r="AN31" i="1" s="1"/>
  <c r="DN34" i="8"/>
  <c r="DN35" i="1"/>
  <c r="DN39" i="4"/>
  <c r="DN38" i="8" s="1"/>
  <c r="DN37" i="4"/>
  <c r="DN38" i="4"/>
  <c r="DN37" i="8" s="1"/>
  <c r="DN36" i="4"/>
  <c r="CH38" i="4"/>
  <c r="CH37" i="8" s="1"/>
  <c r="CH35" i="1"/>
  <c r="CH34" i="8"/>
  <c r="CH36" i="4"/>
  <c r="CH37" i="4"/>
  <c r="BB34" i="8"/>
  <c r="BB36" i="4"/>
  <c r="BB35" i="1"/>
  <c r="BB73" i="8" s="1"/>
  <c r="V36" i="4"/>
  <c r="V34" i="8"/>
  <c r="V35" i="1"/>
  <c r="V73" i="8" s="1"/>
  <c r="EM32" i="4"/>
  <c r="EM32" i="1" s="1"/>
  <c r="EM31" i="4"/>
  <c r="EM31" i="1" s="1"/>
  <c r="EM33" i="4"/>
  <c r="EM33" i="1" s="1"/>
  <c r="EM30" i="1"/>
  <c r="DG33" i="4"/>
  <c r="DG32" i="4"/>
  <c r="DG32" i="1" s="1"/>
  <c r="DG31" i="4"/>
  <c r="DG31" i="1" s="1"/>
  <c r="DG30" i="1"/>
  <c r="CA31" i="4"/>
  <c r="CA31" i="1" s="1"/>
  <c r="CA32" i="4"/>
  <c r="CA32" i="1" s="1"/>
  <c r="CA30" i="1"/>
  <c r="AU31" i="4"/>
  <c r="AU31" i="1" s="1"/>
  <c r="AU30" i="1"/>
  <c r="O31" i="4"/>
  <c r="O31" i="1" s="1"/>
  <c r="O30" i="1"/>
  <c r="DK38" i="4"/>
  <c r="DK37" i="8" s="1"/>
  <c r="DK36" i="4"/>
  <c r="DK35" i="1"/>
  <c r="DK34" i="8"/>
  <c r="DK39" i="4"/>
  <c r="DK37" i="4"/>
  <c r="CF32" i="4"/>
  <c r="CF32" i="1" s="1"/>
  <c r="CF31" i="4"/>
  <c r="CF31" i="1" s="1"/>
  <c r="CF30" i="1"/>
  <c r="BP30" i="1"/>
  <c r="BP31" i="4"/>
  <c r="BP31" i="1" s="1"/>
  <c r="BP32" i="4"/>
  <c r="BP32" i="1" s="1"/>
  <c r="ER34" i="8"/>
  <c r="ER39" i="4"/>
  <c r="ER36" i="4"/>
  <c r="ER37" i="4"/>
  <c r="ER38" i="4"/>
  <c r="ER37" i="8" s="1"/>
  <c r="ER35" i="1"/>
  <c r="DL37" i="4"/>
  <c r="DL36" i="4"/>
  <c r="DL35" i="1"/>
  <c r="DL38" i="4"/>
  <c r="DL37" i="8" s="1"/>
  <c r="DL34" i="8"/>
  <c r="DL39" i="4"/>
  <c r="CF38" i="4"/>
  <c r="CF37" i="8" s="1"/>
  <c r="CF34" i="8"/>
  <c r="CF36" i="4"/>
  <c r="CF35" i="1"/>
  <c r="CF37" i="4"/>
  <c r="AZ36" i="4"/>
  <c r="AZ34" i="8"/>
  <c r="AZ35" i="1"/>
  <c r="AZ73" i="8" s="1"/>
  <c r="T34" i="8"/>
  <c r="T36" i="4"/>
  <c r="T35" i="1"/>
  <c r="T73" i="8" s="1"/>
  <c r="EK30" i="1"/>
  <c r="EK32" i="4"/>
  <c r="EK32" i="1" s="1"/>
  <c r="EK31" i="4"/>
  <c r="EK31" i="1" s="1"/>
  <c r="EK33" i="4"/>
  <c r="EK33" i="1" s="1"/>
  <c r="DE30" i="1"/>
  <c r="DE31" i="4"/>
  <c r="DE31" i="1" s="1"/>
  <c r="DE32" i="4"/>
  <c r="DE32" i="1" s="1"/>
  <c r="BY31" i="4"/>
  <c r="BY31" i="1" s="1"/>
  <c r="BY30" i="1"/>
  <c r="BY32" i="4"/>
  <c r="BY32" i="1" s="1"/>
  <c r="AS31" i="4"/>
  <c r="AS31" i="1" s="1"/>
  <c r="AS30" i="1"/>
  <c r="EQ38" i="4"/>
  <c r="EQ37" i="8" s="1"/>
  <c r="EQ39" i="4"/>
  <c r="EQ34" i="8"/>
  <c r="EQ37" i="4"/>
  <c r="EQ36" i="4"/>
  <c r="EQ35" i="1"/>
  <c r="EJ30" i="1"/>
  <c r="EJ33" i="4"/>
  <c r="EJ33" i="1" s="1"/>
  <c r="EJ32" i="4"/>
  <c r="EJ32" i="1" s="1"/>
  <c r="EJ31" i="4"/>
  <c r="EJ31" i="1" s="1"/>
  <c r="DQ32" i="4"/>
  <c r="DQ32" i="1" s="1"/>
  <c r="DQ31" i="4"/>
  <c r="DQ31" i="1" s="1"/>
  <c r="DQ33" i="4"/>
  <c r="DQ30" i="1"/>
  <c r="CY35" i="1"/>
  <c r="CY38" i="4"/>
  <c r="CY37" i="8" s="1"/>
  <c r="CY36" i="4"/>
  <c r="CY34" i="8"/>
  <c r="CY37" i="4"/>
  <c r="CJ30" i="1"/>
  <c r="CJ32" i="4"/>
  <c r="CJ32" i="1" s="1"/>
  <c r="CJ31" i="4"/>
  <c r="CJ31" i="1" s="1"/>
  <c r="DW30" i="1"/>
  <c r="DW32" i="4"/>
  <c r="DW32" i="1" s="1"/>
  <c r="DW33" i="4"/>
  <c r="DW33" i="1" s="1"/>
  <c r="DW31" i="4"/>
  <c r="DW31" i="1" s="1"/>
  <c r="C35" i="1"/>
  <c r="C34" i="8"/>
  <c r="ET38" i="4"/>
  <c r="ET37" i="8" s="1"/>
  <c r="EU38" i="4"/>
  <c r="EU37" i="8" s="1"/>
  <c r="BO35" i="1"/>
  <c r="BO37" i="4"/>
  <c r="BO36" i="4"/>
  <c r="BO38" i="4"/>
  <c r="BO37" i="8" s="1"/>
  <c r="BO34" i="8"/>
  <c r="EH39" i="4"/>
  <c r="EH36" i="4"/>
  <c r="EH35" i="1"/>
  <c r="EH34" i="8"/>
  <c r="EH37" i="4"/>
  <c r="EH38" i="4"/>
  <c r="EH37" i="8" s="1"/>
  <c r="ET36" i="4"/>
  <c r="J34" i="8"/>
  <c r="J35" i="1"/>
  <c r="J73" i="8" s="1"/>
  <c r="AA30" i="1"/>
  <c r="AA31" i="4"/>
  <c r="AA31" i="1" s="1"/>
  <c r="DQ35" i="1"/>
  <c r="DQ38" i="4"/>
  <c r="DQ37" i="8" s="1"/>
  <c r="DQ36" i="4"/>
  <c r="DQ39" i="4"/>
  <c r="DQ38" i="8" s="1"/>
  <c r="DQ34" i="8"/>
  <c r="DQ37" i="4"/>
  <c r="BE35" i="1"/>
  <c r="BE73" i="8" s="1"/>
  <c r="BE34" i="8"/>
  <c r="BE36" i="4"/>
  <c r="EH31" i="4"/>
  <c r="EH31" i="1" s="1"/>
  <c r="EH30" i="1"/>
  <c r="EH33" i="4"/>
  <c r="EH33" i="1" s="1"/>
  <c r="EH32" i="4"/>
  <c r="EH32" i="1" s="1"/>
  <c r="BV31" i="4"/>
  <c r="BV31" i="1" s="1"/>
  <c r="BV32" i="4"/>
  <c r="BV32" i="1" s="1"/>
  <c r="BV30" i="1"/>
  <c r="DZ34" i="8"/>
  <c r="DZ36" i="4"/>
  <c r="DZ38" i="4"/>
  <c r="DZ37" i="8" s="1"/>
  <c r="DZ39" i="4"/>
  <c r="DZ35" i="1"/>
  <c r="DZ37" i="4"/>
  <c r="CT35" i="1"/>
  <c r="CT34" i="8"/>
  <c r="CT37" i="4"/>
  <c r="CT36" i="4"/>
  <c r="CT38" i="4"/>
  <c r="CT37" i="8" s="1"/>
  <c r="BN37" i="4"/>
  <c r="BN34" i="8"/>
  <c r="BN36" i="4"/>
  <c r="BN38" i="4"/>
  <c r="BN37" i="8" s="1"/>
  <c r="BN35" i="1"/>
  <c r="AH35" i="1"/>
  <c r="AH73" i="8" s="1"/>
  <c r="AH36" i="4"/>
  <c r="AH34" i="8"/>
  <c r="EQ31" i="4"/>
  <c r="EQ31" i="1" s="1"/>
  <c r="EQ33" i="4"/>
  <c r="EQ33" i="1" s="1"/>
  <c r="EQ32" i="4"/>
  <c r="EQ32" i="1" s="1"/>
  <c r="EQ30" i="1"/>
  <c r="DK32" i="4"/>
  <c r="DK32" i="1" s="1"/>
  <c r="DK31" i="4"/>
  <c r="DK31" i="1" s="1"/>
  <c r="DK33" i="4"/>
  <c r="DK30" i="1"/>
  <c r="CE31" i="4"/>
  <c r="CE31" i="1" s="1"/>
  <c r="CE32" i="4"/>
  <c r="CE32" i="1" s="1"/>
  <c r="CE30" i="1"/>
  <c r="AY31" i="4"/>
  <c r="AY31" i="1" s="1"/>
  <c r="AY30" i="1"/>
  <c r="S30" i="1"/>
  <c r="S31" i="4"/>
  <c r="S31" i="1" s="1"/>
  <c r="DS39" i="4"/>
  <c r="DS38" i="8" s="1"/>
  <c r="DS35" i="1"/>
  <c r="DS38" i="4"/>
  <c r="DS37" i="8" s="1"/>
  <c r="DS36" i="4"/>
  <c r="DS34" i="8"/>
  <c r="DS37" i="4"/>
  <c r="EO35" i="1"/>
  <c r="EO36" i="4"/>
  <c r="EO34" i="8"/>
  <c r="EO39" i="4"/>
  <c r="EO37" i="4"/>
  <c r="EO38" i="4"/>
  <c r="EO37" i="8" s="1"/>
  <c r="DI36" i="4"/>
  <c r="DI35" i="1"/>
  <c r="DI39" i="4"/>
  <c r="DI37" i="4"/>
  <c r="DI34" i="8"/>
  <c r="DI38" i="4"/>
  <c r="DI37" i="8" s="1"/>
  <c r="CC34" i="8"/>
  <c r="CC35" i="1"/>
  <c r="CC37" i="4"/>
  <c r="CC36" i="4"/>
  <c r="CC38" i="4"/>
  <c r="CC37" i="8" s="1"/>
  <c r="AW35" i="1"/>
  <c r="AW73" i="8" s="1"/>
  <c r="AW34" i="8"/>
  <c r="AW36" i="4"/>
  <c r="Q35" i="1"/>
  <c r="Q73" i="8" s="1"/>
  <c r="Q36" i="4"/>
  <c r="Q34" i="8"/>
  <c r="DZ33" i="4"/>
  <c r="DZ33" i="1" s="1"/>
  <c r="DZ31" i="4"/>
  <c r="DZ31" i="1" s="1"/>
  <c r="DZ32" i="4"/>
  <c r="DZ32" i="1" s="1"/>
  <c r="DZ30" i="1"/>
  <c r="CT30" i="1"/>
  <c r="CT31" i="4"/>
  <c r="CT31" i="1" s="1"/>
  <c r="CT32" i="4"/>
  <c r="CT32" i="1" s="1"/>
  <c r="BN32" i="4"/>
  <c r="BN32" i="1" s="1"/>
  <c r="BN31" i="4"/>
  <c r="BN31" i="1" s="1"/>
  <c r="BN30" i="1"/>
  <c r="AH31" i="4"/>
  <c r="AH31" i="1" s="1"/>
  <c r="AH30" i="1"/>
  <c r="AY34" i="8"/>
  <c r="AY35" i="1"/>
  <c r="AY73" i="8" s="1"/>
  <c r="AY36" i="4"/>
  <c r="ER33" i="4"/>
  <c r="ER33" i="1" s="1"/>
  <c r="ER32" i="4"/>
  <c r="ER32" i="1" s="1"/>
  <c r="ER31" i="4"/>
  <c r="ER31" i="1" s="1"/>
  <c r="ER30" i="1"/>
  <c r="DD32" i="4"/>
  <c r="DD32" i="1" s="1"/>
  <c r="DD31" i="4"/>
  <c r="DD31" i="1" s="1"/>
  <c r="DD30" i="1"/>
  <c r="EK34" i="8"/>
  <c r="EK38" i="4"/>
  <c r="EK37" i="8" s="1"/>
  <c r="EK36" i="4"/>
  <c r="EK39" i="4"/>
  <c r="EK35" i="1"/>
  <c r="EK37" i="4"/>
  <c r="DE37" i="4"/>
  <c r="DE38" i="4"/>
  <c r="DE37" i="8" s="1"/>
  <c r="DE35" i="1"/>
  <c r="DE34" i="8"/>
  <c r="DE36" i="4"/>
  <c r="BY36" i="4"/>
  <c r="BY38" i="4"/>
  <c r="BY37" i="8" s="1"/>
  <c r="BY37" i="4"/>
  <c r="BY34" i="8"/>
  <c r="BY35" i="1"/>
  <c r="AS36" i="4"/>
  <c r="AS34" i="8"/>
  <c r="AS35" i="1"/>
  <c r="AS73" i="8" s="1"/>
  <c r="M34" i="8"/>
  <c r="M35" i="1"/>
  <c r="M73" i="8" s="1"/>
  <c r="ED30" i="1"/>
  <c r="ED33" i="4"/>
  <c r="ED33" i="1" s="1"/>
  <c r="ED32" i="4"/>
  <c r="ED32" i="1" s="1"/>
  <c r="ED31" i="4"/>
  <c r="ED31" i="1" s="1"/>
  <c r="CX30" i="1"/>
  <c r="CX32" i="4"/>
  <c r="CX32" i="1" s="1"/>
  <c r="CX31" i="4"/>
  <c r="CX31" i="1" s="1"/>
  <c r="BR30" i="1"/>
  <c r="BR31" i="4"/>
  <c r="BR31" i="1" s="1"/>
  <c r="BR32" i="4"/>
  <c r="BR32" i="1" s="1"/>
  <c r="AL30" i="1"/>
  <c r="AL31" i="4"/>
  <c r="AL31" i="1" s="1"/>
  <c r="BY35" i="8" l="1"/>
  <c r="BY36" i="1"/>
  <c r="BY74" i="8" s="1"/>
  <c r="EK36" i="8"/>
  <c r="EK37" i="1"/>
  <c r="EK75" i="8" s="1"/>
  <c r="CC36" i="8"/>
  <c r="CC37" i="1"/>
  <c r="CC75" i="8" s="1"/>
  <c r="DI35" i="8"/>
  <c r="DI36" i="1"/>
  <c r="DI74" i="8" s="1"/>
  <c r="BN35" i="8"/>
  <c r="BN36" i="1"/>
  <c r="BN74" i="8" s="1"/>
  <c r="EH38" i="8"/>
  <c r="EI39" i="1"/>
  <c r="EI77" i="8" s="1"/>
  <c r="CY35" i="8"/>
  <c r="CY36" i="1"/>
  <c r="CY74" i="8" s="1"/>
  <c r="CF35" i="8"/>
  <c r="CF36" i="1"/>
  <c r="CF74" i="8" s="1"/>
  <c r="DL36" i="8"/>
  <c r="DL37" i="1"/>
  <c r="DL75" i="8" s="1"/>
  <c r="CH36" i="8"/>
  <c r="CH37" i="1"/>
  <c r="CH75" i="8" s="1"/>
  <c r="BC35" i="8"/>
  <c r="BC36" i="1"/>
  <c r="BC74" i="8" s="1"/>
  <c r="CJ35" i="8"/>
  <c r="CJ36" i="1"/>
  <c r="CJ74" i="8" s="1"/>
  <c r="DB35" i="8"/>
  <c r="DB36" i="1"/>
  <c r="DB74" i="8" s="1"/>
  <c r="DM36" i="8"/>
  <c r="DM37" i="1"/>
  <c r="DM75" i="8" s="1"/>
  <c r="ES38" i="8"/>
  <c r="ET39" i="1"/>
  <c r="ET77" i="8" s="1"/>
  <c r="DV73" i="8"/>
  <c r="DV38" i="1"/>
  <c r="DV76" i="8" s="1"/>
  <c r="BK36" i="8"/>
  <c r="BK37" i="1"/>
  <c r="BK75" i="8" s="1"/>
  <c r="BS36" i="8"/>
  <c r="BS37" i="1"/>
  <c r="BS75" i="8" s="1"/>
  <c r="CO35" i="8"/>
  <c r="CO36" i="1"/>
  <c r="CO74" i="8" s="1"/>
  <c r="DU38" i="8"/>
  <c r="DV39" i="1"/>
  <c r="DV77" i="8" s="1"/>
  <c r="CS73" i="8"/>
  <c r="CS38" i="1"/>
  <c r="CS76" i="8" s="1"/>
  <c r="DY73" i="8"/>
  <c r="DY38" i="1"/>
  <c r="DY76" i="8" s="1"/>
  <c r="AX35" i="8"/>
  <c r="AX36" i="1"/>
  <c r="AX74" i="8" s="1"/>
  <c r="EP38" i="8"/>
  <c r="EQ39" i="1"/>
  <c r="EQ77" i="8" s="1"/>
  <c r="AJ35" i="8"/>
  <c r="AJ36" i="1"/>
  <c r="AJ74" i="8" s="1"/>
  <c r="EB36" i="8"/>
  <c r="EB37" i="1"/>
  <c r="EB75" i="8" s="1"/>
  <c r="EF36" i="8"/>
  <c r="EF37" i="1"/>
  <c r="EF75" i="8" s="1"/>
  <c r="CW73" i="8"/>
  <c r="CW38" i="1"/>
  <c r="CW76" i="8" s="1"/>
  <c r="EC36" i="8"/>
  <c r="EC37" i="1"/>
  <c r="EC75" i="8" s="1"/>
  <c r="DC36" i="8"/>
  <c r="DC37" i="1"/>
  <c r="DC75" i="8" s="1"/>
  <c r="DA35" i="8"/>
  <c r="DA36" i="1"/>
  <c r="DA74" i="8" s="1"/>
  <c r="EG38" i="1"/>
  <c r="EG76" i="8" s="1"/>
  <c r="EG73" i="8"/>
  <c r="BW35" i="8"/>
  <c r="BW36" i="1"/>
  <c r="BW74" i="8" s="1"/>
  <c r="CL73" i="8"/>
  <c r="CL38" i="1"/>
  <c r="CL76" i="8" s="1"/>
  <c r="AR35" i="8"/>
  <c r="AR36" i="1"/>
  <c r="AR74" i="8" s="1"/>
  <c r="CA35" i="8"/>
  <c r="CA36" i="1"/>
  <c r="CA74" i="8" s="1"/>
  <c r="CB73" i="8"/>
  <c r="CB38" i="1"/>
  <c r="CB76" i="8" s="1"/>
  <c r="EN36" i="8"/>
  <c r="EN37" i="1"/>
  <c r="EN75" i="8" s="1"/>
  <c r="BV35" i="8"/>
  <c r="BV36" i="1"/>
  <c r="BV74" i="8" s="1"/>
  <c r="Q35" i="8"/>
  <c r="Q36" i="1"/>
  <c r="Q74" i="8" s="1"/>
  <c r="CC73" i="8"/>
  <c r="CC38" i="1"/>
  <c r="CC76" i="8" s="1"/>
  <c r="DS36" i="8"/>
  <c r="DS37" i="1"/>
  <c r="DS75" i="8" s="1"/>
  <c r="DZ36" i="8"/>
  <c r="DZ37" i="1"/>
  <c r="DZ75" i="8" s="1"/>
  <c r="ET35" i="8"/>
  <c r="ET36" i="1"/>
  <c r="ET74" i="8" s="1"/>
  <c r="EQ38" i="8"/>
  <c r="ER39" i="1"/>
  <c r="ER77" i="8" s="1"/>
  <c r="T35" i="8"/>
  <c r="T36" i="1"/>
  <c r="T74" i="8" s="1"/>
  <c r="DK36" i="8"/>
  <c r="DK37" i="1"/>
  <c r="DK75" i="8" s="1"/>
  <c r="CH35" i="8"/>
  <c r="CH36" i="1"/>
  <c r="CH74" i="8" s="1"/>
  <c r="DN73" i="8"/>
  <c r="DN38" i="1"/>
  <c r="DN76" i="8" s="1"/>
  <c r="X35" i="8"/>
  <c r="X36" i="1"/>
  <c r="X74" i="8" s="1"/>
  <c r="CJ36" i="8"/>
  <c r="CJ37" i="1"/>
  <c r="CJ75" i="8" s="1"/>
  <c r="DB73" i="8"/>
  <c r="DB38" i="1"/>
  <c r="DB76" i="8" s="1"/>
  <c r="EI73" i="8"/>
  <c r="EI38" i="1"/>
  <c r="EI76" i="8" s="1"/>
  <c r="BT38" i="1"/>
  <c r="BT76" i="8" s="1"/>
  <c r="BT73" i="8"/>
  <c r="BK35" i="8"/>
  <c r="BK36" i="1"/>
  <c r="BK74" i="8" s="1"/>
  <c r="CR36" i="8"/>
  <c r="CR37" i="1"/>
  <c r="CR75" i="8" s="1"/>
  <c r="DX36" i="8"/>
  <c r="DX37" i="1"/>
  <c r="DX75" i="8" s="1"/>
  <c r="AC35" i="8"/>
  <c r="AC36" i="1"/>
  <c r="AC74" i="8" s="1"/>
  <c r="EA38" i="8"/>
  <c r="EB39" i="1"/>
  <c r="EB77" i="8" s="1"/>
  <c r="AG35" i="8"/>
  <c r="AG36" i="1"/>
  <c r="AG74" i="8" s="1"/>
  <c r="EP35" i="8"/>
  <c r="EP36" i="1"/>
  <c r="EP74" i="8" s="1"/>
  <c r="CV73" i="8"/>
  <c r="CV38" i="1"/>
  <c r="CV76" i="8" s="1"/>
  <c r="EB73" i="8"/>
  <c r="EB38" i="1"/>
  <c r="EB76" i="8" s="1"/>
  <c r="CX36" i="8"/>
  <c r="CX37" i="1"/>
  <c r="CX75" i="8" s="1"/>
  <c r="EF35" i="8"/>
  <c r="EF36" i="1"/>
  <c r="EF74" i="8" s="1"/>
  <c r="EC73" i="8"/>
  <c r="EC38" i="1"/>
  <c r="EC76" i="8" s="1"/>
  <c r="DA36" i="8"/>
  <c r="DA37" i="1"/>
  <c r="DA75" i="8" s="1"/>
  <c r="EG38" i="8"/>
  <c r="EH39" i="1"/>
  <c r="EH77" i="8" s="1"/>
  <c r="Z35" i="8"/>
  <c r="Z36" i="1"/>
  <c r="Z74" i="8" s="1"/>
  <c r="DR36" i="8"/>
  <c r="DR37" i="1"/>
  <c r="DR75" i="8" s="1"/>
  <c r="EU36" i="8"/>
  <c r="EU37" i="1"/>
  <c r="EU75" i="8" s="1"/>
  <c r="BX35" i="8"/>
  <c r="BX36" i="1"/>
  <c r="BX74" i="8" s="1"/>
  <c r="DD35" i="8"/>
  <c r="DD36" i="1"/>
  <c r="DD74" i="8" s="1"/>
  <c r="EJ38" i="8"/>
  <c r="EK39" i="1"/>
  <c r="EK77" i="8" s="1"/>
  <c r="CU36" i="8"/>
  <c r="CU37" i="1"/>
  <c r="CU75" i="8" s="1"/>
  <c r="CE38" i="1"/>
  <c r="CE76" i="8" s="1"/>
  <c r="CE73" i="8"/>
  <c r="BZ38" i="1"/>
  <c r="BZ76" i="8" s="1"/>
  <c r="BZ73" i="8"/>
  <c r="EL35" i="8"/>
  <c r="EL36" i="1"/>
  <c r="EL74" i="8" s="1"/>
  <c r="EM36" i="8"/>
  <c r="EM37" i="1"/>
  <c r="EM75" i="8" s="1"/>
  <c r="CB35" i="8"/>
  <c r="CB36" i="1"/>
  <c r="CB74" i="8" s="1"/>
  <c r="BV36" i="8"/>
  <c r="BV37" i="1"/>
  <c r="BV75" i="8" s="1"/>
  <c r="AM35" i="8"/>
  <c r="AM36" i="1"/>
  <c r="AM74" i="8" s="1"/>
  <c r="DE35" i="8"/>
  <c r="DE36" i="1"/>
  <c r="DE74" i="8" s="1"/>
  <c r="EK38" i="8"/>
  <c r="EL39" i="1"/>
  <c r="EL77" i="8" s="1"/>
  <c r="BN36" i="8"/>
  <c r="BN37" i="1"/>
  <c r="BN75" i="8" s="1"/>
  <c r="DZ38" i="1"/>
  <c r="DZ76" i="8" s="1"/>
  <c r="DZ73" i="8"/>
  <c r="DQ35" i="8"/>
  <c r="DQ36" i="1"/>
  <c r="DQ74" i="8" s="1"/>
  <c r="CY73" i="8"/>
  <c r="CY38" i="1"/>
  <c r="CY76" i="8" s="1"/>
  <c r="ER73" i="8"/>
  <c r="ER38" i="1"/>
  <c r="ER76" i="8" s="1"/>
  <c r="CI73" i="8"/>
  <c r="CI38" i="1"/>
  <c r="CI76" i="8" s="1"/>
  <c r="DO36" i="8"/>
  <c r="DO37" i="1"/>
  <c r="DO75" i="8" s="1"/>
  <c r="BD35" i="8"/>
  <c r="BD36" i="1"/>
  <c r="BD74" i="8" s="1"/>
  <c r="DP36" i="8"/>
  <c r="DP37" i="1"/>
  <c r="DP75" i="8" s="1"/>
  <c r="Y35" i="8"/>
  <c r="Y36" i="1"/>
  <c r="Y74" i="8" s="1"/>
  <c r="BA35" i="8"/>
  <c r="BA36" i="1"/>
  <c r="BA74" i="8" s="1"/>
  <c r="DM35" i="8"/>
  <c r="DM36" i="1"/>
  <c r="DM74" i="8" s="1"/>
  <c r="ES35" i="8"/>
  <c r="ES36" i="1"/>
  <c r="ES74" i="8" s="1"/>
  <c r="AA35" i="8"/>
  <c r="AA36" i="1"/>
  <c r="AA74" i="8" s="1"/>
  <c r="EU35" i="8"/>
  <c r="EU36" i="1"/>
  <c r="EU74" i="8" s="1"/>
  <c r="BR35" i="8"/>
  <c r="BR36" i="1"/>
  <c r="BR74" i="8" s="1"/>
  <c r="BT35" i="8"/>
  <c r="BT36" i="1"/>
  <c r="BT74" i="8" s="1"/>
  <c r="DU36" i="8"/>
  <c r="DU37" i="1"/>
  <c r="DU75" i="8" s="1"/>
  <c r="EA36" i="8"/>
  <c r="EA37" i="1"/>
  <c r="EA75" i="8" s="1"/>
  <c r="CS36" i="8"/>
  <c r="CS37" i="1"/>
  <c r="CS75" i="8" s="1"/>
  <c r="DY38" i="8"/>
  <c r="DZ39" i="1"/>
  <c r="DZ77" i="8" s="1"/>
  <c r="CD38" i="1"/>
  <c r="CD76" i="8" s="1"/>
  <c r="CD73" i="8"/>
  <c r="DJ73" i="8"/>
  <c r="DJ38" i="1"/>
  <c r="DJ76" i="8" s="1"/>
  <c r="CV36" i="8"/>
  <c r="CV37" i="1"/>
  <c r="CV75" i="8" s="1"/>
  <c r="EB35" i="8"/>
  <c r="EB36" i="1"/>
  <c r="EB74" i="8" s="1"/>
  <c r="CX35" i="8"/>
  <c r="CX36" i="1"/>
  <c r="CX74" i="8" s="1"/>
  <c r="BQ35" i="8"/>
  <c r="BQ36" i="1"/>
  <c r="BQ74" i="8" s="1"/>
  <c r="CW35" i="8"/>
  <c r="CW36" i="1"/>
  <c r="CW74" i="8" s="1"/>
  <c r="DC35" i="8"/>
  <c r="DC36" i="1"/>
  <c r="DC74" i="8" s="1"/>
  <c r="BU36" i="8"/>
  <c r="BU37" i="1"/>
  <c r="BU75" i="8" s="1"/>
  <c r="DA73" i="8"/>
  <c r="DA38" i="1"/>
  <c r="DA76" i="8" s="1"/>
  <c r="BW36" i="8"/>
  <c r="BW37" i="1"/>
  <c r="BW75" i="8" s="1"/>
  <c r="CL35" i="8"/>
  <c r="CL36" i="1"/>
  <c r="CL74" i="8" s="1"/>
  <c r="DR38" i="1"/>
  <c r="DR76" i="8" s="1"/>
  <c r="DR73" i="8"/>
  <c r="AP35" i="8"/>
  <c r="AP36" i="1"/>
  <c r="AP74" i="8" s="1"/>
  <c r="DD36" i="8"/>
  <c r="DD37" i="1"/>
  <c r="DD75" i="8" s="1"/>
  <c r="EJ36" i="8"/>
  <c r="EJ37" i="1"/>
  <c r="EJ75" i="8" s="1"/>
  <c r="CU73" i="8"/>
  <c r="CU38" i="1"/>
  <c r="CU76" i="8" s="1"/>
  <c r="CE35" i="8"/>
  <c r="CE36" i="1"/>
  <c r="CE74" i="8" s="1"/>
  <c r="DF73" i="8"/>
  <c r="DF38" i="1"/>
  <c r="DF76" i="8" s="1"/>
  <c r="EL36" i="8"/>
  <c r="EL37" i="1"/>
  <c r="EL75" i="8" s="1"/>
  <c r="AU35" i="8"/>
  <c r="AU36" i="1"/>
  <c r="AU74" i="8" s="1"/>
  <c r="EM73" i="8"/>
  <c r="EM38" i="1"/>
  <c r="EM76" i="8" s="1"/>
  <c r="P35" i="8"/>
  <c r="P36" i="1"/>
  <c r="P74" i="8" s="1"/>
  <c r="EK73" i="8"/>
  <c r="EK38" i="1"/>
  <c r="EK76" i="8" s="1"/>
  <c r="AS35" i="8"/>
  <c r="AS36" i="1"/>
  <c r="AS74" i="8" s="1"/>
  <c r="DE38" i="1"/>
  <c r="DE76" i="8" s="1"/>
  <c r="DE73" i="8"/>
  <c r="EK35" i="8"/>
  <c r="EK36" i="1"/>
  <c r="EK74" i="8" s="1"/>
  <c r="AW35" i="8"/>
  <c r="AW36" i="1"/>
  <c r="AW74" i="8" s="1"/>
  <c r="EO36" i="8"/>
  <c r="EO37" i="1"/>
  <c r="EO75" i="8" s="1"/>
  <c r="DS35" i="8"/>
  <c r="DS36" i="1"/>
  <c r="DS74" i="8" s="1"/>
  <c r="DZ38" i="8"/>
  <c r="EA39" i="1"/>
  <c r="EA77" i="8" s="1"/>
  <c r="BE35" i="8"/>
  <c r="BE36" i="1"/>
  <c r="BE74" i="8" s="1"/>
  <c r="BO35" i="8"/>
  <c r="BO36" i="1"/>
  <c r="BO74" i="8" s="1"/>
  <c r="CH73" i="8"/>
  <c r="CH38" i="1"/>
  <c r="CH76" i="8" s="1"/>
  <c r="CI35" i="8"/>
  <c r="CI36" i="1"/>
  <c r="CI74" i="8" s="1"/>
  <c r="DO35" i="8"/>
  <c r="DO36" i="1"/>
  <c r="DO74" i="8" s="1"/>
  <c r="ED36" i="8"/>
  <c r="ED37" i="1"/>
  <c r="ED75" i="8" s="1"/>
  <c r="CG35" i="8"/>
  <c r="CG36" i="1"/>
  <c r="CG74" i="8" s="1"/>
  <c r="DM38" i="1"/>
  <c r="DM76" i="8" s="1"/>
  <c r="DM73" i="8"/>
  <c r="ES36" i="8"/>
  <c r="ES37" i="1"/>
  <c r="ES75" i="8" s="1"/>
  <c r="CN73" i="8"/>
  <c r="CN38" i="1"/>
  <c r="CN76" i="8" s="1"/>
  <c r="DT36" i="8"/>
  <c r="DT37" i="1"/>
  <c r="DT75" i="8" s="1"/>
  <c r="CP36" i="8"/>
  <c r="CP37" i="1"/>
  <c r="CP75" i="8" s="1"/>
  <c r="DV36" i="8"/>
  <c r="DV37" i="1"/>
  <c r="DV75" i="8" s="1"/>
  <c r="DW38" i="8"/>
  <c r="DX39" i="1"/>
  <c r="DX77" i="8" s="1"/>
  <c r="CR35" i="8"/>
  <c r="CR36" i="1"/>
  <c r="CR74" i="8" s="1"/>
  <c r="DX38" i="8"/>
  <c r="DY39" i="1"/>
  <c r="DY77" i="8" s="1"/>
  <c r="CO36" i="8"/>
  <c r="CO37" i="1"/>
  <c r="CO75" i="8" s="1"/>
  <c r="DU35" i="8"/>
  <c r="DU36" i="1"/>
  <c r="DU74" i="8" s="1"/>
  <c r="DY35" i="8"/>
  <c r="DY36" i="1"/>
  <c r="DY74" i="8" s="1"/>
  <c r="DJ35" i="8"/>
  <c r="DJ36" i="1"/>
  <c r="DJ74" i="8" s="1"/>
  <c r="EP36" i="8"/>
  <c r="EP37" i="1"/>
  <c r="EP75" i="8" s="1"/>
  <c r="BP73" i="8"/>
  <c r="BP38" i="1"/>
  <c r="BP76" i="8" s="1"/>
  <c r="EB38" i="8"/>
  <c r="EC39" i="1"/>
  <c r="EC77" i="8" s="1"/>
  <c r="BQ73" i="8"/>
  <c r="BQ38" i="1"/>
  <c r="BQ76" i="8" s="1"/>
  <c r="DC38" i="1"/>
  <c r="DC76" i="8" s="1"/>
  <c r="DC73" i="8"/>
  <c r="BW38" i="1"/>
  <c r="BW76" i="8" s="1"/>
  <c r="BW73" i="8"/>
  <c r="BX73" i="8"/>
  <c r="BX38" i="1"/>
  <c r="BX76" i="8" s="1"/>
  <c r="CU35" i="8"/>
  <c r="CU36" i="1"/>
  <c r="CU74" i="8" s="1"/>
  <c r="CE36" i="8"/>
  <c r="CE37" i="1"/>
  <c r="CE75" i="8" s="1"/>
  <c r="BZ35" i="8"/>
  <c r="BZ36" i="1"/>
  <c r="BZ74" i="8" s="1"/>
  <c r="DG35" i="8"/>
  <c r="DG36" i="1"/>
  <c r="DG74" i="8" s="1"/>
  <c r="EN35" i="8"/>
  <c r="EN36" i="1"/>
  <c r="EN74" i="8" s="1"/>
  <c r="AL35" i="8"/>
  <c r="AL36" i="1"/>
  <c r="AL74" i="8" s="1"/>
  <c r="CZ36" i="8"/>
  <c r="CZ37" i="1"/>
  <c r="CZ75" i="8" s="1"/>
  <c r="AY35" i="8"/>
  <c r="AY36" i="1"/>
  <c r="AY74" i="8" s="1"/>
  <c r="EO38" i="8"/>
  <c r="EP39" i="1"/>
  <c r="EP77" i="8" s="1"/>
  <c r="AH35" i="8"/>
  <c r="AH36" i="1"/>
  <c r="AH74" i="8" s="1"/>
  <c r="CT35" i="8"/>
  <c r="CT36" i="1"/>
  <c r="CT74" i="8" s="1"/>
  <c r="DQ73" i="8"/>
  <c r="DQ38" i="1"/>
  <c r="DQ76" i="8" s="1"/>
  <c r="EH36" i="8"/>
  <c r="EH37" i="1"/>
  <c r="EH75" i="8" s="1"/>
  <c r="BO36" i="8"/>
  <c r="BO37" i="1"/>
  <c r="BO75" i="8" s="1"/>
  <c r="ER36" i="8"/>
  <c r="ER37" i="1"/>
  <c r="ER75" i="8" s="1"/>
  <c r="DK73" i="8"/>
  <c r="DK38" i="1"/>
  <c r="DK76" i="8" s="1"/>
  <c r="V35" i="8"/>
  <c r="V36" i="1"/>
  <c r="V74" i="8" s="1"/>
  <c r="CI36" i="8"/>
  <c r="CI37" i="1"/>
  <c r="CI75" i="8" s="1"/>
  <c r="DP35" i="8"/>
  <c r="DP36" i="1"/>
  <c r="DP74" i="8" s="1"/>
  <c r="AI35" i="8"/>
  <c r="AI36" i="1"/>
  <c r="AI74" i="8" s="1"/>
  <c r="ED35" i="8"/>
  <c r="ED36" i="1"/>
  <c r="ED74" i="8" s="1"/>
  <c r="BG35" i="8"/>
  <c r="BG36" i="1"/>
  <c r="BG74" i="8" s="1"/>
  <c r="EI35" i="8"/>
  <c r="EI36" i="1"/>
  <c r="EI74" i="8" s="1"/>
  <c r="BR36" i="8"/>
  <c r="BR37" i="1"/>
  <c r="BR75" i="8" s="1"/>
  <c r="AB35" i="8"/>
  <c r="AB36" i="1"/>
  <c r="AB74" i="8" s="1"/>
  <c r="CN36" i="8"/>
  <c r="CN37" i="1"/>
  <c r="CN75" i="8" s="1"/>
  <c r="DT35" i="8"/>
  <c r="DT36" i="1"/>
  <c r="DT74" i="8" s="1"/>
  <c r="DV35" i="8"/>
  <c r="DV36" i="1"/>
  <c r="DV74" i="8" s="1"/>
  <c r="DW36" i="8"/>
  <c r="DW37" i="1"/>
  <c r="DW75" i="8" s="1"/>
  <c r="BL36" i="8"/>
  <c r="BL37" i="1"/>
  <c r="BL75" i="8" s="1"/>
  <c r="CR38" i="1"/>
  <c r="CR76" i="8" s="1"/>
  <c r="CR73" i="8"/>
  <c r="CO73" i="8"/>
  <c r="CO38" i="1"/>
  <c r="CO76" i="8" s="1"/>
  <c r="CS35" i="8"/>
  <c r="CS36" i="1"/>
  <c r="CS74" i="8" s="1"/>
  <c r="CD36" i="8"/>
  <c r="CD37" i="1"/>
  <c r="CD75" i="8" s="1"/>
  <c r="DJ36" i="8"/>
  <c r="DJ37" i="1"/>
  <c r="DJ75" i="8" s="1"/>
  <c r="CV35" i="8"/>
  <c r="CV36" i="1"/>
  <c r="CV74" i="8" s="1"/>
  <c r="EC35" i="8"/>
  <c r="EC36" i="1"/>
  <c r="EC74" i="8" s="1"/>
  <c r="BU35" i="8"/>
  <c r="BU36" i="1"/>
  <c r="BU74" i="8" s="1"/>
  <c r="CL36" i="8"/>
  <c r="CL37" i="1"/>
  <c r="CL75" i="8" s="1"/>
  <c r="EE38" i="8"/>
  <c r="EF39" i="1"/>
  <c r="EF77" i="8" s="1"/>
  <c r="CM35" i="8"/>
  <c r="CM36" i="1"/>
  <c r="CM74" i="8" s="1"/>
  <c r="BZ36" i="8"/>
  <c r="BZ37" i="1"/>
  <c r="BZ75" i="8" s="1"/>
  <c r="DG38" i="1"/>
  <c r="DG76" i="8" s="1"/>
  <c r="DG73" i="8"/>
  <c r="EM35" i="8"/>
  <c r="EM36" i="1"/>
  <c r="EM74" i="8" s="1"/>
  <c r="DH36" i="8"/>
  <c r="DH37" i="1"/>
  <c r="DH75" i="8" s="1"/>
  <c r="DI36" i="8"/>
  <c r="DI37" i="1"/>
  <c r="DI75" i="8" s="1"/>
  <c r="DS73" i="8"/>
  <c r="DS38" i="1"/>
  <c r="DS76" i="8" s="1"/>
  <c r="CT36" i="8"/>
  <c r="CT37" i="1"/>
  <c r="CT75" i="8" s="1"/>
  <c r="DZ35" i="8"/>
  <c r="DZ36" i="1"/>
  <c r="DZ74" i="8" s="1"/>
  <c r="BO73" i="8"/>
  <c r="BO38" i="1"/>
  <c r="BO76" i="8" s="1"/>
  <c r="EQ73" i="8"/>
  <c r="EQ38" i="1"/>
  <c r="EQ76" i="8" s="1"/>
  <c r="AZ35" i="8"/>
  <c r="AZ36" i="1"/>
  <c r="AZ74" i="8" s="1"/>
  <c r="ER35" i="8"/>
  <c r="ER36" i="1"/>
  <c r="ER74" i="8" s="1"/>
  <c r="DK35" i="8"/>
  <c r="DK36" i="1"/>
  <c r="DK74" i="8" s="1"/>
  <c r="DN35" i="8"/>
  <c r="DN36" i="1"/>
  <c r="DN74" i="8" s="1"/>
  <c r="W35" i="8"/>
  <c r="W36" i="1"/>
  <c r="W74" i="8" s="1"/>
  <c r="CJ73" i="8"/>
  <c r="CJ38" i="1"/>
  <c r="CJ76" i="8" s="1"/>
  <c r="CK38" i="1"/>
  <c r="CK76" i="8" s="1"/>
  <c r="CK73" i="8"/>
  <c r="ED38" i="8"/>
  <c r="EE39" i="1"/>
  <c r="EE77" i="8" s="1"/>
  <c r="BR73" i="8"/>
  <c r="BR38" i="1"/>
  <c r="BR76" i="8" s="1"/>
  <c r="CN35" i="8"/>
  <c r="CN36" i="1"/>
  <c r="CN74" i="8" s="1"/>
  <c r="AD35" i="8"/>
  <c r="AD36" i="1"/>
  <c r="AD74" i="8" s="1"/>
  <c r="CP73" i="8"/>
  <c r="CP38" i="1"/>
  <c r="CP76" i="8" s="1"/>
  <c r="DV38" i="8"/>
  <c r="DW39" i="1"/>
  <c r="DW77" i="8" s="1"/>
  <c r="CQ73" i="8"/>
  <c r="CQ38" i="1"/>
  <c r="CQ76" i="8" s="1"/>
  <c r="DW35" i="8"/>
  <c r="DW36" i="1"/>
  <c r="DW74" i="8" s="1"/>
  <c r="BL35" i="8"/>
  <c r="BL36" i="1"/>
  <c r="BL74" i="8" s="1"/>
  <c r="BS38" i="1"/>
  <c r="BS76" i="8" s="1"/>
  <c r="BS73" i="8"/>
  <c r="EA35" i="8"/>
  <c r="EA36" i="1"/>
  <c r="EA74" i="8" s="1"/>
  <c r="BM35" i="8"/>
  <c r="BM36" i="1"/>
  <c r="BM74" i="8" s="1"/>
  <c r="BP35" i="8"/>
  <c r="BP36" i="1"/>
  <c r="BP74" i="8" s="1"/>
  <c r="BQ36" i="8"/>
  <c r="BQ37" i="1"/>
  <c r="BQ75" i="8" s="1"/>
  <c r="BU73" i="8"/>
  <c r="BU38" i="1"/>
  <c r="BU76" i="8" s="1"/>
  <c r="BF35" i="8"/>
  <c r="BF36" i="1"/>
  <c r="BF74" i="8" s="1"/>
  <c r="EE73" i="8"/>
  <c r="EE38" i="1"/>
  <c r="EE76" i="8" s="1"/>
  <c r="CM36" i="8"/>
  <c r="CM37" i="1"/>
  <c r="CM75" i="8" s="1"/>
  <c r="BX36" i="8"/>
  <c r="BX37" i="1"/>
  <c r="BX75" i="8" s="1"/>
  <c r="EJ35" i="8"/>
  <c r="EJ36" i="1"/>
  <c r="EJ74" i="8" s="1"/>
  <c r="EL38" i="8"/>
  <c r="EM39" i="1"/>
  <c r="EM77" i="8" s="1"/>
  <c r="CA36" i="8"/>
  <c r="CA37" i="1"/>
  <c r="CA75" i="8" s="1"/>
  <c r="AV35" i="8"/>
  <c r="AV36" i="1"/>
  <c r="AV74" i="8" s="1"/>
  <c r="DH73" i="8"/>
  <c r="DH38" i="1"/>
  <c r="DH76" i="8" s="1"/>
  <c r="EN73" i="8"/>
  <c r="EN38" i="1"/>
  <c r="EN76" i="8" s="1"/>
  <c r="DE36" i="8"/>
  <c r="DE37" i="1"/>
  <c r="DE75" i="8" s="1"/>
  <c r="BY36" i="8"/>
  <c r="BY37" i="1"/>
  <c r="BY75" i="8" s="1"/>
  <c r="EO35" i="8"/>
  <c r="EO36" i="1"/>
  <c r="EO74" i="8" s="1"/>
  <c r="BN38" i="1"/>
  <c r="BN76" i="8" s="1"/>
  <c r="BN73" i="8"/>
  <c r="EH73" i="8"/>
  <c r="EH38" i="1"/>
  <c r="EH76" i="8" s="1"/>
  <c r="CY36" i="8"/>
  <c r="CY37" i="1"/>
  <c r="CY75" i="8" s="1"/>
  <c r="EQ35" i="8"/>
  <c r="EQ36" i="1"/>
  <c r="EQ74" i="8" s="1"/>
  <c r="CF36" i="8"/>
  <c r="CF37" i="1"/>
  <c r="CF75" i="8" s="1"/>
  <c r="DL38" i="1"/>
  <c r="DL76" i="8" s="1"/>
  <c r="DL73" i="8"/>
  <c r="ER38" i="8"/>
  <c r="ES39" i="1"/>
  <c r="ES77" i="8" s="1"/>
  <c r="BB35" i="8"/>
  <c r="BB36" i="1"/>
  <c r="BB74" i="8" s="1"/>
  <c r="DP73" i="8"/>
  <c r="DP38" i="1"/>
  <c r="DP76" i="8" s="1"/>
  <c r="CK36" i="8"/>
  <c r="CK37" i="1"/>
  <c r="CK75" i="8" s="1"/>
  <c r="ED38" i="1"/>
  <c r="ED76" i="8" s="1"/>
  <c r="ED73" i="8"/>
  <c r="CG73" i="8"/>
  <c r="CG38" i="1"/>
  <c r="CG76" i="8" s="1"/>
  <c r="EI36" i="8"/>
  <c r="EI37" i="1"/>
  <c r="EI75" i="8" s="1"/>
  <c r="BT36" i="8"/>
  <c r="BT37" i="1"/>
  <c r="BT75" i="8" s="1"/>
  <c r="BH35" i="8"/>
  <c r="BH36" i="1"/>
  <c r="BH74" i="8" s="1"/>
  <c r="BJ35" i="8"/>
  <c r="BJ36" i="1"/>
  <c r="BJ74" i="8" s="1"/>
  <c r="CP35" i="8"/>
  <c r="CP36" i="1"/>
  <c r="CP74" i="8" s="1"/>
  <c r="AE35" i="8"/>
  <c r="AE36" i="1"/>
  <c r="AE74" i="8" s="1"/>
  <c r="CQ35" i="8"/>
  <c r="CQ36" i="1"/>
  <c r="CQ74" i="8" s="1"/>
  <c r="DW73" i="8"/>
  <c r="DW38" i="1"/>
  <c r="DW76" i="8" s="1"/>
  <c r="BL38" i="1"/>
  <c r="BL76" i="8" s="1"/>
  <c r="BL73" i="8"/>
  <c r="DX35" i="8"/>
  <c r="DX36" i="1"/>
  <c r="DX74" i="8" s="1"/>
  <c r="BI35" i="8"/>
  <c r="BI36" i="1"/>
  <c r="BI74" i="8" s="1"/>
  <c r="DU73" i="8"/>
  <c r="DU38" i="1"/>
  <c r="DU76" i="8" s="1"/>
  <c r="AQ35" i="8"/>
  <c r="AQ36" i="1"/>
  <c r="AQ74" i="8" s="1"/>
  <c r="EA73" i="8"/>
  <c r="EA38" i="1"/>
  <c r="EA76" i="8" s="1"/>
  <c r="BM36" i="8"/>
  <c r="BM37" i="1"/>
  <c r="BM75" i="8" s="1"/>
  <c r="R35" i="8"/>
  <c r="R36" i="1"/>
  <c r="R74" i="8" s="1"/>
  <c r="CD35" i="8"/>
  <c r="CD36" i="1"/>
  <c r="CD74" i="8" s="1"/>
  <c r="EF38" i="8"/>
  <c r="EG39" i="1"/>
  <c r="EG77" i="8" s="1"/>
  <c r="CW36" i="8"/>
  <c r="CW37" i="1"/>
  <c r="CW75" i="8" s="1"/>
  <c r="EC38" i="8"/>
  <c r="ED39" i="1"/>
  <c r="ED77" i="8" s="1"/>
  <c r="EG36" i="8"/>
  <c r="EG37" i="1"/>
  <c r="EG75" i="8" s="1"/>
  <c r="DR35" i="8"/>
  <c r="DR36" i="1"/>
  <c r="DR74" i="8" s="1"/>
  <c r="EE35" i="8"/>
  <c r="EE36" i="1"/>
  <c r="EE74" i="8" s="1"/>
  <c r="AN35" i="8"/>
  <c r="AN36" i="1"/>
  <c r="AN74" i="8" s="1"/>
  <c r="CM73" i="8"/>
  <c r="CM38" i="1"/>
  <c r="CM76" i="8" s="1"/>
  <c r="EJ73" i="8"/>
  <c r="EJ38" i="1"/>
  <c r="EJ76" i="8" s="1"/>
  <c r="AT35" i="8"/>
  <c r="AT36" i="1"/>
  <c r="AT74" i="8" s="1"/>
  <c r="DF36" i="8"/>
  <c r="DF37" i="1"/>
  <c r="DF75" i="8" s="1"/>
  <c r="CA38" i="1"/>
  <c r="CA76" i="8" s="1"/>
  <c r="CA73" i="8"/>
  <c r="DG36" i="8"/>
  <c r="DG37" i="1"/>
  <c r="DG75" i="8" s="1"/>
  <c r="EM38" i="8"/>
  <c r="EN39" i="1"/>
  <c r="EN77" i="8" s="1"/>
  <c r="CB36" i="8"/>
  <c r="CB37" i="1"/>
  <c r="CB75" i="8" s="1"/>
  <c r="DH35" i="8"/>
  <c r="DH36" i="1"/>
  <c r="DH74" i="8" s="1"/>
  <c r="CZ73" i="8"/>
  <c r="CZ38" i="1"/>
  <c r="CZ76" i="8" s="1"/>
  <c r="BY38" i="1"/>
  <c r="BY76" i="8" s="1"/>
  <c r="BY73" i="8"/>
  <c r="CC35" i="8"/>
  <c r="CC36" i="1"/>
  <c r="CC74" i="8" s="1"/>
  <c r="DI73" i="8"/>
  <c r="DI38" i="1"/>
  <c r="DI76" i="8" s="1"/>
  <c r="EO73" i="8"/>
  <c r="EO38" i="1"/>
  <c r="EO76" i="8" s="1"/>
  <c r="CT38" i="1"/>
  <c r="CT76" i="8" s="1"/>
  <c r="CT73" i="8"/>
  <c r="DQ36" i="8"/>
  <c r="DQ37" i="1"/>
  <c r="DQ75" i="8" s="1"/>
  <c r="EH35" i="8"/>
  <c r="EH36" i="1"/>
  <c r="EH74" i="8" s="1"/>
  <c r="C73" i="8"/>
  <c r="ET38" i="1"/>
  <c r="ET76" i="8" s="1"/>
  <c r="EU38" i="1"/>
  <c r="EU76" i="8" s="1"/>
  <c r="EQ36" i="8"/>
  <c r="EQ37" i="1"/>
  <c r="EQ75" i="8" s="1"/>
  <c r="CF38" i="1"/>
  <c r="CF76" i="8" s="1"/>
  <c r="CF73" i="8"/>
  <c r="DL35" i="8"/>
  <c r="DL36" i="1"/>
  <c r="DL74" i="8" s="1"/>
  <c r="DN36" i="8"/>
  <c r="DN37" i="1"/>
  <c r="DN75" i="8" s="1"/>
  <c r="DO38" i="1"/>
  <c r="DO76" i="8" s="1"/>
  <c r="DO73" i="8"/>
  <c r="CK35" i="8"/>
  <c r="CK36" i="1"/>
  <c r="CK74" i="8" s="1"/>
  <c r="DB36" i="8"/>
  <c r="DB37" i="1"/>
  <c r="DB75" i="8" s="1"/>
  <c r="U35" i="8"/>
  <c r="U36" i="1"/>
  <c r="U74" i="8" s="1"/>
  <c r="CG36" i="8"/>
  <c r="CG37" i="1"/>
  <c r="CG75" i="8" s="1"/>
  <c r="ES38" i="1"/>
  <c r="ES76" i="8" s="1"/>
  <c r="ES73" i="8"/>
  <c r="EI38" i="8"/>
  <c r="EJ39" i="1"/>
  <c r="EJ77" i="8" s="1"/>
  <c r="S35" i="8"/>
  <c r="S36" i="1"/>
  <c r="S74" i="8" s="1"/>
  <c r="DT38" i="1"/>
  <c r="DT76" i="8" s="1"/>
  <c r="DT73" i="8"/>
  <c r="BK73" i="8"/>
  <c r="BK38" i="1"/>
  <c r="BK76" i="8" s="1"/>
  <c r="CQ36" i="8"/>
  <c r="CQ37" i="1"/>
  <c r="CQ75" i="8" s="1"/>
  <c r="AF35" i="8"/>
  <c r="AF36" i="1"/>
  <c r="AF74" i="8" s="1"/>
  <c r="DX73" i="8"/>
  <c r="DX38" i="1"/>
  <c r="DX76" i="8" s="1"/>
  <c r="BS35" i="8"/>
  <c r="BS36" i="1"/>
  <c r="BS74" i="8" s="1"/>
  <c r="BM73" i="8"/>
  <c r="BM38" i="1"/>
  <c r="BM76" i="8" s="1"/>
  <c r="DY36" i="8"/>
  <c r="DY37" i="1"/>
  <c r="DY75" i="8" s="1"/>
  <c r="EP38" i="1"/>
  <c r="EP76" i="8" s="1"/>
  <c r="EP73" i="8"/>
  <c r="BP36" i="8"/>
  <c r="BP37" i="1"/>
  <c r="BP75" i="8" s="1"/>
  <c r="CX73" i="8"/>
  <c r="CX38" i="1"/>
  <c r="CX76" i="8" s="1"/>
  <c r="EF73" i="8"/>
  <c r="EF38" i="1"/>
  <c r="EF76" i="8" s="1"/>
  <c r="AK35" i="8"/>
  <c r="AK36" i="1"/>
  <c r="AK74" i="8" s="1"/>
  <c r="AO35" i="8"/>
  <c r="AO36" i="1"/>
  <c r="AO74" i="8" s="1"/>
  <c r="EG35" i="8"/>
  <c r="EG36" i="1"/>
  <c r="EG74" i="8" s="1"/>
  <c r="ET36" i="8"/>
  <c r="ET37" i="1"/>
  <c r="ET75" i="8" s="1"/>
  <c r="EE36" i="8"/>
  <c r="EE37" i="1"/>
  <c r="EE75" i="8" s="1"/>
  <c r="DD73" i="8"/>
  <c r="DD38" i="1"/>
  <c r="DD76" i="8" s="1"/>
  <c r="DF35" i="8"/>
  <c r="DF36" i="1"/>
  <c r="DF74" i="8" s="1"/>
  <c r="EL73" i="8"/>
  <c r="EL38" i="1"/>
  <c r="EL76" i="8" s="1"/>
  <c r="O35" i="8"/>
  <c r="O36" i="1"/>
  <c r="O74" i="8" s="1"/>
  <c r="EN38" i="8"/>
  <c r="EO39" i="1"/>
  <c r="EO77" i="8" s="1"/>
  <c r="BV73" i="8"/>
  <c r="BV38" i="1"/>
  <c r="BV76" i="8" s="1"/>
  <c r="CZ35" i="8"/>
  <c r="CZ36" i="1"/>
  <c r="CZ74" i="8" s="1"/>
  <c r="DL10" i="4" l="1"/>
  <c r="DL10" i="1" s="1"/>
  <c r="DL12" i="4"/>
  <c r="DL9" i="1"/>
  <c r="DN12" i="4"/>
  <c r="DN9" i="1"/>
  <c r="DN10" i="4"/>
  <c r="DN10" i="1" s="1"/>
  <c r="EJ10" i="4"/>
  <c r="EJ10" i="1" s="1"/>
  <c r="EG9" i="1"/>
  <c r="EG10" i="4"/>
  <c r="EG10" i="1" s="1"/>
  <c r="EG12" i="4"/>
  <c r="EG12" i="1" s="1"/>
  <c r="DD9" i="1"/>
  <c r="EP12" i="4"/>
  <c r="EP12" i="1" s="1"/>
  <c r="EP9" i="1"/>
  <c r="DJ9" i="1"/>
  <c r="DJ10" i="4"/>
  <c r="DJ10" i="1" s="1"/>
  <c r="DJ12" i="4"/>
  <c r="DU12" i="4"/>
  <c r="DU9" i="1"/>
  <c r="EO12" i="4"/>
  <c r="EO12" i="1" s="1"/>
  <c r="EO9" i="1"/>
  <c r="EE12" i="4"/>
  <c r="EE12" i="1" s="1"/>
  <c r="EE9" i="1"/>
  <c r="CV9" i="1"/>
  <c r="EA10" i="4"/>
  <c r="EA10" i="1" s="1"/>
  <c r="EA9" i="1"/>
  <c r="EA12" i="4"/>
  <c r="EA12" i="1" s="1"/>
  <c r="EL9" i="1"/>
  <c r="EL12" i="4"/>
  <c r="EL12" i="1" s="1"/>
  <c r="DF9" i="1"/>
  <c r="DP10" i="4"/>
  <c r="DP10" i="1" s="1"/>
  <c r="DP12" i="4"/>
  <c r="DP9" i="1"/>
  <c r="DQ9" i="1"/>
  <c r="DQ12" i="4"/>
  <c r="EI10" i="4"/>
  <c r="EI10" i="1" s="1"/>
  <c r="EE10" i="4"/>
  <c r="EE10" i="1" s="1"/>
  <c r="EH9" i="1"/>
  <c r="EH12" i="4"/>
  <c r="EH12" i="1" s="1"/>
  <c r="EH10" i="4"/>
  <c r="EH10" i="1" s="1"/>
  <c r="DB9" i="1"/>
  <c r="DH9" i="1"/>
  <c r="DH12" i="4"/>
  <c r="DH10" i="4"/>
  <c r="DH10" i="1" s="1"/>
  <c r="DU10" i="4"/>
  <c r="DU10" i="1" s="1"/>
  <c r="EK12" i="4"/>
  <c r="EK12" i="1" s="1"/>
  <c r="EK9" i="1"/>
  <c r="DO9" i="1"/>
  <c r="DO10" i="4"/>
  <c r="DO10" i="1" s="1"/>
  <c r="DO12" i="4"/>
  <c r="DK12" i="4"/>
  <c r="DK10" i="4"/>
  <c r="DK10" i="1" s="1"/>
  <c r="DK9" i="1"/>
  <c r="CX9" i="1"/>
  <c r="EQ10" i="4"/>
  <c r="EQ12" i="4"/>
  <c r="CZ9" i="1"/>
  <c r="EK10" i="4"/>
  <c r="EK10" i="1" s="1"/>
  <c r="DG12" i="4"/>
  <c r="DG10" i="4"/>
  <c r="DG10" i="1" s="1"/>
  <c r="DG9" i="1"/>
  <c r="DC9" i="1"/>
  <c r="EM10" i="4"/>
  <c r="EM10" i="1" s="1"/>
  <c r="EM9" i="1"/>
  <c r="EM12" i="4"/>
  <c r="EM12" i="1" s="1"/>
  <c r="EN12" i="4"/>
  <c r="EN12" i="1" s="1"/>
  <c r="EN10" i="4"/>
  <c r="EN10" i="1" s="1"/>
  <c r="EN9" i="1"/>
  <c r="CY9" i="1"/>
  <c r="EB10" i="4"/>
  <c r="EB10" i="1" s="1"/>
  <c r="EB12" i="4"/>
  <c r="EB12" i="1" s="1"/>
  <c r="EB9" i="1"/>
  <c r="CU9" i="1"/>
  <c r="DV10" i="4"/>
  <c r="DV10" i="1" s="1"/>
  <c r="DV12" i="4"/>
  <c r="DV12" i="1" s="1"/>
  <c r="DV9" i="1"/>
  <c r="EI9" i="1"/>
  <c r="EI12" i="4"/>
  <c r="EI12" i="1" s="1"/>
  <c r="EJ12" i="4"/>
  <c r="EJ12" i="1" s="1"/>
  <c r="EJ9" i="1"/>
  <c r="DT12" i="4"/>
  <c r="DT10" i="4"/>
  <c r="DT10" i="1" s="1"/>
  <c r="DT9" i="1"/>
  <c r="DR12" i="4"/>
  <c r="DR10" i="4"/>
  <c r="DR10" i="1" s="1"/>
  <c r="DR9" i="1"/>
  <c r="EF10" i="4"/>
  <c r="EF10" i="1" s="1"/>
  <c r="EF12" i="4"/>
  <c r="EF12" i="1" s="1"/>
  <c r="EF9" i="1"/>
  <c r="ED10" i="4" l="1"/>
  <c r="ED10" i="1" s="1"/>
  <c r="ED12" i="4"/>
  <c r="ED12" i="1" s="1"/>
  <c r="ED9" i="1"/>
  <c r="DW9" i="1"/>
  <c r="DW12" i="4"/>
  <c r="DW12" i="1" s="1"/>
  <c r="DW10" i="4"/>
  <c r="DW10" i="1" s="1"/>
  <c r="EP10" i="4"/>
  <c r="EP10" i="1" s="1"/>
  <c r="DM12" i="4"/>
  <c r="DM10" i="4"/>
  <c r="DM10" i="1" s="1"/>
  <c r="DM9" i="1"/>
  <c r="DZ10" i="4"/>
  <c r="DZ10" i="1" s="1"/>
  <c r="DZ12" i="4"/>
  <c r="DZ12" i="1" s="1"/>
  <c r="DZ9" i="1"/>
  <c r="DI10" i="4"/>
  <c r="DI10" i="1" s="1"/>
  <c r="DI12" i="4"/>
  <c r="DI9" i="1"/>
  <c r="EC9" i="1"/>
  <c r="EC10" i="4"/>
  <c r="EC10" i="1" s="1"/>
  <c r="EC12" i="4"/>
  <c r="EC12" i="1" s="1"/>
  <c r="DY12" i="4"/>
  <c r="DY12" i="1" s="1"/>
  <c r="DY10" i="4"/>
  <c r="DY10" i="1" s="1"/>
  <c r="DY9" i="1"/>
  <c r="DE9" i="1"/>
  <c r="DS10" i="4"/>
  <c r="DS10" i="1" s="1"/>
  <c r="DS12" i="4"/>
  <c r="DS9" i="1"/>
  <c r="EL10" i="4"/>
  <c r="EL10" i="1" s="1"/>
  <c r="DA9" i="1"/>
  <c r="ER12" i="4"/>
  <c r="ER10" i="4"/>
  <c r="CW9" i="1"/>
  <c r="ET12" i="4"/>
  <c r="ET10" i="4"/>
  <c r="DQ10" i="4"/>
  <c r="DQ10" i="1" s="1"/>
  <c r="ES12" i="4"/>
  <c r="ES10" i="4"/>
  <c r="EU12" i="4"/>
  <c r="EU10" i="4"/>
  <c r="EO10" i="4"/>
  <c r="EO10" i="1" s="1"/>
  <c r="DX9" i="1"/>
  <c r="DX12" i="4"/>
  <c r="DX12" i="1" s="1"/>
  <c r="DX10" i="4"/>
  <c r="DX10" i="1" s="1"/>
  <c r="BE10" i="4" l="1"/>
  <c r="BE10" i="1" s="1"/>
  <c r="BD10" i="4"/>
  <c r="BD10" i="1" s="1"/>
  <c r="BB10" i="4"/>
  <c r="BB10" i="1" s="1"/>
  <c r="AY9" i="1"/>
  <c r="BG10" i="4"/>
  <c r="BG10" i="1" s="1"/>
  <c r="BI9" i="1"/>
  <c r="BF10" i="4"/>
  <c r="BF10" i="1" s="1"/>
  <c r="BA9" i="1"/>
  <c r="AZ9" i="1"/>
  <c r="BJ9" i="1"/>
  <c r="BD9" i="1"/>
  <c r="BB9" i="1"/>
  <c r="BH9" i="1"/>
  <c r="BG9" i="1"/>
  <c r="BE9" i="1"/>
  <c r="BC10" i="4"/>
  <c r="BC10" i="1" s="1"/>
  <c r="BA10" i="4"/>
  <c r="BA10" i="1" s="1"/>
  <c r="BC9" i="1"/>
  <c r="AY10" i="4"/>
  <c r="AY10" i="1" s="1"/>
  <c r="BF9" i="1"/>
  <c r="AV9" i="1" l="1"/>
  <c r="P9" i="1"/>
  <c r="P10" i="4"/>
  <c r="P10" i="1" s="1"/>
  <c r="BH10" i="4"/>
  <c r="BH10" i="1" s="1"/>
  <c r="AN9" i="1"/>
  <c r="AX9" i="1"/>
  <c r="I9" i="1"/>
  <c r="AU9" i="1"/>
  <c r="L9" i="1"/>
  <c r="O9" i="1"/>
  <c r="O10" i="4"/>
  <c r="O10" i="1" s="1"/>
  <c r="Q9" i="1"/>
  <c r="Q10" i="4"/>
  <c r="Q10" i="1" s="1"/>
  <c r="AQ9" i="1"/>
  <c r="M9" i="1"/>
  <c r="AP9" i="1"/>
  <c r="AR9" i="1"/>
  <c r="AR10" i="4"/>
  <c r="AR10" i="1" s="1"/>
  <c r="AW9" i="1"/>
  <c r="Y10" i="4"/>
  <c r="Y10" i="1" s="1"/>
  <c r="Y9" i="1"/>
  <c r="AT9" i="1"/>
  <c r="AW10" i="4"/>
  <c r="AW10" i="1" s="1"/>
  <c r="C9" i="1"/>
  <c r="BI10" i="4"/>
  <c r="BI10" i="1" s="1"/>
  <c r="G9" i="1"/>
  <c r="D9" i="1"/>
  <c r="J9" i="1"/>
  <c r="K9" i="1"/>
  <c r="S10" i="4"/>
  <c r="S10" i="1" s="1"/>
  <c r="S9" i="1"/>
  <c r="E9" i="1"/>
  <c r="AS9" i="1"/>
  <c r="AO10" i="4"/>
  <c r="AO10" i="1" s="1"/>
  <c r="X10" i="4"/>
  <c r="X10" i="1" s="1"/>
  <c r="X9" i="1"/>
  <c r="BJ10" i="4"/>
  <c r="BJ10" i="1" s="1"/>
  <c r="T9" i="1"/>
  <c r="T10" i="4"/>
  <c r="T10" i="1" s="1"/>
  <c r="AT10" i="4"/>
  <c r="AT10" i="1" s="1"/>
  <c r="AM9" i="1"/>
  <c r="H9" i="1"/>
  <c r="U10" i="4"/>
  <c r="U10" i="1" s="1"/>
  <c r="U9" i="1"/>
  <c r="F9" i="1"/>
  <c r="V9" i="1"/>
  <c r="V10" i="4"/>
  <c r="V10" i="1" s="1"/>
  <c r="N9" i="1"/>
  <c r="R9" i="1"/>
  <c r="R10" i="4"/>
  <c r="R10" i="1" s="1"/>
  <c r="AO9" i="1"/>
  <c r="Z10" i="4"/>
  <c r="Z10" i="1" s="1"/>
  <c r="Z9" i="1"/>
  <c r="AZ10" i="4"/>
  <c r="AZ10" i="1" s="1"/>
  <c r="W9" i="1"/>
  <c r="W10" i="4"/>
  <c r="W10" i="1" s="1"/>
  <c r="AS10" i="4" l="1"/>
  <c r="AS10" i="1" s="1"/>
  <c r="AM10" i="4"/>
  <c r="AM10" i="1" s="1"/>
  <c r="AP10" i="4"/>
  <c r="AP10" i="1" s="1"/>
  <c r="AA10" i="4"/>
  <c r="AA10" i="1" s="1"/>
  <c r="AA9" i="1"/>
  <c r="AL9" i="1"/>
  <c r="AL10" i="4"/>
  <c r="AL10" i="1" s="1"/>
  <c r="AX10" i="4"/>
  <c r="AX10" i="1" s="1"/>
  <c r="AJ9" i="1"/>
  <c r="AJ10" i="4"/>
  <c r="AJ10" i="1" s="1"/>
  <c r="AV10" i="4"/>
  <c r="AV10" i="1" s="1"/>
  <c r="AB10" i="4"/>
  <c r="AB10" i="1" s="1"/>
  <c r="AB9" i="1"/>
  <c r="AE9" i="1"/>
  <c r="AE10" i="4"/>
  <c r="AE10" i="1" s="1"/>
  <c r="AI10" i="4"/>
  <c r="AI10" i="1" s="1"/>
  <c r="AI9" i="1"/>
  <c r="AK10" i="4"/>
  <c r="AK10" i="1" s="1"/>
  <c r="AK9" i="1"/>
  <c r="AN10" i="4"/>
  <c r="AN10" i="1" s="1"/>
  <c r="AH9" i="1"/>
  <c r="AH10" i="4"/>
  <c r="AH10" i="1" s="1"/>
  <c r="AQ10" i="4"/>
  <c r="AQ10" i="1" s="1"/>
  <c r="AU10" i="4"/>
  <c r="AU10" i="1" s="1"/>
  <c r="AC10" i="4"/>
  <c r="AC10" i="1" s="1"/>
  <c r="AC9" i="1"/>
  <c r="AG10" i="4"/>
  <c r="AG10" i="1" s="1"/>
  <c r="AG9" i="1"/>
  <c r="AF9" i="1"/>
  <c r="AF10" i="4"/>
  <c r="AF10" i="1" s="1"/>
  <c r="AD9" i="1"/>
  <c r="AD10" i="4"/>
  <c r="AD10" i="1" s="1"/>
  <c r="BS11" i="4" l="1"/>
  <c r="BS11" i="1" s="1"/>
  <c r="BS10" i="4"/>
  <c r="BS10" i="1" s="1"/>
  <c r="BS9" i="1"/>
  <c r="BN9" i="1"/>
  <c r="BN11" i="4"/>
  <c r="BN11" i="1" s="1"/>
  <c r="BN10" i="4"/>
  <c r="BN10" i="1" s="1"/>
  <c r="BM10" i="4"/>
  <c r="BM10" i="1" s="1"/>
  <c r="BM11" i="4"/>
  <c r="BM11" i="1" s="1"/>
  <c r="BM9" i="1"/>
  <c r="BQ9" i="1"/>
  <c r="BQ10" i="4"/>
  <c r="BQ10" i="1" s="1"/>
  <c r="BQ11" i="4"/>
  <c r="BQ11" i="1" s="1"/>
  <c r="BT9" i="1"/>
  <c r="BT10" i="4"/>
  <c r="BT10" i="1" s="1"/>
  <c r="BT11" i="4"/>
  <c r="BT11" i="1" s="1"/>
  <c r="BO10" i="4"/>
  <c r="BO10" i="1" s="1"/>
  <c r="BO11" i="4"/>
  <c r="BO11" i="1" s="1"/>
  <c r="BO9" i="1"/>
  <c r="BL10" i="4"/>
  <c r="BL10" i="1" s="1"/>
  <c r="BL11" i="4"/>
  <c r="BL11" i="1" s="1"/>
  <c r="BL9" i="1"/>
  <c r="BP10" i="4"/>
  <c r="BP10" i="1" s="1"/>
  <c r="BP9" i="1"/>
  <c r="BP11" i="4"/>
  <c r="BP11" i="1" s="1"/>
  <c r="BK10" i="4"/>
  <c r="BK10" i="1" s="1"/>
  <c r="BK11" i="4"/>
  <c r="BK11" i="1" s="1"/>
  <c r="BK9" i="1"/>
  <c r="BR9" i="1"/>
  <c r="BR10" i="4"/>
  <c r="BR10" i="1" s="1"/>
  <c r="BR11" i="4"/>
  <c r="BR11" i="1" s="1"/>
  <c r="BU11" i="4"/>
  <c r="BU11" i="1" s="1"/>
  <c r="BU10" i="4"/>
  <c r="BU10" i="1" s="1"/>
  <c r="BU9" i="1"/>
  <c r="BV10" i="4"/>
  <c r="BV10" i="1" s="1"/>
  <c r="BV11" i="4"/>
  <c r="BV11" i="1" s="1"/>
  <c r="BV9" i="1"/>
  <c r="EI11" i="4" l="1"/>
  <c r="EI11" i="1" s="1"/>
  <c r="BX9" i="1"/>
  <c r="BX10" i="4"/>
  <c r="BX10" i="1" s="1"/>
  <c r="BX11" i="4"/>
  <c r="BX11" i="1" s="1"/>
  <c r="EA11" i="4"/>
  <c r="EA11" i="1" s="1"/>
  <c r="CD9" i="1"/>
  <c r="CD10" i="4"/>
  <c r="CD10" i="1" s="1"/>
  <c r="CD11" i="4"/>
  <c r="CD11" i="1" s="1"/>
  <c r="BY11" i="4"/>
  <c r="BY11" i="1" s="1"/>
  <c r="BY10" i="4"/>
  <c r="BY10" i="1" s="1"/>
  <c r="BY9" i="1"/>
  <c r="BW11" i="4"/>
  <c r="BW11" i="1" s="1"/>
  <c r="BW10" i="4"/>
  <c r="BW10" i="1" s="1"/>
  <c r="BW9" i="1"/>
  <c r="CC11" i="4"/>
  <c r="CC11" i="1" s="1"/>
  <c r="CC10" i="4"/>
  <c r="CC10" i="1" s="1"/>
  <c r="CC9" i="1"/>
  <c r="EG11" i="4"/>
  <c r="EG11" i="1" s="1"/>
  <c r="CF10" i="4"/>
  <c r="CF10" i="1" s="1"/>
  <c r="CF11" i="4"/>
  <c r="CF11" i="1" s="1"/>
  <c r="CF9" i="1"/>
  <c r="EF11" i="4"/>
  <c r="EF11" i="1" s="1"/>
  <c r="CH10" i="4"/>
  <c r="CH10" i="1" s="1"/>
  <c r="CH11" i="4"/>
  <c r="CH11" i="1" s="1"/>
  <c r="CH9" i="1"/>
  <c r="ED11" i="4"/>
  <c r="ED11" i="1" s="1"/>
  <c r="CA11" i="4"/>
  <c r="CA11" i="1" s="1"/>
  <c r="CA10" i="4"/>
  <c r="CA10" i="1" s="1"/>
  <c r="CA9" i="1"/>
  <c r="EK11" i="4"/>
  <c r="EK11" i="1" s="1"/>
  <c r="BZ9" i="1"/>
  <c r="BZ10" i="4"/>
  <c r="BZ10" i="1" s="1"/>
  <c r="BZ11" i="4"/>
  <c r="BZ11" i="1" s="1"/>
  <c r="CE11" i="4"/>
  <c r="CE11" i="1" s="1"/>
  <c r="CE9" i="1"/>
  <c r="CE10" i="4"/>
  <c r="CE10" i="1" s="1"/>
  <c r="DB11" i="4"/>
  <c r="DB11" i="1" s="1"/>
  <c r="CZ11" i="4"/>
  <c r="CZ11" i="1" s="1"/>
  <c r="CG11" i="4"/>
  <c r="CG11" i="1" s="1"/>
  <c r="CG10" i="4"/>
  <c r="CG10" i="1" s="1"/>
  <c r="CG9" i="1"/>
  <c r="DV11" i="4"/>
  <c r="DV11" i="1" s="1"/>
  <c r="DP11" i="4"/>
  <c r="DP11" i="1" s="1"/>
  <c r="CB9" i="1"/>
  <c r="CB11" i="4"/>
  <c r="CB11" i="1" s="1"/>
  <c r="CB10" i="4"/>
  <c r="CB10" i="1" s="1"/>
  <c r="CW11" i="4" l="1"/>
  <c r="CW11" i="1" s="1"/>
  <c r="DI11" i="4"/>
  <c r="DI11" i="1" s="1"/>
  <c r="DX11" i="4"/>
  <c r="DX11" i="1" s="1"/>
  <c r="EJ11" i="4"/>
  <c r="EJ11" i="1" s="1"/>
  <c r="DZ11" i="4"/>
  <c r="DZ11" i="1" s="1"/>
  <c r="DD11" i="4"/>
  <c r="DD11" i="1" s="1"/>
  <c r="EL11" i="4"/>
  <c r="EL11" i="1" s="1"/>
  <c r="EB11" i="4"/>
  <c r="EB11" i="1" s="1"/>
  <c r="DL11" i="4"/>
  <c r="DL11" i="1" s="1"/>
  <c r="CQ11" i="4"/>
  <c r="CQ11" i="1" s="1"/>
  <c r="CQ10" i="4"/>
  <c r="CQ10" i="1" s="1"/>
  <c r="CQ9" i="1"/>
  <c r="DC10" i="4"/>
  <c r="DC10" i="1" s="1"/>
  <c r="DO11" i="4"/>
  <c r="DO11" i="1" s="1"/>
  <c r="EN11" i="4"/>
  <c r="EN11" i="1" s="1"/>
  <c r="CS9" i="1"/>
  <c r="CS11" i="4"/>
  <c r="CS11" i="1" s="1"/>
  <c r="CS10" i="4"/>
  <c r="CS10" i="1" s="1"/>
  <c r="DE10" i="4"/>
  <c r="DE10" i="1" s="1"/>
  <c r="DQ11" i="4"/>
  <c r="DQ11" i="1" s="1"/>
  <c r="CT11" i="4"/>
  <c r="CT11" i="1" s="1"/>
  <c r="CT10" i="4"/>
  <c r="CT10" i="1" s="1"/>
  <c r="CT9" i="1"/>
  <c r="DF10" i="4"/>
  <c r="DF10" i="1" s="1"/>
  <c r="EM11" i="4"/>
  <c r="EM11" i="1" s="1"/>
  <c r="DN11" i="4"/>
  <c r="DN11" i="1" s="1"/>
  <c r="EP11" i="4"/>
  <c r="EP11" i="1" s="1"/>
  <c r="CM11" i="4"/>
  <c r="CM11" i="1" s="1"/>
  <c r="CM10" i="4"/>
  <c r="CM10" i="1" s="1"/>
  <c r="CM9" i="1"/>
  <c r="CY10" i="4"/>
  <c r="CY10" i="1" s="1"/>
  <c r="EU11" i="4"/>
  <c r="DW11" i="4"/>
  <c r="DW11" i="1" s="1"/>
  <c r="DK11" i="4"/>
  <c r="DK11" i="1" s="1"/>
  <c r="CY11" i="4"/>
  <c r="CY11" i="1" s="1"/>
  <c r="DC11" i="4"/>
  <c r="DC11" i="1" s="1"/>
  <c r="DE11" i="4"/>
  <c r="DE11" i="1" s="1"/>
  <c r="CI11" i="4"/>
  <c r="CI11" i="1" s="1"/>
  <c r="CI10" i="4"/>
  <c r="CI10" i="1" s="1"/>
  <c r="CI9" i="1"/>
  <c r="CU10" i="4"/>
  <c r="CU10" i="1" s="1"/>
  <c r="EQ11" i="4"/>
  <c r="DS11" i="4"/>
  <c r="DS11" i="1" s="1"/>
  <c r="DG11" i="4"/>
  <c r="DG11" i="1" s="1"/>
  <c r="CU11" i="4"/>
  <c r="CU11" i="1" s="1"/>
  <c r="CL10" i="4"/>
  <c r="CL10" i="1" s="1"/>
  <c r="CL9" i="1"/>
  <c r="CL11" i="4"/>
  <c r="CL11" i="1" s="1"/>
  <c r="CX10" i="4"/>
  <c r="CX10" i="1" s="1"/>
  <c r="ET11" i="4"/>
  <c r="DJ11" i="4"/>
  <c r="DJ11" i="1" s="1"/>
  <c r="CX11" i="4"/>
  <c r="CX11" i="1" s="1"/>
  <c r="CP9" i="1"/>
  <c r="CP10" i="4"/>
  <c r="CP10" i="1" s="1"/>
  <c r="CP11" i="4"/>
  <c r="CP11" i="1" s="1"/>
  <c r="DB10" i="4"/>
  <c r="DB10" i="1" s="1"/>
  <c r="EH11" i="4"/>
  <c r="EH11" i="1" s="1"/>
  <c r="EE11" i="4"/>
  <c r="EE11" i="1" s="1"/>
  <c r="EC11" i="4"/>
  <c r="EC11" i="1" s="1"/>
  <c r="CR11" i="4"/>
  <c r="CR11" i="1" s="1"/>
  <c r="CR10" i="4"/>
  <c r="CR10" i="1" s="1"/>
  <c r="CR9" i="1"/>
  <c r="DD10" i="4"/>
  <c r="DD10" i="1" s="1"/>
  <c r="EO11" i="4"/>
  <c r="EO11" i="1" s="1"/>
  <c r="CN10" i="4"/>
  <c r="CN10" i="1" s="1"/>
  <c r="CN9" i="1"/>
  <c r="CN11" i="4"/>
  <c r="CN11" i="1" s="1"/>
  <c r="CZ10" i="4"/>
  <c r="CZ10" i="1" s="1"/>
  <c r="CO10" i="4"/>
  <c r="CO10" i="1" s="1"/>
  <c r="CO11" i="4"/>
  <c r="CO11" i="1" s="1"/>
  <c r="CO9" i="1"/>
  <c r="DA10" i="4"/>
  <c r="DA10" i="1" s="1"/>
  <c r="DY11" i="4"/>
  <c r="DY11" i="1" s="1"/>
  <c r="DM11" i="4"/>
  <c r="DM11" i="1" s="1"/>
  <c r="DA11" i="4"/>
  <c r="DA11" i="1" s="1"/>
  <c r="DR11" i="4"/>
  <c r="DR11" i="1" s="1"/>
  <c r="CJ9" i="1"/>
  <c r="CJ10" i="4"/>
  <c r="CJ10" i="1" s="1"/>
  <c r="CJ11" i="4"/>
  <c r="CJ11" i="1" s="1"/>
  <c r="CV10" i="4"/>
  <c r="CV10" i="1" s="1"/>
  <c r="ER11" i="4"/>
  <c r="DH11" i="4"/>
  <c r="DH11" i="1" s="1"/>
  <c r="DT11" i="4"/>
  <c r="DT11" i="1" s="1"/>
  <c r="CV11" i="4"/>
  <c r="CV11" i="1" s="1"/>
  <c r="CK11" i="4"/>
  <c r="CK11" i="1" s="1"/>
  <c r="CK9" i="1"/>
  <c r="CK10" i="4"/>
  <c r="CK10" i="1" s="1"/>
  <c r="CW10" i="4"/>
  <c r="CW10" i="1" s="1"/>
  <c r="ES11" i="4"/>
  <c r="DU11" i="4"/>
  <c r="DU11" i="1" s="1"/>
  <c r="DF11" i="4"/>
  <c r="DF11" i="1" s="1"/>
  <c r="FU33" i="6" l="1"/>
  <c r="FU33" i="3" l="1"/>
  <c r="FU33" i="4"/>
  <c r="FU33" i="2" l="1"/>
  <c r="FT33" i="4" l="1"/>
  <c r="FT33" i="3"/>
  <c r="FT33" i="2"/>
  <c r="FT33" i="6"/>
  <c r="FS33" i="6" l="1"/>
  <c r="FS33" i="2" l="1"/>
  <c r="FS33" i="4"/>
  <c r="FS33" i="3"/>
  <c r="FR33" i="6" l="1"/>
  <c r="FR33" i="4" l="1"/>
  <c r="FR33" i="3"/>
  <c r="FR33" i="2"/>
  <c r="FQ33" i="6" l="1"/>
  <c r="FQ33" i="3" l="1"/>
  <c r="FQ33" i="4"/>
  <c r="FQ33" i="2"/>
  <c r="FP33" i="6" l="1"/>
  <c r="FP33" i="4" l="1"/>
  <c r="FP33" i="3"/>
  <c r="FP33" i="2" l="1"/>
  <c r="FO33" i="6" l="1"/>
  <c r="FO33" i="4" l="1"/>
  <c r="FO33" i="2"/>
  <c r="FO33" i="3"/>
  <c r="FN33" i="6" l="1"/>
  <c r="FN33" i="4" l="1"/>
  <c r="FN33" i="3"/>
  <c r="FN12" i="6"/>
  <c r="FN33" i="2"/>
  <c r="FN30" i="1"/>
  <c r="FN33" i="1" l="1"/>
  <c r="FN12" i="2"/>
  <c r="FM33" i="6"/>
  <c r="FN12" i="5"/>
  <c r="FM33" i="3" l="1"/>
  <c r="FM33" i="4"/>
  <c r="FM30" i="1" l="1"/>
  <c r="FM33" i="2"/>
  <c r="FM33" i="1" s="1"/>
  <c r="FL33" i="6" l="1"/>
  <c r="FL33" i="4" l="1"/>
  <c r="FL33" i="3" l="1"/>
  <c r="FL30" i="1" l="1"/>
  <c r="FL33" i="2"/>
  <c r="FL33" i="1" s="1"/>
  <c r="FK33" i="4" l="1"/>
  <c r="FK33" i="3"/>
  <c r="FK33" i="6"/>
  <c r="FW31" i="6"/>
  <c r="FK33" i="2"/>
  <c r="FK30" i="1"/>
  <c r="FK33" i="1" l="1"/>
  <c r="FV31" i="6" l="1"/>
  <c r="FJ33" i="6"/>
  <c r="FJ33" i="4" l="1"/>
  <c r="FJ33" i="3"/>
  <c r="FV31" i="3"/>
  <c r="FJ33" i="2"/>
  <c r="FV31" i="2"/>
  <c r="FJ30" i="1"/>
  <c r="FJ33" i="1" l="1"/>
  <c r="FI33" i="4" l="1"/>
  <c r="FU31" i="4"/>
  <c r="FI33" i="3"/>
  <c r="FU31" i="3"/>
  <c r="FI30" i="1"/>
  <c r="FI33" i="2"/>
  <c r="FU31" i="2"/>
  <c r="FI33" i="6"/>
  <c r="FU31" i="6"/>
  <c r="FI33" i="1" l="1"/>
  <c r="FI12" i="6" l="1"/>
  <c r="FH33" i="3"/>
  <c r="FT31" i="3"/>
  <c r="FI12" i="5"/>
  <c r="FH33" i="6"/>
  <c r="FT31" i="6"/>
  <c r="FH30" i="1"/>
  <c r="FH33" i="2"/>
  <c r="FT31" i="2"/>
  <c r="FH33" i="4"/>
  <c r="FT31" i="4"/>
  <c r="FH33" i="1" l="1"/>
  <c r="FH12" i="5" l="1"/>
  <c r="FG33" i="6" l="1"/>
  <c r="FG31" i="6"/>
  <c r="FG32" i="6"/>
  <c r="FS32" i="6"/>
  <c r="FS31" i="6"/>
  <c r="FG31" i="2"/>
  <c r="FG32" i="2"/>
  <c r="FG30" i="1"/>
  <c r="FG33" i="2"/>
  <c r="FS31" i="2"/>
  <c r="FS32" i="2"/>
  <c r="FG33" i="4"/>
  <c r="FG31" i="4"/>
  <c r="FG32" i="4"/>
  <c r="FS31" i="4"/>
  <c r="FS32" i="4"/>
  <c r="FG31" i="3"/>
  <c r="FG33" i="3"/>
  <c r="FG32" i="3"/>
  <c r="FS31" i="3"/>
  <c r="FS32" i="3"/>
  <c r="FG31" i="1" l="1"/>
  <c r="FG33" i="1"/>
  <c r="FG32" i="1"/>
  <c r="FF33" i="4" l="1"/>
  <c r="FF32" i="4"/>
  <c r="FF31" i="4"/>
  <c r="FR31" i="4"/>
  <c r="FR32" i="4"/>
  <c r="FF32" i="6"/>
  <c r="FF33" i="6"/>
  <c r="FF31" i="6"/>
  <c r="FR32" i="6"/>
  <c r="FR31" i="6"/>
  <c r="FF33" i="3"/>
  <c r="FF32" i="3"/>
  <c r="FF31" i="3"/>
  <c r="FR32" i="3"/>
  <c r="FR31" i="3"/>
  <c r="FF10" i="6" l="1"/>
  <c r="FF11" i="6"/>
  <c r="FF12" i="6"/>
  <c r="FF10" i="5"/>
  <c r="FF12" i="5"/>
  <c r="FF11" i="5"/>
  <c r="FF31" i="2"/>
  <c r="FF31" i="1" s="1"/>
  <c r="FF33" i="2"/>
  <c r="FF33" i="1" s="1"/>
  <c r="FF32" i="2"/>
  <c r="FF32" i="1" s="1"/>
  <c r="FF30" i="1"/>
  <c r="FR31" i="2"/>
  <c r="FR32" i="2"/>
  <c r="FE31" i="3" l="1"/>
  <c r="FE32" i="3"/>
  <c r="FE33" i="3"/>
  <c r="FQ31" i="3"/>
  <c r="FQ32" i="3"/>
  <c r="FE30" i="1"/>
  <c r="FE31" i="2"/>
  <c r="FE32" i="2"/>
  <c r="FE33" i="2"/>
  <c r="FQ32" i="2"/>
  <c r="FQ31" i="2"/>
  <c r="FE32" i="6"/>
  <c r="FE31" i="6"/>
  <c r="FE33" i="6"/>
  <c r="FQ31" i="6"/>
  <c r="FQ32" i="6"/>
  <c r="FE33" i="4"/>
  <c r="FE31" i="4"/>
  <c r="FE32" i="4"/>
  <c r="FQ31" i="4"/>
  <c r="FQ32" i="4"/>
  <c r="FE31" i="1" l="1"/>
  <c r="FE33" i="1"/>
  <c r="FE32" i="1"/>
  <c r="FD33" i="4" l="1"/>
  <c r="FD31" i="4"/>
  <c r="FD32" i="4"/>
  <c r="FP31" i="4"/>
  <c r="FP32" i="4"/>
  <c r="FD33" i="3"/>
  <c r="FD32" i="3"/>
  <c r="FD31" i="3"/>
  <c r="FP31" i="3"/>
  <c r="FP32" i="3"/>
  <c r="FD38" i="2"/>
  <c r="FD11" i="8" s="1"/>
  <c r="FD39" i="2"/>
  <c r="FD36" i="2"/>
  <c r="FD8" i="8"/>
  <c r="FD37" i="2"/>
  <c r="FD32" i="6"/>
  <c r="FD31" i="6"/>
  <c r="FD33" i="6"/>
  <c r="FP32" i="6"/>
  <c r="FP31" i="6"/>
  <c r="FD31" i="2"/>
  <c r="FD30" i="1"/>
  <c r="FD33" i="2"/>
  <c r="FD32" i="2"/>
  <c r="FP32" i="2"/>
  <c r="FP31" i="2"/>
  <c r="FD33" i="1" l="1"/>
  <c r="FC32" i="2"/>
  <c r="FC30" i="1"/>
  <c r="FC33" i="2"/>
  <c r="FC31" i="2"/>
  <c r="FO32" i="2"/>
  <c r="FO31" i="2"/>
  <c r="FD12" i="8"/>
  <c r="FC33" i="4"/>
  <c r="FC31" i="4"/>
  <c r="FC32" i="4"/>
  <c r="FO31" i="4"/>
  <c r="FO32" i="4"/>
  <c r="FC33" i="3"/>
  <c r="FC32" i="3"/>
  <c r="FC31" i="3"/>
  <c r="FO31" i="3"/>
  <c r="FO32" i="3"/>
  <c r="FC21" i="8"/>
  <c r="FC37" i="3"/>
  <c r="FC23" i="8" s="1"/>
  <c r="FC36" i="3"/>
  <c r="FC22" i="8" s="1"/>
  <c r="FC39" i="3"/>
  <c r="FC25" i="8" s="1"/>
  <c r="FC38" i="3"/>
  <c r="FC24" i="8" s="1"/>
  <c r="FC32" i="6"/>
  <c r="FC31" i="6"/>
  <c r="FC33" i="6"/>
  <c r="FO31" i="6"/>
  <c r="FO32" i="6"/>
  <c r="FD10" i="8"/>
  <c r="FD31" i="1"/>
  <c r="FC8" i="8"/>
  <c r="FC37" i="2"/>
  <c r="FC39" i="2"/>
  <c r="FC38" i="2"/>
  <c r="FC11" i="8" s="1"/>
  <c r="FC36" i="2"/>
  <c r="FD32" i="1"/>
  <c r="FD9" i="8"/>
  <c r="FC12" i="8" l="1"/>
  <c r="FC10" i="8"/>
  <c r="FB33" i="4"/>
  <c r="FB32" i="4"/>
  <c r="FB31" i="4"/>
  <c r="FN31" i="4"/>
  <c r="FN32" i="4"/>
  <c r="FB31" i="3"/>
  <c r="FB33" i="3"/>
  <c r="FB32" i="3"/>
  <c r="FN32" i="3"/>
  <c r="FN31" i="3"/>
  <c r="FC33" i="1"/>
  <c r="FB31" i="2"/>
  <c r="FB30" i="1"/>
  <c r="FB32" i="2"/>
  <c r="FB33" i="2"/>
  <c r="FN32" i="2"/>
  <c r="FN31" i="2"/>
  <c r="FB31" i="6"/>
  <c r="FB33" i="6"/>
  <c r="FB32" i="6"/>
  <c r="FN31" i="6"/>
  <c r="FN32" i="6"/>
  <c r="FC9" i="8"/>
  <c r="FB8" i="8"/>
  <c r="FB39" i="2"/>
  <c r="FB38" i="2"/>
  <c r="FB11" i="8" s="1"/>
  <c r="FB36" i="2"/>
  <c r="FB37" i="2"/>
  <c r="FC31" i="1"/>
  <c r="FC32" i="1"/>
  <c r="FB33" i="1" l="1"/>
  <c r="FN32" i="1"/>
  <c r="FB12" i="8"/>
  <c r="FB32" i="1"/>
  <c r="FB10" i="8"/>
  <c r="FB31" i="1"/>
  <c r="FB9" i="8"/>
  <c r="FN31" i="1"/>
  <c r="FB10" i="5" l="1"/>
  <c r="FB11" i="5"/>
  <c r="FB12" i="5"/>
  <c r="FN10" i="5"/>
  <c r="FN11" i="5"/>
  <c r="FA33" i="4" l="1"/>
  <c r="FA31" i="4"/>
  <c r="FA32" i="4"/>
  <c r="FM31" i="4"/>
  <c r="FM32" i="4"/>
  <c r="FA30" i="1"/>
  <c r="FA33" i="2"/>
  <c r="FA32" i="2"/>
  <c r="FA31" i="2"/>
  <c r="FM31" i="2"/>
  <c r="FM32" i="2"/>
  <c r="FA31" i="6"/>
  <c r="FA32" i="6"/>
  <c r="FA33" i="6"/>
  <c r="FM32" i="6"/>
  <c r="FM31" i="6"/>
  <c r="FA32" i="3"/>
  <c r="FA33" i="3"/>
  <c r="FA31" i="3"/>
  <c r="FM32" i="3"/>
  <c r="FM31" i="3"/>
  <c r="FA32" i="1" l="1"/>
  <c r="FA33" i="1"/>
  <c r="FM32" i="1"/>
  <c r="FM31" i="1"/>
  <c r="FA31" i="1"/>
  <c r="EZ33" i="4" l="1"/>
  <c r="EZ31" i="4"/>
  <c r="EZ32" i="4"/>
  <c r="FL31" i="4"/>
  <c r="FL32" i="4"/>
  <c r="EZ32" i="3"/>
  <c r="EZ31" i="3"/>
  <c r="EZ33" i="3"/>
  <c r="FL32" i="3"/>
  <c r="FL31" i="3"/>
  <c r="EZ32" i="2"/>
  <c r="EZ33" i="2"/>
  <c r="EZ31" i="2"/>
  <c r="EZ30" i="1"/>
  <c r="FL32" i="2"/>
  <c r="FL31" i="2"/>
  <c r="EZ33" i="6"/>
  <c r="EZ31" i="6"/>
  <c r="EZ32" i="6"/>
  <c r="FL31" i="6"/>
  <c r="FL32" i="6"/>
  <c r="EZ33" i="1" l="1"/>
  <c r="EZ32" i="1"/>
  <c r="FL31" i="1"/>
  <c r="FL32" i="1"/>
  <c r="EZ31" i="1"/>
  <c r="EZ12" i="6" l="1"/>
  <c r="EZ10" i="6"/>
  <c r="EZ11" i="6"/>
  <c r="EZ10" i="5"/>
  <c r="EZ12" i="5"/>
  <c r="EZ11" i="5"/>
  <c r="EY31" i="3" l="1"/>
  <c r="EY33" i="3"/>
  <c r="EY32" i="3"/>
  <c r="FK32" i="3"/>
  <c r="FK31" i="3"/>
  <c r="FA37" i="3"/>
  <c r="FA23" i="8" s="1"/>
  <c r="FA39" i="3"/>
  <c r="FA25" i="8" s="1"/>
  <c r="FA36" i="3"/>
  <c r="FA22" i="8" s="1"/>
  <c r="FA38" i="3"/>
  <c r="FA24" i="8" s="1"/>
  <c r="FA21" i="8"/>
  <c r="EW33" i="4"/>
  <c r="EW32" i="4"/>
  <c r="EW31" i="4"/>
  <c r="FU32" i="4"/>
  <c r="FI31" i="4"/>
  <c r="FI32" i="4"/>
  <c r="EX33" i="3"/>
  <c r="EX32" i="3"/>
  <c r="EX31" i="3"/>
  <c r="FV32" i="3"/>
  <c r="FJ31" i="3"/>
  <c r="FJ32" i="3"/>
  <c r="EV31" i="6"/>
  <c r="EV33" i="6"/>
  <c r="EV32" i="6"/>
  <c r="FT32" i="6"/>
  <c r="FH32" i="6"/>
  <c r="FH31" i="6"/>
  <c r="EV34" i="8"/>
  <c r="EV39" i="4"/>
  <c r="EV38" i="8" s="1"/>
  <c r="EV37" i="4"/>
  <c r="EV36" i="8" s="1"/>
  <c r="EV36" i="4"/>
  <c r="EV35" i="8" s="1"/>
  <c r="EV38" i="4"/>
  <c r="EV37" i="8" s="1"/>
  <c r="EW33" i="3"/>
  <c r="EW32" i="3"/>
  <c r="EW31" i="3"/>
  <c r="FU32" i="3"/>
  <c r="FI32" i="3"/>
  <c r="FI31" i="3"/>
  <c r="FV32" i="6"/>
  <c r="EX33" i="6"/>
  <c r="EX32" i="6"/>
  <c r="EX31" i="6"/>
  <c r="FJ31" i="6"/>
  <c r="FJ32" i="6"/>
  <c r="EW33" i="6"/>
  <c r="EW32" i="6"/>
  <c r="EW31" i="6"/>
  <c r="FU32" i="6"/>
  <c r="FI32" i="6"/>
  <c r="FI31" i="6"/>
  <c r="FW32" i="6"/>
  <c r="EY31" i="6"/>
  <c r="EY32" i="6"/>
  <c r="EY33" i="6"/>
  <c r="FK32" i="6"/>
  <c r="FK31" i="6"/>
  <c r="EZ37" i="2"/>
  <c r="EZ39" i="2"/>
  <c r="EZ36" i="2"/>
  <c r="EZ8" i="8"/>
  <c r="EZ38" i="2"/>
  <c r="EZ11" i="8" s="1"/>
  <c r="EV33" i="4"/>
  <c r="EV32" i="4"/>
  <c r="EV31" i="4"/>
  <c r="FT32" i="4"/>
  <c r="FH31" i="4"/>
  <c r="FH32" i="4"/>
  <c r="EY33" i="4"/>
  <c r="EY31" i="4"/>
  <c r="EY32" i="4"/>
  <c r="FK31" i="4"/>
  <c r="FK32" i="4"/>
  <c r="FA38" i="2"/>
  <c r="FA11" i="8" s="1"/>
  <c r="FA39" i="2"/>
  <c r="FA8" i="8"/>
  <c r="FA37" i="2"/>
  <c r="FA36" i="2"/>
  <c r="EV31" i="3"/>
  <c r="EV33" i="3"/>
  <c r="EV32" i="3"/>
  <c r="FT32" i="3"/>
  <c r="FH31" i="3"/>
  <c r="FH32" i="3"/>
  <c r="EZ39" i="3"/>
  <c r="EZ25" i="8" s="1"/>
  <c r="EZ37" i="3"/>
  <c r="EZ23" i="8" s="1"/>
  <c r="EZ38" i="3"/>
  <c r="EZ24" i="8" s="1"/>
  <c r="EZ21" i="8"/>
  <c r="EZ36" i="3"/>
  <c r="EZ22" i="8" s="1"/>
  <c r="EX33" i="4"/>
  <c r="EX31" i="4"/>
  <c r="EX32" i="4"/>
  <c r="FJ31" i="4"/>
  <c r="FJ32" i="4"/>
  <c r="EZ10" i="8" l="1"/>
  <c r="FA9" i="8"/>
  <c r="FA10" i="8"/>
  <c r="EW39" i="4"/>
  <c r="EW38" i="8" s="1"/>
  <c r="EW34" i="8"/>
  <c r="EW37" i="4"/>
  <c r="EW36" i="8" s="1"/>
  <c r="EW36" i="4"/>
  <c r="EW35" i="8" s="1"/>
  <c r="EW38" i="4"/>
  <c r="EW37" i="8" s="1"/>
  <c r="EZ9" i="8"/>
  <c r="FA12" i="8"/>
  <c r="EZ12" i="8"/>
  <c r="EW30" i="1" l="1"/>
  <c r="EW33" i="2"/>
  <c r="EW33" i="1" s="1"/>
  <c r="EW31" i="2"/>
  <c r="EW31" i="1" s="1"/>
  <c r="EW32" i="2"/>
  <c r="EW32" i="1" s="1"/>
  <c r="FU32" i="2"/>
  <c r="FI31" i="2"/>
  <c r="FI31" i="1" s="1"/>
  <c r="FI32" i="2"/>
  <c r="FI32" i="1" s="1"/>
  <c r="EX31" i="2"/>
  <c r="EX31" i="1" s="1"/>
  <c r="FV32" i="2"/>
  <c r="EX30" i="1"/>
  <c r="EX33" i="2"/>
  <c r="EX33" i="1" s="1"/>
  <c r="EX32" i="2"/>
  <c r="EX32" i="1" s="1"/>
  <c r="FJ32" i="2"/>
  <c r="FJ32" i="1" s="1"/>
  <c r="FJ31" i="2"/>
  <c r="FJ31" i="1" s="1"/>
  <c r="EY30" i="1"/>
  <c r="EY32" i="2"/>
  <c r="EY32" i="1" s="1"/>
  <c r="EY33" i="2"/>
  <c r="EY33" i="1" s="1"/>
  <c r="EY31" i="2"/>
  <c r="EY31" i="1" s="1"/>
  <c r="FK32" i="2"/>
  <c r="FK32" i="1" s="1"/>
  <c r="FK31" i="2"/>
  <c r="FK31" i="1" s="1"/>
  <c r="EV32" i="2"/>
  <c r="EV32" i="1" s="1"/>
  <c r="EV30" i="1"/>
  <c r="EV31" i="2"/>
  <c r="EV31" i="1" s="1"/>
  <c r="EV33" i="2"/>
  <c r="EV33" i="1" s="1"/>
  <c r="FT32" i="2"/>
  <c r="FH31" i="2"/>
  <c r="FH31" i="1" s="1"/>
  <c r="FH32" i="2"/>
  <c r="FH32" i="1" s="1"/>
  <c r="EX34" i="8"/>
  <c r="EX39" i="4"/>
  <c r="EX38" i="8" s="1"/>
  <c r="EX38" i="4"/>
  <c r="EX37" i="8" s="1"/>
  <c r="EX37" i="4"/>
  <c r="EX36" i="8" s="1"/>
  <c r="EX36" i="4"/>
  <c r="EX35" i="8" s="1"/>
  <c r="EY34" i="8" l="1"/>
  <c r="EY39" i="4"/>
  <c r="EY38" i="8" s="1"/>
  <c r="EY36" i="4"/>
  <c r="EY35" i="8" s="1"/>
  <c r="EY38" i="4"/>
  <c r="EY37" i="8" s="1"/>
  <c r="EY37" i="4"/>
  <c r="EY36" i="8" s="1"/>
  <c r="EZ39" i="4" l="1"/>
  <c r="EZ34" i="8"/>
  <c r="EZ38" i="4"/>
  <c r="EZ37" i="8" s="1"/>
  <c r="EZ36" i="4"/>
  <c r="EZ37" i="4"/>
  <c r="EZ38" i="8" l="1"/>
  <c r="EZ36" i="8"/>
  <c r="EZ35" i="8"/>
  <c r="EV8" i="8" l="1"/>
  <c r="EV36" i="2"/>
  <c r="EV37" i="2"/>
  <c r="EV38" i="2"/>
  <c r="EV11" i="8" s="1"/>
  <c r="EV39" i="2"/>
  <c r="EW8" i="8" l="1"/>
  <c r="EW38" i="2"/>
  <c r="EW11" i="8" s="1"/>
  <c r="EW36" i="2"/>
  <c r="EW39" i="2"/>
  <c r="EW37" i="2"/>
  <c r="EV10" i="8"/>
  <c r="EV9" i="8"/>
  <c r="EV12" i="8"/>
  <c r="EW12" i="8" l="1"/>
  <c r="EX8" i="8"/>
  <c r="EX39" i="2"/>
  <c r="EX38" i="2"/>
  <c r="EX11" i="8" s="1"/>
  <c r="EX37" i="2"/>
  <c r="EX36" i="2"/>
  <c r="EW9" i="8"/>
  <c r="EW10" i="8"/>
  <c r="EX9" i="8" l="1"/>
  <c r="EX10" i="8"/>
  <c r="EX12" i="8"/>
  <c r="FD36" i="3" l="1"/>
  <c r="FD37" i="3"/>
  <c r="FD38" i="3"/>
  <c r="FD24" i="8" s="1"/>
  <c r="FD21" i="8"/>
  <c r="FD39" i="3"/>
  <c r="FE21" i="8" l="1"/>
  <c r="FE39" i="3"/>
  <c r="FE25" i="8" s="1"/>
  <c r="FE37" i="3"/>
  <c r="FE23" i="8" s="1"/>
  <c r="FE38" i="3"/>
  <c r="FE24" i="8" s="1"/>
  <c r="FE36" i="3"/>
  <c r="FE22" i="8" s="1"/>
  <c r="FD25" i="8"/>
  <c r="EV47" i="8"/>
  <c r="EV39" i="5"/>
  <c r="EV51" i="8" s="1"/>
  <c r="EV37" i="5"/>
  <c r="EV49" i="8" s="1"/>
  <c r="EV36" i="5"/>
  <c r="EV48" i="8" s="1"/>
  <c r="EV38" i="5"/>
  <c r="EV50" i="8" s="1"/>
  <c r="EV36" i="6"/>
  <c r="EV61" i="8" s="1"/>
  <c r="EV60" i="8"/>
  <c r="EV38" i="6"/>
  <c r="EV63" i="8" s="1"/>
  <c r="EV37" i="6"/>
  <c r="EV62" i="8" s="1"/>
  <c r="EV39" i="6"/>
  <c r="EV64" i="8" s="1"/>
  <c r="FD23" i="8"/>
  <c r="FD22" i="8"/>
  <c r="EV36" i="3" l="1"/>
  <c r="EV21" i="8"/>
  <c r="EV37" i="3"/>
  <c r="EV38" i="3"/>
  <c r="EV24" i="8" s="1"/>
  <c r="EV39" i="3"/>
  <c r="EV35" i="1"/>
  <c r="EW47" i="8"/>
  <c r="EW36" i="5"/>
  <c r="EW48" i="8" s="1"/>
  <c r="EW37" i="5"/>
  <c r="EW49" i="8" s="1"/>
  <c r="EW39" i="5"/>
  <c r="EW51" i="8" s="1"/>
  <c r="EW38" i="5"/>
  <c r="EW50" i="8" s="1"/>
  <c r="EW39" i="6"/>
  <c r="EW64" i="8" s="1"/>
  <c r="EW38" i="6"/>
  <c r="EW63" i="8" s="1"/>
  <c r="EW36" i="6"/>
  <c r="EW61" i="8" s="1"/>
  <c r="EW60" i="8"/>
  <c r="EW37" i="6"/>
  <c r="EW62" i="8" s="1"/>
  <c r="EV73" i="8" l="1"/>
  <c r="EV38" i="1"/>
  <c r="EV76" i="8" s="1"/>
  <c r="EX38" i="6"/>
  <c r="EX63" i="8" s="1"/>
  <c r="EX36" i="6"/>
  <c r="EX61" i="8" s="1"/>
  <c r="EX60" i="8"/>
  <c r="EX37" i="6"/>
  <c r="EX62" i="8" s="1"/>
  <c r="EX39" i="6"/>
  <c r="EX64" i="8" s="1"/>
  <c r="EV12" i="4"/>
  <c r="EV10" i="4"/>
  <c r="EV11" i="4"/>
  <c r="EV25" i="8"/>
  <c r="EW39" i="1"/>
  <c r="EW77" i="8" s="1"/>
  <c r="EX37" i="5"/>
  <c r="EX49" i="8" s="1"/>
  <c r="EX39" i="5"/>
  <c r="EX51" i="8" s="1"/>
  <c r="EX47" i="8"/>
  <c r="EX38" i="5"/>
  <c r="EX50" i="8" s="1"/>
  <c r="EX36" i="5"/>
  <c r="EX48" i="8" s="1"/>
  <c r="EW36" i="3"/>
  <c r="EW37" i="3"/>
  <c r="EW39" i="3"/>
  <c r="EW21" i="8"/>
  <c r="EW38" i="3"/>
  <c r="EW24" i="8" s="1"/>
  <c r="EW35" i="1"/>
  <c r="EV23" i="8"/>
  <c r="EV37" i="1"/>
  <c r="EV75" i="8" s="1"/>
  <c r="EV22" i="8"/>
  <c r="EV36" i="1"/>
  <c r="EV74" i="8" s="1"/>
  <c r="EY12" i="4" l="1"/>
  <c r="EY10" i="4"/>
  <c r="EY11" i="4"/>
  <c r="EX10" i="6"/>
  <c r="EX11" i="6"/>
  <c r="EX12" i="6"/>
  <c r="FM10" i="5"/>
  <c r="FM12" i="5"/>
  <c r="FM11" i="5"/>
  <c r="FG12" i="6"/>
  <c r="FG11" i="6"/>
  <c r="FG10" i="6"/>
  <c r="FG11" i="5"/>
  <c r="FG12" i="5"/>
  <c r="FG10" i="5"/>
  <c r="FC12" i="5"/>
  <c r="FC10" i="5"/>
  <c r="FC11" i="5"/>
  <c r="FC11" i="6"/>
  <c r="FC10" i="6"/>
  <c r="FC12" i="6"/>
  <c r="EW25" i="8"/>
  <c r="EX39" i="1"/>
  <c r="EX77" i="8" s="1"/>
  <c r="EX12" i="5"/>
  <c r="EX11" i="5"/>
  <c r="EX10" i="5"/>
  <c r="FA10" i="4"/>
  <c r="FA12" i="4"/>
  <c r="FA11" i="4"/>
  <c r="FH10" i="6"/>
  <c r="FH11" i="6"/>
  <c r="FH12" i="6"/>
  <c r="FJ11" i="5"/>
  <c r="FJ10" i="5"/>
  <c r="FJ12" i="5"/>
  <c r="EX39" i="3"/>
  <c r="EX21" i="8"/>
  <c r="EX37" i="3"/>
  <c r="EX38" i="3"/>
  <c r="EX24" i="8" s="1"/>
  <c r="EX36" i="3"/>
  <c r="EX35" i="1"/>
  <c r="EW23" i="8"/>
  <c r="EW37" i="1"/>
  <c r="EW75" i="8" s="1"/>
  <c r="FL11" i="5"/>
  <c r="FL10" i="5"/>
  <c r="FL12" i="5"/>
  <c r="EY11" i="5"/>
  <c r="EY10" i="5"/>
  <c r="EY12" i="5"/>
  <c r="FB12" i="6"/>
  <c r="FB11" i="6"/>
  <c r="FB10" i="6"/>
  <c r="FN10" i="6"/>
  <c r="FN11" i="6"/>
  <c r="EW22" i="8"/>
  <c r="EW36" i="1"/>
  <c r="EW74" i="8" s="1"/>
  <c r="EX12" i="4"/>
  <c r="EX10" i="4"/>
  <c r="EX11" i="4"/>
  <c r="FD12" i="5"/>
  <c r="FD11" i="5"/>
  <c r="FD10" i="5"/>
  <c r="FL12" i="6"/>
  <c r="FL10" i="6"/>
  <c r="FL11" i="6"/>
  <c r="EV11" i="5"/>
  <c r="EV12" i="5"/>
  <c r="EV10" i="5"/>
  <c r="FH11" i="5"/>
  <c r="FH10" i="5"/>
  <c r="EV12" i="6"/>
  <c r="EV10" i="6"/>
  <c r="EV11" i="6"/>
  <c r="EW73" i="8"/>
  <c r="EW38" i="1"/>
  <c r="EW76" i="8" s="1"/>
  <c r="FA11" i="5"/>
  <c r="FA12" i="5"/>
  <c r="FA10" i="5"/>
  <c r="EY10" i="6"/>
  <c r="EY12" i="6"/>
  <c r="EY11" i="6"/>
  <c r="FB10" i="4"/>
  <c r="FB12" i="4"/>
  <c r="FB11" i="4"/>
  <c r="EW12" i="5"/>
  <c r="EW10" i="5"/>
  <c r="EW11" i="5"/>
  <c r="FI11" i="5"/>
  <c r="FI10" i="5"/>
  <c r="EW12" i="4"/>
  <c r="EW10" i="4"/>
  <c r="EW11" i="4"/>
  <c r="FE11" i="5"/>
  <c r="FE10" i="5"/>
  <c r="FE12" i="5"/>
  <c r="EZ10" i="4"/>
  <c r="EZ12" i="4"/>
  <c r="EZ11" i="4"/>
  <c r="FA10" i="6" l="1"/>
  <c r="FA11" i="6"/>
  <c r="FA12" i="6"/>
  <c r="EX22" i="8"/>
  <c r="EX36" i="1"/>
  <c r="EX74" i="8" s="1"/>
  <c r="EW10" i="6"/>
  <c r="EW12" i="6"/>
  <c r="EW11" i="6"/>
  <c r="FI10" i="6"/>
  <c r="FI11" i="6"/>
  <c r="FM12" i="2"/>
  <c r="FJ12" i="6"/>
  <c r="FJ11" i="6"/>
  <c r="FJ10" i="6"/>
  <c r="FL12" i="2"/>
  <c r="EX23" i="8"/>
  <c r="EX37" i="1"/>
  <c r="EX75" i="8" s="1"/>
  <c r="FE12" i="6"/>
  <c r="FE11" i="6"/>
  <c r="FE10" i="6"/>
  <c r="FK12" i="6"/>
  <c r="FK10" i="6"/>
  <c r="FK11" i="6"/>
  <c r="FK11" i="5"/>
  <c r="FK12" i="5"/>
  <c r="FK10" i="5"/>
  <c r="EX25" i="8"/>
  <c r="EY39" i="1"/>
  <c r="EY77" i="8" s="1"/>
  <c r="FD12" i="6"/>
  <c r="FD10" i="6"/>
  <c r="FD11" i="6"/>
  <c r="FM10" i="6"/>
  <c r="FM12" i="6"/>
  <c r="FM11" i="6"/>
  <c r="EX38" i="1"/>
  <c r="EX76" i="8" s="1"/>
  <c r="EX73" i="8"/>
  <c r="FV31" i="4" l="1"/>
  <c r="FV33" i="4"/>
  <c r="FV32" i="4"/>
  <c r="EY37" i="6" l="1"/>
  <c r="EY62" i="8" s="1"/>
  <c r="EY38" i="6"/>
  <c r="EY63" i="8" s="1"/>
  <c r="EY39" i="6"/>
  <c r="EY64" i="8" s="1"/>
  <c r="EY60" i="8"/>
  <c r="EY36" i="6"/>
  <c r="EY61" i="8" s="1"/>
  <c r="EY8" i="8" l="1"/>
  <c r="EY38" i="2"/>
  <c r="EY11" i="8" s="1"/>
  <c r="EY37" i="2"/>
  <c r="EY36" i="2"/>
  <c r="EY39" i="2"/>
  <c r="EY36" i="5" l="1"/>
  <c r="EY48" i="8" s="1"/>
  <c r="EY39" i="5"/>
  <c r="EY51" i="8" s="1"/>
  <c r="EY38" i="5"/>
  <c r="EY50" i="8" s="1"/>
  <c r="EY37" i="5"/>
  <c r="EY49" i="8" s="1"/>
  <c r="EY47" i="8"/>
  <c r="EY36" i="3"/>
  <c r="EY22" i="8" s="1"/>
  <c r="EY21" i="8"/>
  <c r="EY38" i="3"/>
  <c r="EY24" i="8" s="1"/>
  <c r="EY37" i="3"/>
  <c r="EY23" i="8" s="1"/>
  <c r="EY39" i="3"/>
  <c r="EY25" i="8" s="1"/>
  <c r="EY35" i="1"/>
  <c r="EY12" i="8"/>
  <c r="FB39" i="3"/>
  <c r="FB38" i="3"/>
  <c r="FB24" i="8" s="1"/>
  <c r="FB36" i="3"/>
  <c r="FB21" i="8"/>
  <c r="FB37" i="3"/>
  <c r="EY9" i="8"/>
  <c r="EY10" i="8"/>
  <c r="EY37" i="1" l="1"/>
  <c r="EY75" i="8" s="1"/>
  <c r="EY36" i="1"/>
  <c r="EY74" i="8" s="1"/>
  <c r="EZ39" i="1"/>
  <c r="EZ77" i="8" s="1"/>
  <c r="EZ38" i="5"/>
  <c r="EZ50" i="8" s="1"/>
  <c r="EZ47" i="8"/>
  <c r="EZ39" i="5"/>
  <c r="EZ36" i="5"/>
  <c r="EZ37" i="5"/>
  <c r="EY38" i="1"/>
  <c r="EY76" i="8" s="1"/>
  <c r="EY73" i="8"/>
  <c r="FB23" i="8"/>
  <c r="FB22" i="8"/>
  <c r="FE38" i="2"/>
  <c r="FE11" i="8" s="1"/>
  <c r="FE8" i="8"/>
  <c r="FE36" i="2"/>
  <c r="FE37" i="2"/>
  <c r="FE39" i="2"/>
  <c r="FB25" i="8"/>
  <c r="FA38" i="5" l="1"/>
  <c r="FA50" i="8" s="1"/>
  <c r="FA36" i="5"/>
  <c r="FA48" i="8" s="1"/>
  <c r="FA37" i="5"/>
  <c r="FA49" i="8" s="1"/>
  <c r="FA47" i="8"/>
  <c r="FA39" i="5"/>
  <c r="FA51" i="8" s="1"/>
  <c r="FE10" i="8"/>
  <c r="EZ48" i="8"/>
  <c r="FE9" i="8"/>
  <c r="EZ51" i="8"/>
  <c r="FE12" i="8"/>
  <c r="EZ49" i="8"/>
  <c r="FB36" i="5" l="1"/>
  <c r="FB48" i="8" s="1"/>
  <c r="FB37" i="5"/>
  <c r="FB49" i="8" s="1"/>
  <c r="FB47" i="8"/>
  <c r="FB39" i="5"/>
  <c r="FB51" i="8" s="1"/>
  <c r="FB38" i="5"/>
  <c r="FB50" i="8" s="1"/>
  <c r="EZ36" i="6" l="1"/>
  <c r="EZ39" i="6"/>
  <c r="EZ38" i="6"/>
  <c r="EZ63" i="8" s="1"/>
  <c r="EZ60" i="8"/>
  <c r="EZ37" i="6"/>
  <c r="EZ35" i="1"/>
  <c r="FC47" i="8"/>
  <c r="FC37" i="5"/>
  <c r="FC49" i="8" s="1"/>
  <c r="FC38" i="5"/>
  <c r="FC50" i="8" s="1"/>
  <c r="FC39" i="5"/>
  <c r="FC51" i="8" s="1"/>
  <c r="FC36" i="5"/>
  <c r="FC48" i="8" s="1"/>
  <c r="FD47" i="8" l="1"/>
  <c r="FD36" i="5"/>
  <c r="FD48" i="8" s="1"/>
  <c r="FD39" i="5"/>
  <c r="FD51" i="8" s="1"/>
  <c r="FD38" i="5"/>
  <c r="FD50" i="8" s="1"/>
  <c r="FD37" i="5"/>
  <c r="FD49" i="8" s="1"/>
  <c r="FA38" i="6"/>
  <c r="FA63" i="8" s="1"/>
  <c r="FA60" i="8"/>
  <c r="FA37" i="6"/>
  <c r="FA62" i="8" s="1"/>
  <c r="FA39" i="6"/>
  <c r="FA64" i="8" s="1"/>
  <c r="FA36" i="6"/>
  <c r="FA61" i="8" s="1"/>
  <c r="EZ38" i="1"/>
  <c r="EZ76" i="8" s="1"/>
  <c r="EZ73" i="8"/>
  <c r="EZ62" i="8"/>
  <c r="EZ37" i="1"/>
  <c r="EZ75" i="8" s="1"/>
  <c r="EZ64" i="8"/>
  <c r="FA39" i="1"/>
  <c r="FA77" i="8" s="1"/>
  <c r="EZ61" i="8"/>
  <c r="EZ36" i="1"/>
  <c r="EZ74" i="8" s="1"/>
  <c r="FE36" i="5" l="1"/>
  <c r="FE48" i="8" s="1"/>
  <c r="FE39" i="5"/>
  <c r="FE51" i="8" s="1"/>
  <c r="FE37" i="5"/>
  <c r="FE49" i="8" s="1"/>
  <c r="FE38" i="5"/>
  <c r="FE50" i="8" s="1"/>
  <c r="FE47" i="8"/>
  <c r="FB39" i="6"/>
  <c r="FB64" i="8" s="1"/>
  <c r="FB37" i="6"/>
  <c r="FB62" i="8" s="1"/>
  <c r="FB36" i="6"/>
  <c r="FB61" i="8" s="1"/>
  <c r="FB60" i="8"/>
  <c r="FB38" i="6"/>
  <c r="FB63" i="8" s="1"/>
  <c r="FC38" i="6" l="1"/>
  <c r="FC63" i="8" s="1"/>
  <c r="FC37" i="6"/>
  <c r="FC62" i="8" s="1"/>
  <c r="FC36" i="6"/>
  <c r="FC61" i="8" s="1"/>
  <c r="FC39" i="6"/>
  <c r="FC64" i="8" s="1"/>
  <c r="FC60" i="8"/>
  <c r="FF37" i="5"/>
  <c r="FF49" i="8" s="1"/>
  <c r="FF36" i="5"/>
  <c r="FF48" i="8" s="1"/>
  <c r="FF47" i="8"/>
  <c r="FF39" i="5"/>
  <c r="FF51" i="8" s="1"/>
  <c r="FF38" i="5"/>
  <c r="FF50" i="8" s="1"/>
  <c r="FD36" i="6" l="1"/>
  <c r="FD61" i="8" s="1"/>
  <c r="FD38" i="6"/>
  <c r="FD63" i="8" s="1"/>
  <c r="FD37" i="6"/>
  <c r="FD62" i="8" s="1"/>
  <c r="FD39" i="6"/>
  <c r="FD64" i="8" s="1"/>
  <c r="FD60" i="8"/>
  <c r="FG36" i="5"/>
  <c r="FG48" i="8" s="1"/>
  <c r="FG38" i="5"/>
  <c r="FG50" i="8" s="1"/>
  <c r="FG47" i="8"/>
  <c r="FG37" i="5"/>
  <c r="FG49" i="8" s="1"/>
  <c r="FG39" i="5"/>
  <c r="FG51" i="8" s="1"/>
  <c r="FH38" i="5" l="1"/>
  <c r="FH50" i="8" s="1"/>
  <c r="FH36" i="5"/>
  <c r="FH48" i="8" s="1"/>
  <c r="FH37" i="5"/>
  <c r="FH49" i="8" s="1"/>
  <c r="FH39" i="5"/>
  <c r="FH51" i="8" s="1"/>
  <c r="FH47" i="8"/>
  <c r="FE60" i="8"/>
  <c r="FE39" i="6"/>
  <c r="FE64" i="8" s="1"/>
  <c r="FE38" i="6"/>
  <c r="FE63" i="8" s="1"/>
  <c r="FE36" i="6"/>
  <c r="FE61" i="8" s="1"/>
  <c r="FE37" i="6"/>
  <c r="FE62" i="8" s="1"/>
  <c r="FF38" i="6" l="1"/>
  <c r="FF63" i="8" s="1"/>
  <c r="FF39" i="6"/>
  <c r="FF64" i="8" s="1"/>
  <c r="FF60" i="8"/>
  <c r="FF36" i="6"/>
  <c r="FF61" i="8" s="1"/>
  <c r="FF37" i="6"/>
  <c r="FF62" i="8" s="1"/>
  <c r="FI37" i="5"/>
  <c r="FI49" i="8" s="1"/>
  <c r="FI38" i="5"/>
  <c r="FI50" i="8" s="1"/>
  <c r="FI39" i="5"/>
  <c r="FI51" i="8" s="1"/>
  <c r="FI36" i="5"/>
  <c r="FI48" i="8" s="1"/>
  <c r="FI47" i="8"/>
  <c r="FJ39" i="5" l="1"/>
  <c r="FJ51" i="8" s="1"/>
  <c r="FJ38" i="5"/>
  <c r="FJ50" i="8" s="1"/>
  <c r="FJ37" i="5"/>
  <c r="FJ49" i="8" s="1"/>
  <c r="FJ47" i="8"/>
  <c r="FJ36" i="5"/>
  <c r="FJ48" i="8" s="1"/>
  <c r="FG36" i="6"/>
  <c r="FG61" i="8" s="1"/>
  <c r="FG60" i="8"/>
  <c r="FG37" i="6"/>
  <c r="FG62" i="8" s="1"/>
  <c r="FG39" i="6"/>
  <c r="FG64" i="8" s="1"/>
  <c r="FG38" i="6"/>
  <c r="FG63" i="8" s="1"/>
  <c r="FH39" i="6" l="1"/>
  <c r="FH64" i="8" s="1"/>
  <c r="FH60" i="8"/>
  <c r="FH38" i="6"/>
  <c r="FH63" i="8" s="1"/>
  <c r="FH36" i="6"/>
  <c r="FH61" i="8" s="1"/>
  <c r="FH37" i="6"/>
  <c r="FH62" i="8" s="1"/>
  <c r="FK36" i="5"/>
  <c r="FK48" i="8" s="1"/>
  <c r="FK37" i="5"/>
  <c r="FK49" i="8" s="1"/>
  <c r="FK39" i="5"/>
  <c r="FK51" i="8" s="1"/>
  <c r="FK38" i="5"/>
  <c r="FK50" i="8" s="1"/>
  <c r="FK47" i="8"/>
  <c r="FF21" i="8" l="1"/>
  <c r="FF37" i="3"/>
  <c r="FF23" i="8" s="1"/>
  <c r="FF38" i="3"/>
  <c r="FF24" i="8" s="1"/>
  <c r="FF39" i="3"/>
  <c r="FF25" i="8" s="1"/>
  <c r="FF36" i="3"/>
  <c r="FF22" i="8" s="1"/>
  <c r="FF37" i="2"/>
  <c r="FF38" i="2"/>
  <c r="FF11" i="8" s="1"/>
  <c r="FF39" i="2"/>
  <c r="FF8" i="8"/>
  <c r="FF36" i="2"/>
  <c r="FI37" i="6"/>
  <c r="FI62" i="8" s="1"/>
  <c r="FI60" i="8"/>
  <c r="FI36" i="6"/>
  <c r="FI61" i="8" s="1"/>
  <c r="FI39" i="6"/>
  <c r="FI64" i="8" s="1"/>
  <c r="FI38" i="6"/>
  <c r="FI63" i="8" s="1"/>
  <c r="FF12" i="8" l="1"/>
  <c r="FG21" i="8"/>
  <c r="FG39" i="3"/>
  <c r="FG25" i="8" s="1"/>
  <c r="FG37" i="3"/>
  <c r="FG23" i="8" s="1"/>
  <c r="FG38" i="3"/>
  <c r="FG24" i="8" s="1"/>
  <c r="FG36" i="3"/>
  <c r="FG22" i="8" s="1"/>
  <c r="FF10" i="8"/>
  <c r="FJ36" i="6"/>
  <c r="FJ61" i="8" s="1"/>
  <c r="FJ39" i="6"/>
  <c r="FJ64" i="8" s="1"/>
  <c r="FJ38" i="6"/>
  <c r="FJ63" i="8" s="1"/>
  <c r="FJ37" i="6"/>
  <c r="FJ62" i="8" s="1"/>
  <c r="FJ60" i="8"/>
  <c r="FG37" i="2"/>
  <c r="FG36" i="2"/>
  <c r="FG8" i="8"/>
  <c r="FG39" i="2"/>
  <c r="FG38" i="2"/>
  <c r="FG11" i="8" s="1"/>
  <c r="FF9" i="8"/>
  <c r="FG10" i="8" l="1"/>
  <c r="FH21" i="8"/>
  <c r="FH36" i="3"/>
  <c r="FH22" i="8" s="1"/>
  <c r="FH39" i="3"/>
  <c r="FH25" i="8" s="1"/>
  <c r="FH38" i="3"/>
  <c r="FH24" i="8" s="1"/>
  <c r="FH37" i="3"/>
  <c r="FH23" i="8" s="1"/>
  <c r="FG12" i="8"/>
  <c r="FK39" i="6"/>
  <c r="FK64" i="8" s="1"/>
  <c r="FK60" i="8"/>
  <c r="FK38" i="6"/>
  <c r="FK63" i="8" s="1"/>
  <c r="FK36" i="6"/>
  <c r="FK61" i="8" s="1"/>
  <c r="FK37" i="6"/>
  <c r="FK62" i="8" s="1"/>
  <c r="FH36" i="2"/>
  <c r="FH39" i="2"/>
  <c r="FH38" i="2"/>
  <c r="FH11" i="8" s="1"/>
  <c r="FH8" i="8"/>
  <c r="FH37" i="2"/>
  <c r="FG9" i="8"/>
  <c r="FL36" i="6" l="1"/>
  <c r="FL61" i="8" s="1"/>
  <c r="FL38" i="6"/>
  <c r="FL63" i="8" s="1"/>
  <c r="FL39" i="6"/>
  <c r="FL64" i="8" s="1"/>
  <c r="FL37" i="6"/>
  <c r="FL62" i="8" s="1"/>
  <c r="FL60" i="8"/>
  <c r="FI37" i="3"/>
  <c r="FI23" i="8" s="1"/>
  <c r="FI38" i="3"/>
  <c r="FI24" i="8" s="1"/>
  <c r="FI21" i="8"/>
  <c r="FI36" i="3"/>
  <c r="FI22" i="8" s="1"/>
  <c r="FI39" i="3"/>
  <c r="FI25" i="8" s="1"/>
  <c r="FH10" i="8"/>
  <c r="FH9" i="8"/>
  <c r="FI36" i="2"/>
  <c r="FI8" i="8"/>
  <c r="FI38" i="2"/>
  <c r="FI11" i="8" s="1"/>
  <c r="FI39" i="2"/>
  <c r="FI37" i="2"/>
  <c r="FH12" i="8"/>
  <c r="FI12" i="8" l="1"/>
  <c r="FI10" i="8"/>
  <c r="FI9" i="8"/>
  <c r="FJ37" i="2"/>
  <c r="FJ39" i="2"/>
  <c r="FJ38" i="2"/>
  <c r="FJ11" i="8" s="1"/>
  <c r="FJ8" i="8"/>
  <c r="FJ36" i="2"/>
  <c r="FM60" i="8"/>
  <c r="FM36" i="6"/>
  <c r="FM61" i="8" s="1"/>
  <c r="FM38" i="6"/>
  <c r="FM63" i="8" s="1"/>
  <c r="FM39" i="6"/>
  <c r="FM64" i="8" s="1"/>
  <c r="FM37" i="6"/>
  <c r="FM62" i="8" s="1"/>
  <c r="FJ38" i="3"/>
  <c r="FJ24" i="8" s="1"/>
  <c r="FJ36" i="3"/>
  <c r="FJ22" i="8" s="1"/>
  <c r="FJ39" i="3"/>
  <c r="FJ25" i="8" s="1"/>
  <c r="FJ21" i="8"/>
  <c r="FJ37" i="3"/>
  <c r="FJ23" i="8" s="1"/>
  <c r="FN37" i="6" l="1"/>
  <c r="FN62" i="8" s="1"/>
  <c r="FN36" i="6"/>
  <c r="FN61" i="8" s="1"/>
  <c r="FN60" i="8"/>
  <c r="FN39" i="6"/>
  <c r="FN64" i="8" s="1"/>
  <c r="FN38" i="6"/>
  <c r="FN63" i="8" s="1"/>
  <c r="FJ10" i="8"/>
  <c r="FJ12" i="8"/>
  <c r="FK21" i="8"/>
  <c r="FK36" i="3"/>
  <c r="FK22" i="8" s="1"/>
  <c r="FK37" i="3"/>
  <c r="FK23" i="8" s="1"/>
  <c r="FK38" i="3"/>
  <c r="FK24" i="8" s="1"/>
  <c r="FK39" i="3"/>
  <c r="FK25" i="8" s="1"/>
  <c r="FJ9" i="8"/>
  <c r="FK8" i="8"/>
  <c r="FK36" i="2"/>
  <c r="FK37" i="2"/>
  <c r="FK38" i="2"/>
  <c r="FK11" i="8" s="1"/>
  <c r="FK39" i="2"/>
  <c r="FO38" i="6" l="1"/>
  <c r="FO63" i="8" s="1"/>
  <c r="FO60" i="8"/>
  <c r="FO36" i="6"/>
  <c r="FO61" i="8" s="1"/>
  <c r="FO39" i="6"/>
  <c r="FO64" i="8" s="1"/>
  <c r="FO37" i="6"/>
  <c r="FO62" i="8" s="1"/>
  <c r="FK10" i="8"/>
  <c r="FL36" i="2"/>
  <c r="FL8" i="8"/>
  <c r="FL37" i="2"/>
  <c r="FL38" i="2"/>
  <c r="FL11" i="8" s="1"/>
  <c r="FL39" i="2"/>
  <c r="FK9" i="8"/>
  <c r="FL39" i="3"/>
  <c r="FL25" i="8" s="1"/>
  <c r="FL37" i="3"/>
  <c r="FL23" i="8" s="1"/>
  <c r="FL38" i="3"/>
  <c r="FL24" i="8" s="1"/>
  <c r="FL21" i="8"/>
  <c r="FL36" i="3"/>
  <c r="FL22" i="8" s="1"/>
  <c r="FL47" i="8"/>
  <c r="FL39" i="5"/>
  <c r="FL51" i="8" s="1"/>
  <c r="FL37" i="5"/>
  <c r="FL49" i="8" s="1"/>
  <c r="FL38" i="5"/>
  <c r="FL50" i="8" s="1"/>
  <c r="FL36" i="5"/>
  <c r="FL48" i="8" s="1"/>
  <c r="FK12" i="8"/>
  <c r="FL12" i="8" l="1"/>
  <c r="FM8" i="8"/>
  <c r="FM37" i="2"/>
  <c r="FM39" i="2"/>
  <c r="FM36" i="2"/>
  <c r="FM38" i="2"/>
  <c r="FM11" i="8" s="1"/>
  <c r="FL10" i="8"/>
  <c r="FM37" i="3"/>
  <c r="FM23" i="8" s="1"/>
  <c r="FM21" i="8"/>
  <c r="FM36" i="3"/>
  <c r="FM22" i="8" s="1"/>
  <c r="FM38" i="3"/>
  <c r="FM24" i="8" s="1"/>
  <c r="FM39" i="3"/>
  <c r="FM25" i="8" s="1"/>
  <c r="FM39" i="5"/>
  <c r="FM51" i="8" s="1"/>
  <c r="FM37" i="5"/>
  <c r="FM49" i="8" s="1"/>
  <c r="FM38" i="5"/>
  <c r="FM50" i="8" s="1"/>
  <c r="FM47" i="8"/>
  <c r="FM36" i="5"/>
  <c r="FM48" i="8" s="1"/>
  <c r="FL9" i="8"/>
  <c r="FM9" i="8" l="1"/>
  <c r="FN47" i="8"/>
  <c r="FN39" i="5"/>
  <c r="FN51" i="8" s="1"/>
  <c r="FN38" i="5"/>
  <c r="FN50" i="8" s="1"/>
  <c r="FN37" i="5"/>
  <c r="FN49" i="8" s="1"/>
  <c r="FN36" i="5"/>
  <c r="FN48" i="8" s="1"/>
  <c r="FN38" i="3"/>
  <c r="FN24" i="8" s="1"/>
  <c r="FN39" i="3"/>
  <c r="FN25" i="8" s="1"/>
  <c r="FN21" i="8"/>
  <c r="FN36" i="3"/>
  <c r="FN22" i="8" s="1"/>
  <c r="FN37" i="3"/>
  <c r="FN23" i="8" s="1"/>
  <c r="FM12" i="8"/>
  <c r="FM10" i="8"/>
  <c r="FN38" i="2"/>
  <c r="FN11" i="8" s="1"/>
  <c r="FN36" i="2"/>
  <c r="FN39" i="2"/>
  <c r="FN8" i="8"/>
  <c r="FN37" i="2"/>
  <c r="FN10" i="8" l="1"/>
  <c r="FO39" i="2"/>
  <c r="FO37" i="2"/>
  <c r="FO8" i="8"/>
  <c r="FO36" i="2"/>
  <c r="FO38" i="2"/>
  <c r="FO11" i="8" s="1"/>
  <c r="FN12" i="8"/>
  <c r="FN9" i="8"/>
  <c r="FO38" i="3"/>
  <c r="FO24" i="8" s="1"/>
  <c r="FO21" i="8"/>
  <c r="FO37" i="3"/>
  <c r="FO23" i="8" s="1"/>
  <c r="FO36" i="3"/>
  <c r="FO22" i="8" s="1"/>
  <c r="FO39" i="3"/>
  <c r="FO25" i="8" s="1"/>
  <c r="FO37" i="5"/>
  <c r="FO49" i="8" s="1"/>
  <c r="FO39" i="5"/>
  <c r="FO51" i="8" s="1"/>
  <c r="FO47" i="8"/>
  <c r="FO36" i="5"/>
  <c r="FO48" i="8" s="1"/>
  <c r="FO38" i="5"/>
  <c r="FO50" i="8" s="1"/>
  <c r="FO9" i="8" l="1"/>
  <c r="FP37" i="2"/>
  <c r="FP36" i="2"/>
  <c r="FP38" i="2"/>
  <c r="FP11" i="8" s="1"/>
  <c r="FP39" i="2"/>
  <c r="FP8" i="8"/>
  <c r="FP39" i="5"/>
  <c r="FP51" i="8" s="1"/>
  <c r="FP38" i="5"/>
  <c r="FP50" i="8" s="1"/>
  <c r="FP36" i="5"/>
  <c r="FP48" i="8" s="1"/>
  <c r="FP47" i="8"/>
  <c r="FP37" i="5"/>
  <c r="FP49" i="8" s="1"/>
  <c r="FO10" i="8"/>
  <c r="FP37" i="3"/>
  <c r="FP23" i="8" s="1"/>
  <c r="FP36" i="3"/>
  <c r="FP22" i="8" s="1"/>
  <c r="FP21" i="8"/>
  <c r="FP38" i="3"/>
  <c r="FP24" i="8" s="1"/>
  <c r="FP39" i="3"/>
  <c r="FP25" i="8" s="1"/>
  <c r="FO12" i="8"/>
  <c r="FQ47" i="8" l="1"/>
  <c r="FQ36" i="5"/>
  <c r="FQ48" i="8" s="1"/>
  <c r="FQ38" i="5"/>
  <c r="FQ50" i="8" s="1"/>
  <c r="FQ37" i="5"/>
  <c r="FQ49" i="8" s="1"/>
  <c r="FQ39" i="5"/>
  <c r="FQ51" i="8" s="1"/>
  <c r="FP12" i="8"/>
  <c r="FP9" i="8"/>
  <c r="FP10" i="8"/>
  <c r="FQ21" i="8"/>
  <c r="FQ38" i="3"/>
  <c r="FQ24" i="8" s="1"/>
  <c r="FQ37" i="3"/>
  <c r="FQ23" i="8" s="1"/>
  <c r="FQ39" i="3"/>
  <c r="FQ25" i="8" s="1"/>
  <c r="FQ36" i="3"/>
  <c r="FQ22" i="8" s="1"/>
  <c r="FQ8" i="8"/>
  <c r="FQ37" i="2"/>
  <c r="FQ36" i="2"/>
  <c r="FQ38" i="2"/>
  <c r="FQ11" i="8" s="1"/>
  <c r="FQ39" i="2"/>
  <c r="FR37" i="2" l="1"/>
  <c r="FR38" i="2"/>
  <c r="FR11" i="8" s="1"/>
  <c r="FR36" i="2"/>
  <c r="FR39" i="2"/>
  <c r="FR8" i="8"/>
  <c r="FR47" i="8"/>
  <c r="FR36" i="5"/>
  <c r="FR48" i="8" s="1"/>
  <c r="FR37" i="5"/>
  <c r="FR49" i="8" s="1"/>
  <c r="FR39" i="5"/>
  <c r="FR51" i="8" s="1"/>
  <c r="FR38" i="5"/>
  <c r="FR50" i="8" s="1"/>
  <c r="FQ12" i="8"/>
  <c r="FQ9" i="8"/>
  <c r="FQ10" i="8"/>
  <c r="FR37" i="3"/>
  <c r="FR23" i="8" s="1"/>
  <c r="FR21" i="8"/>
  <c r="FR36" i="3"/>
  <c r="FR22" i="8" s="1"/>
  <c r="FR39" i="3"/>
  <c r="FR25" i="8" s="1"/>
  <c r="FR38" i="3"/>
  <c r="FR24" i="8" s="1"/>
  <c r="FS8" i="8" l="1"/>
  <c r="FS37" i="2"/>
  <c r="FS36" i="2"/>
  <c r="FS38" i="2"/>
  <c r="FS11" i="8" s="1"/>
  <c r="FS39" i="2"/>
  <c r="FS37" i="5"/>
  <c r="FS49" i="8" s="1"/>
  <c r="FS38" i="5"/>
  <c r="FS50" i="8" s="1"/>
  <c r="FS47" i="8"/>
  <c r="FS39" i="5"/>
  <c r="FS51" i="8" s="1"/>
  <c r="FS36" i="5"/>
  <c r="FS48" i="8" s="1"/>
  <c r="FS38" i="3"/>
  <c r="FS24" i="8" s="1"/>
  <c r="FS37" i="3"/>
  <c r="FS23" i="8" s="1"/>
  <c r="FS21" i="8"/>
  <c r="FS39" i="3"/>
  <c r="FS25" i="8" s="1"/>
  <c r="FS36" i="3"/>
  <c r="FS22" i="8" s="1"/>
  <c r="FR12" i="8"/>
  <c r="FR9" i="8"/>
  <c r="FR10" i="8"/>
  <c r="FT38" i="3" l="1"/>
  <c r="FT24" i="8" s="1"/>
  <c r="FT21" i="8"/>
  <c r="FT39" i="3"/>
  <c r="FT25" i="8" s="1"/>
  <c r="FT37" i="3"/>
  <c r="FT23" i="8" s="1"/>
  <c r="FT36" i="3"/>
  <c r="FT22" i="8" s="1"/>
  <c r="FT37" i="5"/>
  <c r="FT49" i="8" s="1"/>
  <c r="FT47" i="8"/>
  <c r="FT36" i="5"/>
  <c r="FT48" i="8" s="1"/>
  <c r="FT39" i="5"/>
  <c r="FT51" i="8" s="1"/>
  <c r="FT38" i="5"/>
  <c r="FT50" i="8" s="1"/>
  <c r="FS9" i="8"/>
  <c r="FS10" i="8"/>
  <c r="FS12" i="8"/>
  <c r="FT37" i="2"/>
  <c r="FT36" i="2"/>
  <c r="FT39" i="2"/>
  <c r="FT38" i="2"/>
  <c r="FT11" i="8" s="1"/>
  <c r="FT8" i="8"/>
  <c r="FU36" i="3" l="1"/>
  <c r="FU22" i="8" s="1"/>
  <c r="FU21" i="8"/>
  <c r="FU38" i="3"/>
  <c r="FU24" i="8" s="1"/>
  <c r="FU37" i="3"/>
  <c r="FU23" i="8" s="1"/>
  <c r="FU39" i="3"/>
  <c r="FU25" i="8" s="1"/>
  <c r="FT12" i="8"/>
  <c r="FU39" i="5"/>
  <c r="FU51" i="8" s="1"/>
  <c r="FU38" i="5"/>
  <c r="FU50" i="8" s="1"/>
  <c r="FU47" i="8"/>
  <c r="FU36" i="5"/>
  <c r="FU48" i="8" s="1"/>
  <c r="FU37" i="5"/>
  <c r="FU49" i="8" s="1"/>
  <c r="FT9" i="8"/>
  <c r="FU39" i="2"/>
  <c r="FU8" i="8"/>
  <c r="FU36" i="2"/>
  <c r="FU38" i="2"/>
  <c r="FU11" i="8" s="1"/>
  <c r="FU37" i="2"/>
  <c r="FT10" i="8"/>
  <c r="FU10" i="8" l="1"/>
  <c r="FV38" i="5"/>
  <c r="FV50" i="8" s="1"/>
  <c r="FV36" i="5"/>
  <c r="FV48" i="8" s="1"/>
  <c r="FV47" i="8"/>
  <c r="FV37" i="5"/>
  <c r="FV49" i="8" s="1"/>
  <c r="FV39" i="5"/>
  <c r="FV51" i="8" s="1"/>
  <c r="FU12" i="8"/>
  <c r="FU9" i="8"/>
  <c r="FV38" i="2"/>
  <c r="FV11" i="8" s="1"/>
  <c r="FV36" i="2"/>
  <c r="FV37" i="2"/>
  <c r="FV39" i="2"/>
  <c r="FV8" i="8"/>
  <c r="FV12" i="8" l="1"/>
  <c r="FV10" i="8"/>
  <c r="FV9" i="8"/>
  <c r="FA37" i="4" l="1"/>
  <c r="FA36" i="4"/>
  <c r="FA34" i="8"/>
  <c r="FA39" i="4"/>
  <c r="FA38" i="4"/>
  <c r="FA37" i="8" s="1"/>
  <c r="FA35" i="1"/>
  <c r="FB36" i="4" l="1"/>
  <c r="FB39" i="4"/>
  <c r="FB38" i="4"/>
  <c r="FB37" i="8" s="1"/>
  <c r="FB34" i="8"/>
  <c r="FB37" i="4"/>
  <c r="FB35" i="1"/>
  <c r="FA38" i="8"/>
  <c r="FB39" i="1"/>
  <c r="FB77" i="8" s="1"/>
  <c r="FA35" i="8"/>
  <c r="FA36" i="1"/>
  <c r="FA74" i="8" s="1"/>
  <c r="FA38" i="1"/>
  <c r="FA76" i="8" s="1"/>
  <c r="FA73" i="8"/>
  <c r="FA36" i="8"/>
  <c r="FA37" i="1"/>
  <c r="FA75" i="8" s="1"/>
  <c r="FC38" i="4" l="1"/>
  <c r="FC37" i="8" s="1"/>
  <c r="FC36" i="4"/>
  <c r="FC34" i="8"/>
  <c r="FC37" i="4"/>
  <c r="FC39" i="4"/>
  <c r="FC35" i="1"/>
  <c r="FB38" i="1"/>
  <c r="FB76" i="8" s="1"/>
  <c r="FB73" i="8"/>
  <c r="FB36" i="8"/>
  <c r="FB37" i="1"/>
  <c r="FB75" i="8" s="1"/>
  <c r="FB38" i="8"/>
  <c r="FC39" i="1"/>
  <c r="FC77" i="8" s="1"/>
  <c r="FB35" i="8"/>
  <c r="FB36" i="1"/>
  <c r="FB74" i="8" s="1"/>
  <c r="FC73" i="8" l="1"/>
  <c r="FC38" i="1"/>
  <c r="FC76" i="8" s="1"/>
  <c r="FC38" i="8"/>
  <c r="FD39" i="1"/>
  <c r="FD77" i="8" s="1"/>
  <c r="FC36" i="8"/>
  <c r="FC37" i="1"/>
  <c r="FC75" i="8" s="1"/>
  <c r="FD38" i="4"/>
  <c r="FD37" i="8" s="1"/>
  <c r="FD34" i="8"/>
  <c r="FD36" i="4"/>
  <c r="FD39" i="4"/>
  <c r="FD37" i="4"/>
  <c r="FD35" i="1"/>
  <c r="FC35" i="8"/>
  <c r="FC36" i="1"/>
  <c r="FC74" i="8" s="1"/>
  <c r="FD35" i="8" l="1"/>
  <c r="FD36" i="1"/>
  <c r="FD74" i="8" s="1"/>
  <c r="FE36" i="4"/>
  <c r="FE37" i="4"/>
  <c r="FE34" i="8"/>
  <c r="FE39" i="4"/>
  <c r="FE38" i="4"/>
  <c r="FE37" i="8" s="1"/>
  <c r="FE35" i="1"/>
  <c r="FD38" i="8"/>
  <c r="FE39" i="1"/>
  <c r="FE77" i="8" s="1"/>
  <c r="FD73" i="8"/>
  <c r="FD38" i="1"/>
  <c r="FD76" i="8" s="1"/>
  <c r="FD36" i="8"/>
  <c r="FD37" i="1"/>
  <c r="FD75" i="8" s="1"/>
  <c r="FE38" i="8" l="1"/>
  <c r="FF39" i="1"/>
  <c r="FF77" i="8" s="1"/>
  <c r="FE36" i="8"/>
  <c r="FE37" i="1"/>
  <c r="FE75" i="8" s="1"/>
  <c r="FE35" i="8"/>
  <c r="FE36" i="1"/>
  <c r="FE74" i="8" s="1"/>
  <c r="FF38" i="4"/>
  <c r="FF37" i="8" s="1"/>
  <c r="FF39" i="4"/>
  <c r="FF34" i="8"/>
  <c r="FF36" i="4"/>
  <c r="FF37" i="4"/>
  <c r="FF35" i="1"/>
  <c r="FE73" i="8"/>
  <c r="FE38" i="1"/>
  <c r="FE76" i="8" s="1"/>
  <c r="FF38" i="1" l="1"/>
  <c r="FF76" i="8" s="1"/>
  <c r="FF73" i="8"/>
  <c r="FF36" i="8"/>
  <c r="FF37" i="1"/>
  <c r="FF75" i="8" s="1"/>
  <c r="FF35" i="8"/>
  <c r="FF36" i="1"/>
  <c r="FF74" i="8" s="1"/>
  <c r="FF38" i="8"/>
  <c r="FG39" i="1"/>
  <c r="FG77" i="8" s="1"/>
  <c r="FG36" i="4"/>
  <c r="FG34" i="8"/>
  <c r="FG38" i="4"/>
  <c r="FG37" i="8" s="1"/>
  <c r="FG39" i="4"/>
  <c r="FG37" i="4"/>
  <c r="FG35" i="1"/>
  <c r="FG35" i="8" l="1"/>
  <c r="FG36" i="1"/>
  <c r="FG74" i="8" s="1"/>
  <c r="FH39" i="4"/>
  <c r="FH36" i="4"/>
  <c r="FH38" i="4"/>
  <c r="FH37" i="8" s="1"/>
  <c r="FH37" i="4"/>
  <c r="FH34" i="8"/>
  <c r="FH35" i="1"/>
  <c r="FG38" i="8"/>
  <c r="FH39" i="1"/>
  <c r="FH77" i="8" s="1"/>
  <c r="FG73" i="8"/>
  <c r="FG38" i="1"/>
  <c r="FG76" i="8" s="1"/>
  <c r="FG36" i="8"/>
  <c r="FG37" i="1"/>
  <c r="FG75" i="8" s="1"/>
  <c r="FH38" i="8" l="1"/>
  <c r="FI39" i="1"/>
  <c r="FI77" i="8" s="1"/>
  <c r="FH38" i="1"/>
  <c r="FH76" i="8" s="1"/>
  <c r="FH73" i="8"/>
  <c r="FH36" i="8"/>
  <c r="FH37" i="1"/>
  <c r="FH75" i="8" s="1"/>
  <c r="FI34" i="8"/>
  <c r="FI38" i="4"/>
  <c r="FI37" i="8" s="1"/>
  <c r="FI37" i="4"/>
  <c r="FI36" i="4"/>
  <c r="FI39" i="4"/>
  <c r="FI35" i="1"/>
  <c r="FH35" i="8"/>
  <c r="FH36" i="1"/>
  <c r="FH74" i="8" s="1"/>
  <c r="FI38" i="8" l="1"/>
  <c r="FJ39" i="1"/>
  <c r="FJ77" i="8" s="1"/>
  <c r="FI35" i="8"/>
  <c r="FI36" i="1"/>
  <c r="FI74" i="8" s="1"/>
  <c r="FI36" i="8"/>
  <c r="FI37" i="1"/>
  <c r="FI75" i="8" s="1"/>
  <c r="FI73" i="8"/>
  <c r="FI38" i="1"/>
  <c r="FI76" i="8" s="1"/>
  <c r="FJ36" i="4"/>
  <c r="FJ39" i="4"/>
  <c r="FJ37" i="4"/>
  <c r="FJ38" i="4"/>
  <c r="FJ37" i="8" s="1"/>
  <c r="FJ34" i="8"/>
  <c r="FJ35" i="1"/>
  <c r="FJ38" i="8" l="1"/>
  <c r="FK39" i="1"/>
  <c r="FK77" i="8" s="1"/>
  <c r="FJ35" i="8"/>
  <c r="FJ36" i="1"/>
  <c r="FJ74" i="8" s="1"/>
  <c r="FJ73" i="8"/>
  <c r="FJ38" i="1"/>
  <c r="FJ76" i="8" s="1"/>
  <c r="FJ36" i="8"/>
  <c r="FJ37" i="1"/>
  <c r="FJ75" i="8" s="1"/>
  <c r="FM38" i="4" l="1"/>
  <c r="FM37" i="8" s="1"/>
  <c r="FM36" i="4"/>
  <c r="FM39" i="4"/>
  <c r="FM34" i="8"/>
  <c r="FM37" i="4"/>
  <c r="FM35" i="1"/>
  <c r="FK39" i="4"/>
  <c r="FK34" i="8"/>
  <c r="FK37" i="4"/>
  <c r="FK38" i="4"/>
  <c r="FK37" i="8" s="1"/>
  <c r="FK36" i="4"/>
  <c r="FK35" i="1"/>
  <c r="FM73" i="8" l="1"/>
  <c r="FM38" i="1"/>
  <c r="FM76" i="8" s="1"/>
  <c r="FK38" i="8"/>
  <c r="FL39" i="1"/>
  <c r="FL77" i="8" s="1"/>
  <c r="FK35" i="8"/>
  <c r="FK36" i="1"/>
  <c r="FK74" i="8" s="1"/>
  <c r="FM38" i="8"/>
  <c r="FN39" i="1"/>
  <c r="FN77" i="8" s="1"/>
  <c r="FN37" i="4"/>
  <c r="FN39" i="4"/>
  <c r="FN36" i="4"/>
  <c r="FN38" i="4"/>
  <c r="FN37" i="8" s="1"/>
  <c r="FN34" i="8"/>
  <c r="FN35" i="1"/>
  <c r="FM35" i="8"/>
  <c r="FM36" i="1"/>
  <c r="FM74" i="8" s="1"/>
  <c r="FK38" i="1"/>
  <c r="FK76" i="8" s="1"/>
  <c r="FK73" i="8"/>
  <c r="FM36" i="8"/>
  <c r="FM37" i="1"/>
  <c r="FM75" i="8" s="1"/>
  <c r="FK36" i="8"/>
  <c r="FK37" i="1"/>
  <c r="FK75" i="8" s="1"/>
  <c r="FL36" i="4"/>
  <c r="FL39" i="4"/>
  <c r="FL38" i="4"/>
  <c r="FL37" i="8" s="1"/>
  <c r="FL37" i="4"/>
  <c r="FL34" i="8"/>
  <c r="FL35" i="1"/>
  <c r="FL38" i="8" l="1"/>
  <c r="FM39" i="1"/>
  <c r="FM77" i="8" s="1"/>
  <c r="FL35" i="8"/>
  <c r="FL36" i="1"/>
  <c r="FL74" i="8" s="1"/>
  <c r="FN35" i="8"/>
  <c r="FN36" i="1"/>
  <c r="FN74" i="8" s="1"/>
  <c r="FN38" i="1"/>
  <c r="FN76" i="8" s="1"/>
  <c r="FN73" i="8"/>
  <c r="FN38" i="8"/>
  <c r="FO39" i="1"/>
  <c r="FO77" i="8" s="1"/>
  <c r="FN36" i="8"/>
  <c r="FN37" i="1"/>
  <c r="FN75" i="8" s="1"/>
  <c r="FO34" i="8"/>
  <c r="FO37" i="4"/>
  <c r="FO39" i="4"/>
  <c r="FO36" i="4"/>
  <c r="FO38" i="4"/>
  <c r="FO37" i="8" s="1"/>
  <c r="FO35" i="1"/>
  <c r="FL73" i="8"/>
  <c r="FL38" i="1"/>
  <c r="FL76" i="8" s="1"/>
  <c r="FL36" i="8"/>
  <c r="FL37" i="1"/>
  <c r="FL75" i="8" s="1"/>
  <c r="FO36" i="8" l="1"/>
  <c r="FO37" i="1"/>
  <c r="FO75" i="8" s="1"/>
  <c r="FO38" i="8"/>
  <c r="FP39" i="1"/>
  <c r="FP77" i="8" s="1"/>
  <c r="FO73" i="8"/>
  <c r="FO38" i="1"/>
  <c r="FO76" i="8" s="1"/>
  <c r="FP37" i="4"/>
  <c r="FP36" i="4"/>
  <c r="FP39" i="4"/>
  <c r="FP34" i="8"/>
  <c r="FP38" i="4"/>
  <c r="FP37" i="8" s="1"/>
  <c r="FO35" i="8"/>
  <c r="FO36" i="1"/>
  <c r="FO74" i="8" s="1"/>
  <c r="FP36" i="8" l="1"/>
  <c r="FQ34" i="8"/>
  <c r="FQ36" i="4"/>
  <c r="FQ39" i="4"/>
  <c r="FQ38" i="4"/>
  <c r="FQ37" i="8" s="1"/>
  <c r="FQ37" i="4"/>
  <c r="FP35" i="8"/>
  <c r="FP38" i="8"/>
  <c r="FQ36" i="8" l="1"/>
  <c r="FQ35" i="8"/>
  <c r="FR38" i="4"/>
  <c r="FR37" i="8" s="1"/>
  <c r="FR37" i="4"/>
  <c r="FR34" i="8"/>
  <c r="FR39" i="4"/>
  <c r="FR36" i="4"/>
  <c r="FQ38" i="8"/>
  <c r="FS36" i="4" l="1"/>
  <c r="FS39" i="4"/>
  <c r="FS34" i="8"/>
  <c r="FS38" i="4"/>
  <c r="FS37" i="8" s="1"/>
  <c r="FS37" i="4"/>
  <c r="FR36" i="8"/>
  <c r="FR35" i="8"/>
  <c r="FR38" i="8"/>
  <c r="FT38" i="4" l="1"/>
  <c r="FT37" i="8" s="1"/>
  <c r="FT36" i="4"/>
  <c r="FT34" i="8"/>
  <c r="FT37" i="4"/>
  <c r="FT39" i="4"/>
  <c r="FS36" i="8"/>
  <c r="FS38" i="8"/>
  <c r="FS35" i="8"/>
  <c r="FT36" i="8" l="1"/>
  <c r="FT35" i="8"/>
  <c r="FU37" i="4"/>
  <c r="FU38" i="4"/>
  <c r="FU37" i="8" s="1"/>
  <c r="FU34" i="8"/>
  <c r="FU36" i="4"/>
  <c r="FU39" i="4"/>
  <c r="FT38" i="8"/>
  <c r="FU35" i="8" l="1"/>
  <c r="FU38" i="8"/>
  <c r="FU36" i="8"/>
  <c r="FV34" i="8"/>
  <c r="FV37" i="4"/>
  <c r="FV38" i="4"/>
  <c r="FV37" i="8" s="1"/>
  <c r="FV39" i="4"/>
  <c r="FV36" i="4"/>
  <c r="FV36" i="8" l="1"/>
  <c r="FV35" i="8"/>
  <c r="FV38" i="8"/>
  <c r="FP36" i="6" l="1"/>
  <c r="FP38" i="6"/>
  <c r="FP63" i="8" s="1"/>
  <c r="FP37" i="6"/>
  <c r="FP60" i="8"/>
  <c r="FP39" i="6"/>
  <c r="FP35" i="1"/>
  <c r="FP38" i="1" l="1"/>
  <c r="FP76" i="8" s="1"/>
  <c r="FP73" i="8"/>
  <c r="FP64" i="8"/>
  <c r="FQ39" i="1"/>
  <c r="FQ77" i="8" s="1"/>
  <c r="FQ39" i="6"/>
  <c r="FQ37" i="6"/>
  <c r="FQ38" i="6"/>
  <c r="FQ63" i="8" s="1"/>
  <c r="FQ60" i="8"/>
  <c r="FQ36" i="6"/>
  <c r="FQ35" i="1"/>
  <c r="FP62" i="8"/>
  <c r="FP37" i="1"/>
  <c r="FP75" i="8" s="1"/>
  <c r="FP61" i="8"/>
  <c r="FP36" i="1"/>
  <c r="FP74" i="8" s="1"/>
  <c r="FQ61" i="8" l="1"/>
  <c r="FQ36" i="1"/>
  <c r="FQ74" i="8" s="1"/>
  <c r="FQ62" i="8"/>
  <c r="FQ37" i="1"/>
  <c r="FQ75" i="8" s="1"/>
  <c r="FR36" i="6"/>
  <c r="FR38" i="6"/>
  <c r="FR63" i="8" s="1"/>
  <c r="FR37" i="6"/>
  <c r="FR60" i="8"/>
  <c r="FR39" i="6"/>
  <c r="FR35" i="1"/>
  <c r="FQ64" i="8"/>
  <c r="FR39" i="1"/>
  <c r="FR77" i="8" s="1"/>
  <c r="FQ38" i="1"/>
  <c r="FQ76" i="8" s="1"/>
  <c r="FQ73" i="8"/>
  <c r="FR62" i="8" l="1"/>
  <c r="FR37" i="1"/>
  <c r="FR75" i="8" s="1"/>
  <c r="FR61" i="8"/>
  <c r="FR36" i="1"/>
  <c r="FR74" i="8" s="1"/>
  <c r="FR73" i="8"/>
  <c r="FR38" i="1"/>
  <c r="FR76" i="8" s="1"/>
  <c r="FS37" i="6"/>
  <c r="FS38" i="6"/>
  <c r="FS63" i="8" s="1"/>
  <c r="FS36" i="6"/>
  <c r="FS60" i="8"/>
  <c r="FS39" i="6"/>
  <c r="FS35" i="1"/>
  <c r="FR64" i="8"/>
  <c r="FS39" i="1"/>
  <c r="FS77" i="8" s="1"/>
  <c r="FS62" i="8" l="1"/>
  <c r="FS37" i="1"/>
  <c r="FS75" i="8" s="1"/>
  <c r="FS64" i="8"/>
  <c r="FT39" i="1"/>
  <c r="FT77" i="8" s="1"/>
  <c r="FS38" i="1"/>
  <c r="FS76" i="8" s="1"/>
  <c r="FS73" i="8"/>
  <c r="FS61" i="8"/>
  <c r="FS36" i="1"/>
  <c r="FS74" i="8" s="1"/>
  <c r="FT36" i="6" l="1"/>
  <c r="FT37" i="6"/>
  <c r="FT38" i="6"/>
  <c r="FT63" i="8" s="1"/>
  <c r="FT60" i="8"/>
  <c r="FT39" i="6"/>
  <c r="FT35" i="1"/>
  <c r="FT64" i="8" l="1"/>
  <c r="FU39" i="1"/>
  <c r="FU77" i="8" s="1"/>
  <c r="FT62" i="8"/>
  <c r="FT37" i="1"/>
  <c r="FT75" i="8" s="1"/>
  <c r="FT38" i="1"/>
  <c r="FT76" i="8" s="1"/>
  <c r="FT73" i="8"/>
  <c r="FV38" i="6"/>
  <c r="FV63" i="8" s="1"/>
  <c r="FV39" i="6"/>
  <c r="FV64" i="8" s="1"/>
  <c r="FV36" i="6"/>
  <c r="FV61" i="8" s="1"/>
  <c r="FV37" i="6"/>
  <c r="FV62" i="8" s="1"/>
  <c r="FV60" i="8"/>
  <c r="FU39" i="6"/>
  <c r="FU38" i="6"/>
  <c r="FU63" i="8" s="1"/>
  <c r="FU37" i="6"/>
  <c r="FU36" i="6"/>
  <c r="FU60" i="8"/>
  <c r="FU35" i="1"/>
  <c r="FT61" i="8"/>
  <c r="FT36" i="1"/>
  <c r="FT74" i="8" s="1"/>
  <c r="FU62" i="8" l="1"/>
  <c r="FU37" i="1"/>
  <c r="FU75" i="8" s="1"/>
  <c r="FU61" i="8"/>
  <c r="FU36" i="1"/>
  <c r="FU74" i="8" s="1"/>
  <c r="FU64" i="8"/>
  <c r="FV39" i="1"/>
  <c r="FV77" i="8" s="1"/>
  <c r="FU73" i="8"/>
  <c r="FU38" i="1"/>
  <c r="FU76" i="8" s="1"/>
  <c r="FV39" i="3" l="1"/>
  <c r="FV38" i="3"/>
  <c r="FV24" i="8" s="1"/>
  <c r="FV37" i="3"/>
  <c r="FV21" i="8"/>
  <c r="FV36" i="3"/>
  <c r="FV35" i="1"/>
  <c r="FV23" i="8" l="1"/>
  <c r="FV37" i="1"/>
  <c r="FV75" i="8" s="1"/>
  <c r="FV25" i="8"/>
  <c r="FW39" i="1"/>
  <c r="FW77" i="8" s="1"/>
  <c r="FV38" i="1"/>
  <c r="FV76" i="8" s="1"/>
  <c r="FV73" i="8"/>
  <c r="FV22" i="8"/>
  <c r="FV36" i="1"/>
  <c r="FV74" i="8" s="1"/>
  <c r="FW33" i="2" l="1"/>
  <c r="FW31" i="2"/>
  <c r="FW32" i="2"/>
  <c r="FW33" i="3" l="1"/>
  <c r="FW31" i="3"/>
  <c r="FW32" i="3"/>
  <c r="FW37" i="5" l="1"/>
  <c r="FW49" i="8" s="1"/>
  <c r="FW38" i="5"/>
  <c r="FW50" i="8" s="1"/>
  <c r="FW36" i="5"/>
  <c r="FW48" i="8" s="1"/>
  <c r="FW47" i="8"/>
  <c r="FW39" i="5"/>
  <c r="FW51" i="8" s="1"/>
  <c r="FW37" i="6" l="1"/>
  <c r="FW62" i="8" s="1"/>
  <c r="FW39" i="6"/>
  <c r="FW64" i="8" s="1"/>
  <c r="FW36" i="6"/>
  <c r="FW61" i="8" s="1"/>
  <c r="FW60" i="8"/>
  <c r="FW38" i="6"/>
  <c r="FW63" i="8" s="1"/>
  <c r="FW21" i="8" l="1"/>
  <c r="FW39" i="3"/>
  <c r="FW38" i="3"/>
  <c r="FW24" i="8" s="1"/>
  <c r="FW36" i="3"/>
  <c r="FW37" i="3"/>
  <c r="FW22" i="8" l="1"/>
  <c r="FW23" i="8"/>
  <c r="FW25" i="8"/>
  <c r="FW31" i="4" l="1"/>
  <c r="FW32" i="4"/>
  <c r="FW33" i="4"/>
  <c r="FW36" i="2" l="1"/>
  <c r="FW8" i="8"/>
  <c r="FW37" i="2"/>
  <c r="FW39" i="2"/>
  <c r="FW38" i="2"/>
  <c r="FW11" i="8" s="1"/>
  <c r="FW9" i="8" l="1"/>
  <c r="FW12" i="8"/>
  <c r="FW10" i="8"/>
  <c r="FW38" i="4" l="1"/>
  <c r="FW37" i="8" s="1"/>
  <c r="FW36" i="4"/>
  <c r="FW39" i="4"/>
  <c r="FW37" i="4"/>
  <c r="FW34" i="8"/>
  <c r="FW35" i="1"/>
  <c r="FW38" i="1" l="1"/>
  <c r="FW76" i="8" s="1"/>
  <c r="FW73" i="8"/>
  <c r="FW36" i="8"/>
  <c r="FW37" i="1"/>
  <c r="FW75" i="8" s="1"/>
  <c r="FW38" i="8"/>
  <c r="FX39" i="1"/>
  <c r="FX77" i="8" s="1"/>
  <c r="FW35" i="8"/>
  <c r="FW36" i="1"/>
  <c r="FW74" i="8" s="1"/>
  <c r="FX33" i="6" l="1"/>
  <c r="FX31" i="6"/>
  <c r="FX32" i="6"/>
  <c r="FX32" i="3" l="1"/>
  <c r="FX33" i="3"/>
  <c r="FX31" i="3"/>
  <c r="FX33" i="2"/>
  <c r="FX31" i="2"/>
  <c r="FX32" i="2"/>
  <c r="FX36" i="5" l="1"/>
  <c r="FX48" i="8" s="1"/>
  <c r="FX37" i="5"/>
  <c r="FX49" i="8" s="1"/>
  <c r="FX39" i="5"/>
  <c r="FX51" i="8" s="1"/>
  <c r="FX38" i="5"/>
  <c r="FX50" i="8" s="1"/>
  <c r="FX47" i="8"/>
  <c r="FX38" i="6" l="1"/>
  <c r="FX63" i="8" s="1"/>
  <c r="FX37" i="6"/>
  <c r="FX62" i="8" s="1"/>
  <c r="FX39" i="6"/>
  <c r="FX64" i="8" s="1"/>
  <c r="FX36" i="6"/>
  <c r="FX61" i="8" s="1"/>
  <c r="FX60" i="8"/>
  <c r="FX36" i="3" l="1"/>
  <c r="FX21" i="8"/>
  <c r="FX38" i="3"/>
  <c r="FX24" i="8" s="1"/>
  <c r="FX37" i="3"/>
  <c r="FX39" i="3"/>
  <c r="FX25" i="8" l="1"/>
  <c r="FX22" i="8"/>
  <c r="FX23" i="8"/>
  <c r="FX33" i="4" l="1"/>
  <c r="FX32" i="4"/>
  <c r="FX31" i="4"/>
  <c r="FX38" i="2" l="1"/>
  <c r="FX11" i="8" s="1"/>
  <c r="FX36" i="2"/>
  <c r="FX8" i="8"/>
  <c r="FX37" i="2"/>
  <c r="FX39" i="2"/>
  <c r="FX12" i="8" l="1"/>
  <c r="FX10" i="8"/>
  <c r="FX9" i="8"/>
  <c r="FX38" i="4" l="1"/>
  <c r="FX37" i="8" s="1"/>
  <c r="FX37" i="4"/>
  <c r="FX39" i="4"/>
  <c r="FX34" i="8"/>
  <c r="FX36" i="4"/>
  <c r="FX35" i="1"/>
  <c r="FX38" i="8" l="1"/>
  <c r="FY39" i="1"/>
  <c r="FY77" i="8" s="1"/>
  <c r="FX36" i="8"/>
  <c r="FX37" i="1"/>
  <c r="FX75" i="8" s="1"/>
  <c r="FX38" i="1"/>
  <c r="FX76" i="8" s="1"/>
  <c r="FX73" i="8"/>
  <c r="FX35" i="8"/>
  <c r="FX36" i="1"/>
  <c r="FX74" i="8" s="1"/>
  <c r="GR33" i="5" l="1"/>
  <c r="GW33" i="5" l="1"/>
  <c r="GN33" i="5"/>
  <c r="GP33" i="5"/>
  <c r="GU33" i="5"/>
  <c r="GQ33" i="5"/>
  <c r="GS33" i="5"/>
  <c r="GX33" i="5"/>
  <c r="GM33" i="5"/>
  <c r="GV33" i="5"/>
  <c r="GT33" i="5"/>
  <c r="GO33" i="5"/>
  <c r="GL33" i="5" l="1"/>
  <c r="GX31" i="5"/>
  <c r="GQ33" i="6" l="1"/>
  <c r="GO33" i="6"/>
  <c r="GM33" i="6"/>
  <c r="GP31" i="6"/>
  <c r="GX32" i="6"/>
  <c r="GU32" i="6"/>
  <c r="GU33" i="6"/>
  <c r="GN32" i="6"/>
  <c r="GS31" i="6"/>
  <c r="GX33" i="6"/>
  <c r="GX31" i="6"/>
  <c r="GT33" i="6"/>
  <c r="GL33" i="6"/>
  <c r="GW33" i="6"/>
  <c r="GW31" i="6"/>
  <c r="GR31" i="6"/>
  <c r="GM31" i="6"/>
  <c r="GP33" i="6"/>
  <c r="GS33" i="6"/>
  <c r="GN33" i="6"/>
  <c r="GT31" i="6"/>
  <c r="GV31" i="6"/>
  <c r="GV33" i="6"/>
  <c r="GR33" i="6"/>
  <c r="GR32" i="6" l="1"/>
  <c r="GP32" i="6"/>
  <c r="GU31" i="6"/>
  <c r="GL31" i="6"/>
  <c r="GL32" i="6"/>
  <c r="GV32" i="6"/>
  <c r="GS32" i="6"/>
  <c r="GN31" i="6"/>
  <c r="GT32" i="6"/>
  <c r="GJ31" i="6"/>
  <c r="GJ33" i="6"/>
  <c r="GJ32" i="6"/>
  <c r="FV12" i="2"/>
  <c r="FW12" i="2"/>
  <c r="GB33" i="6"/>
  <c r="GB31" i="6"/>
  <c r="GB32" i="6"/>
  <c r="FY33" i="6"/>
  <c r="FY31" i="6"/>
  <c r="FY32" i="6"/>
  <c r="GE31" i="6"/>
  <c r="GE32" i="6"/>
  <c r="GE33" i="6"/>
  <c r="GH32" i="6"/>
  <c r="GH31" i="6"/>
  <c r="GH33" i="6"/>
  <c r="FX12" i="2"/>
  <c r="FX10" i="2"/>
  <c r="FU12" i="2"/>
  <c r="GA31" i="6"/>
  <c r="GA32" i="6"/>
  <c r="GA33" i="6"/>
  <c r="GW32" i="6"/>
  <c r="GI33" i="6"/>
  <c r="GI31" i="6"/>
  <c r="GI32" i="6"/>
  <c r="GM32" i="6"/>
  <c r="GC33" i="6"/>
  <c r="GC31" i="6"/>
  <c r="GC32" i="6"/>
  <c r="GQ32" i="6"/>
  <c r="GG32" i="6"/>
  <c r="GG33" i="6"/>
  <c r="GG31" i="6"/>
  <c r="GO32" i="6"/>
  <c r="GK31" i="6"/>
  <c r="GK33" i="6"/>
  <c r="GK32" i="6"/>
  <c r="GQ31" i="6"/>
  <c r="GF33" i="6"/>
  <c r="GF31" i="6"/>
  <c r="GF32" i="6"/>
  <c r="FZ33" i="6"/>
  <c r="FZ31" i="6"/>
  <c r="FZ32" i="6"/>
  <c r="GD33" i="6"/>
  <c r="GD31" i="6"/>
  <c r="GD32" i="6"/>
  <c r="GO31" i="6"/>
  <c r="FO12" i="4" l="1"/>
  <c r="FR12" i="2" l="1"/>
  <c r="FP12" i="2" l="1"/>
  <c r="FQ12" i="2"/>
  <c r="FS12" i="2"/>
  <c r="FO12" i="2"/>
  <c r="FT12" i="2"/>
  <c r="ES12" i="2" l="1"/>
  <c r="ES10" i="2"/>
  <c r="ES11" i="2"/>
  <c r="ER12" i="2"/>
  <c r="ER10" i="2"/>
  <c r="ER11" i="2"/>
  <c r="EW10" i="2"/>
  <c r="EW11" i="2"/>
  <c r="EW12" i="2"/>
  <c r="EV12" i="2"/>
  <c r="EV10" i="2"/>
  <c r="EV11" i="2"/>
  <c r="EQ12" i="2"/>
  <c r="EQ10" i="2"/>
  <c r="EQ11" i="2"/>
  <c r="ET12" i="2"/>
  <c r="ET10" i="2"/>
  <c r="ET11" i="2"/>
  <c r="EV9" i="1"/>
  <c r="ES9" i="1"/>
  <c r="ER9" i="1"/>
  <c r="EU12" i="2"/>
  <c r="EU10" i="2"/>
  <c r="EU11" i="2"/>
  <c r="EQ12" i="3" l="1"/>
  <c r="EQ12" i="1" s="1"/>
  <c r="EQ10" i="3"/>
  <c r="EQ10" i="1" s="1"/>
  <c r="EQ11" i="3"/>
  <c r="EQ11" i="1" s="1"/>
  <c r="EU12" i="3"/>
  <c r="EU10" i="3"/>
  <c r="EU11" i="3"/>
  <c r="EU11" i="1" s="1"/>
  <c r="ET12" i="3"/>
  <c r="ET12" i="1" s="1"/>
  <c r="ET10" i="3"/>
  <c r="ET10" i="1" s="1"/>
  <c r="ET11" i="3"/>
  <c r="EW11" i="3"/>
  <c r="EW12" i="3"/>
  <c r="EW10" i="3"/>
  <c r="ET9" i="1"/>
  <c r="EW9" i="1"/>
  <c r="ER12" i="3"/>
  <c r="ER12" i="1" s="1"/>
  <c r="ER10" i="3"/>
  <c r="ER10" i="1" s="1"/>
  <c r="ER11" i="3"/>
  <c r="ER11" i="1" s="1"/>
  <c r="EU9" i="1"/>
  <c r="ES12" i="3"/>
  <c r="ES12" i="1" s="1"/>
  <c r="ES10" i="3"/>
  <c r="ES10" i="1" s="1"/>
  <c r="ES11" i="3"/>
  <c r="ES11" i="1" s="1"/>
  <c r="ET11" i="1"/>
  <c r="EW12" i="1"/>
  <c r="EU12" i="1"/>
  <c r="EW11" i="1"/>
  <c r="EU10" i="1"/>
  <c r="EV10" i="3"/>
  <c r="EV10" i="1" s="1"/>
  <c r="EV12" i="3"/>
  <c r="EV12" i="1" s="1"/>
  <c r="EV11" i="3"/>
  <c r="EV11" i="1" s="1"/>
  <c r="EQ9" i="1"/>
  <c r="EW10" i="1"/>
  <c r="FS12" i="4" l="1"/>
  <c r="FV11" i="5"/>
  <c r="FV12" i="5"/>
  <c r="FV10" i="5"/>
  <c r="FU12" i="4"/>
  <c r="FV12" i="4"/>
  <c r="FT12" i="5"/>
  <c r="FT10" i="5"/>
  <c r="FT11" i="5"/>
  <c r="FR12" i="4"/>
  <c r="FT12" i="4"/>
  <c r="FX12" i="4"/>
  <c r="FQ12" i="4"/>
  <c r="FS10" i="5"/>
  <c r="FS11" i="5"/>
  <c r="FS12" i="5"/>
  <c r="FQ11" i="5"/>
  <c r="FQ12" i="5"/>
  <c r="FQ10" i="5"/>
  <c r="FP12" i="4"/>
  <c r="FP12" i="5"/>
  <c r="FP10" i="5"/>
  <c r="FP11" i="5"/>
  <c r="FR12" i="5"/>
  <c r="FR10" i="5"/>
  <c r="FR11" i="5"/>
  <c r="FW10" i="5"/>
  <c r="FW11" i="5"/>
  <c r="FW12" i="5"/>
  <c r="FO10" i="5"/>
  <c r="FO12" i="5"/>
  <c r="FO11" i="5"/>
  <c r="FX12" i="5"/>
  <c r="FX10" i="5"/>
  <c r="FX11" i="5"/>
  <c r="FU12" i="5"/>
  <c r="FU11" i="5"/>
  <c r="FU10" i="5"/>
  <c r="FW12" i="4"/>
  <c r="FJ12" i="4" l="1"/>
  <c r="FJ10" i="4"/>
  <c r="FJ11" i="4"/>
  <c r="FV11" i="4"/>
  <c r="FV10" i="4"/>
  <c r="FG12" i="4"/>
  <c r="FG10" i="4"/>
  <c r="FG11" i="4"/>
  <c r="FS11" i="4"/>
  <c r="FS10" i="4"/>
  <c r="FH12" i="4"/>
  <c r="FH10" i="4"/>
  <c r="FH11" i="4"/>
  <c r="FT10" i="4"/>
  <c r="FT11" i="4"/>
  <c r="FI11" i="4"/>
  <c r="FI12" i="4"/>
  <c r="FI10" i="4"/>
  <c r="FU11" i="4"/>
  <c r="FU10" i="4"/>
  <c r="FD12" i="4"/>
  <c r="FD10" i="4"/>
  <c r="FD11" i="4"/>
  <c r="FP11" i="4"/>
  <c r="FP10" i="4"/>
  <c r="FE12" i="4"/>
  <c r="FE11" i="4"/>
  <c r="FE10" i="4"/>
  <c r="FQ10" i="4"/>
  <c r="FQ11" i="4"/>
  <c r="FF11" i="4"/>
  <c r="FF10" i="4"/>
  <c r="FF12" i="4"/>
  <c r="FR10" i="4"/>
  <c r="FR11" i="4"/>
  <c r="FL12" i="4"/>
  <c r="FL11" i="4"/>
  <c r="FL10" i="4"/>
  <c r="FX10" i="4"/>
  <c r="FX11" i="4"/>
  <c r="FC12" i="4"/>
  <c r="FC11" i="4"/>
  <c r="FC10" i="4"/>
  <c r="FO10" i="4"/>
  <c r="FO11" i="4"/>
  <c r="FK10" i="4"/>
  <c r="FK11" i="4"/>
  <c r="FK12" i="4"/>
  <c r="FW10" i="4"/>
  <c r="FW11" i="4"/>
  <c r="FN12" i="4"/>
  <c r="FN10" i="4"/>
  <c r="FN11" i="4"/>
  <c r="FM12" i="4"/>
  <c r="FM10" i="4"/>
  <c r="FM11" i="4"/>
  <c r="DP20" i="2" l="1"/>
  <c r="DP28" i="2"/>
  <c r="DG28" i="2"/>
  <c r="DG20" i="2"/>
  <c r="DN28" i="2"/>
  <c r="DN20" i="2"/>
  <c r="DH20" i="2"/>
  <c r="DH28" i="2"/>
  <c r="DK28" i="2"/>
  <c r="DK20" i="2"/>
  <c r="DQ20" i="2"/>
  <c r="DQ28" i="2"/>
  <c r="DJ20" i="2"/>
  <c r="DJ28" i="2"/>
  <c r="DL28" i="2"/>
  <c r="DL20" i="2"/>
  <c r="DH26" i="2"/>
  <c r="DK26" i="2"/>
  <c r="DP26" i="2"/>
  <c r="DG26" i="3" l="1"/>
  <c r="DG20" i="3"/>
  <c r="DG28" i="3"/>
  <c r="CZ20" i="3"/>
  <c r="DN20" i="3"/>
  <c r="DN26" i="3"/>
  <c r="DN28" i="3"/>
  <c r="DN26" i="2"/>
  <c r="DB26" i="2"/>
  <c r="DB20" i="2"/>
  <c r="CZ20" i="2"/>
  <c r="CZ26" i="2"/>
  <c r="DR26" i="3"/>
  <c r="DR20" i="3"/>
  <c r="DR28" i="3"/>
  <c r="DG14" i="2"/>
  <c r="DG23" i="2"/>
  <c r="DE20" i="3"/>
  <c r="CW20" i="3"/>
  <c r="DQ26" i="3"/>
  <c r="DQ20" i="3"/>
  <c r="DQ28" i="3"/>
  <c r="DG26" i="2"/>
  <c r="CU20" i="2"/>
  <c r="DG21" i="2" s="1"/>
  <c r="DL20" i="3"/>
  <c r="DL28" i="3"/>
  <c r="DL26" i="3"/>
  <c r="DO20" i="3"/>
  <c r="DO26" i="3"/>
  <c r="DO28" i="3"/>
  <c r="DM20" i="3"/>
  <c r="DM26" i="3"/>
  <c r="DM28" i="3"/>
  <c r="DR20" i="2"/>
  <c r="DR26" i="2"/>
  <c r="DR28" i="2"/>
  <c r="DA20" i="3"/>
  <c r="DC20" i="3"/>
  <c r="DJ26" i="2"/>
  <c r="CX20" i="2"/>
  <c r="DJ21" i="2" s="1"/>
  <c r="DH26" i="3"/>
  <c r="DH20" i="3"/>
  <c r="DH28" i="3"/>
  <c r="CP20" i="2"/>
  <c r="CN20" i="2"/>
  <c r="DL26" i="2"/>
  <c r="DH14" i="2"/>
  <c r="DH23" i="2"/>
  <c r="DN23" i="2"/>
  <c r="DN14" i="2"/>
  <c r="DN21" i="2"/>
  <c r="DB20" i="3"/>
  <c r="DB14" i="3" s="1"/>
  <c r="DC20" i="2"/>
  <c r="DC26" i="2"/>
  <c r="DK20" i="3"/>
  <c r="DK26" i="3"/>
  <c r="DK28" i="3"/>
  <c r="CV20" i="2"/>
  <c r="DP14" i="8"/>
  <c r="DP45" i="2"/>
  <c r="DP18" i="8" s="1"/>
  <c r="DL23" i="2"/>
  <c r="DL14" i="2"/>
  <c r="CY20" i="3"/>
  <c r="DD20" i="3"/>
  <c r="CW20" i="2"/>
  <c r="DJ26" i="3"/>
  <c r="DJ20" i="3"/>
  <c r="DJ28" i="3"/>
  <c r="DQ26" i="2"/>
  <c r="DE26" i="2"/>
  <c r="DE20" i="2"/>
  <c r="DM28" i="2"/>
  <c r="DM26" i="2"/>
  <c r="DM20" i="2"/>
  <c r="DP23" i="2"/>
  <c r="DP14" i="2"/>
  <c r="CU20" i="3"/>
  <c r="CX20" i="3"/>
  <c r="DA20" i="2"/>
  <c r="DI26" i="3"/>
  <c r="DI20" i="3"/>
  <c r="DI28" i="3"/>
  <c r="DF20" i="2"/>
  <c r="CQ20" i="2"/>
  <c r="DJ45" i="2"/>
  <c r="DJ14" i="8"/>
  <c r="DK14" i="2"/>
  <c r="DK23" i="2"/>
  <c r="CV20" i="3"/>
  <c r="DD20" i="2"/>
  <c r="CF20" i="3"/>
  <c r="DN45" i="2"/>
  <c r="DN18" i="8" s="1"/>
  <c r="DN14" i="8"/>
  <c r="DG14" i="8"/>
  <c r="DG45" i="2"/>
  <c r="DI26" i="2"/>
  <c r="DI20" i="2"/>
  <c r="DI28" i="2"/>
  <c r="DJ23" i="2"/>
  <c r="DJ14" i="2"/>
  <c r="DF20" i="3"/>
  <c r="CY20" i="2"/>
  <c r="CS20" i="2"/>
  <c r="DP20" i="3"/>
  <c r="DP26" i="3"/>
  <c r="DP28" i="3"/>
  <c r="DO20" i="2"/>
  <c r="DO26" i="2"/>
  <c r="DO28" i="2"/>
  <c r="DQ41" i="2"/>
  <c r="DQ14" i="2"/>
  <c r="DQ23" i="2"/>
  <c r="EY10" i="3"/>
  <c r="EY11" i="3"/>
  <c r="EY12" i="3"/>
  <c r="FJ10" i="3"/>
  <c r="FJ11" i="3"/>
  <c r="FJ12" i="3"/>
  <c r="FC12" i="3"/>
  <c r="FC11" i="3"/>
  <c r="FC10" i="3"/>
  <c r="FB10" i="3"/>
  <c r="FB12" i="3"/>
  <c r="FB11" i="3"/>
  <c r="FI12" i="3"/>
  <c r="FI10" i="3"/>
  <c r="FI11" i="3"/>
  <c r="FD12" i="3"/>
  <c r="FD10" i="3"/>
  <c r="FD11" i="3"/>
  <c r="FC10" i="2"/>
  <c r="FC11" i="2"/>
  <c r="FC12" i="2"/>
  <c r="FC9" i="1"/>
  <c r="FO10" i="2"/>
  <c r="FO11" i="2"/>
  <c r="EX11" i="3"/>
  <c r="EX12" i="3"/>
  <c r="EX10" i="3"/>
  <c r="FF12" i="3"/>
  <c r="FF11" i="3"/>
  <c r="FF10" i="3"/>
  <c r="EZ10" i="3"/>
  <c r="EZ11" i="3"/>
  <c r="EZ12" i="3"/>
  <c r="AV20" i="3"/>
  <c r="CW26" i="2"/>
  <c r="DE26" i="3"/>
  <c r="AQ20" i="3"/>
  <c r="AN20" i="3"/>
  <c r="CU26" i="3"/>
  <c r="DA26" i="3"/>
  <c r="CX26" i="2"/>
  <c r="DP42" i="2"/>
  <c r="DP15" i="8" s="1"/>
  <c r="C20" i="3"/>
  <c r="C14" i="3" s="1"/>
  <c r="C4" i="3" s="1"/>
  <c r="H20" i="3"/>
  <c r="H14" i="3" s="1"/>
  <c r="H4" i="3" s="1"/>
  <c r="M20" i="3"/>
  <c r="M14" i="3" s="1"/>
  <c r="M4" i="3" s="1"/>
  <c r="BA20" i="3"/>
  <c r="G20" i="3"/>
  <c r="G14" i="3" s="1"/>
  <c r="G4" i="3" s="1"/>
  <c r="L20" i="3"/>
  <c r="L14" i="3" s="1"/>
  <c r="L4" i="3" s="1"/>
  <c r="F20" i="3"/>
  <c r="F14" i="3" s="1"/>
  <c r="F4" i="3" s="1"/>
  <c r="K20" i="3"/>
  <c r="K14" i="3" s="1"/>
  <c r="K4" i="3" s="1"/>
  <c r="E20" i="3"/>
  <c r="E14" i="3" s="1"/>
  <c r="E4" i="3" s="1"/>
  <c r="J20" i="3"/>
  <c r="J14" i="3" s="1"/>
  <c r="J4" i="3" s="1"/>
  <c r="D20" i="3"/>
  <c r="D14" i="3" s="1"/>
  <c r="D4" i="3" s="1"/>
  <c r="I20" i="3"/>
  <c r="I14" i="3" s="1"/>
  <c r="I4" i="3" s="1"/>
  <c r="N20" i="3"/>
  <c r="N14" i="3" s="1"/>
  <c r="N4" i="3" s="1"/>
  <c r="AW20" i="3"/>
  <c r="DR27" i="3" l="1"/>
  <c r="DR22" i="3" s="1"/>
  <c r="DL27" i="3"/>
  <c r="DL22" i="3" s="1"/>
  <c r="FC12" i="1"/>
  <c r="FC11" i="1"/>
  <c r="DN27" i="3"/>
  <c r="DN22" i="3" s="1"/>
  <c r="DO27" i="3"/>
  <c r="DO22" i="3" s="1"/>
  <c r="DG27" i="3"/>
  <c r="DG22" i="3" s="1"/>
  <c r="CU27" i="3"/>
  <c r="CU22" i="3" s="1"/>
  <c r="FC10" i="1"/>
  <c r="BI20" i="2"/>
  <c r="BI26" i="2"/>
  <c r="DP4" i="2"/>
  <c r="DP17" i="2"/>
  <c r="DU28" i="2"/>
  <c r="DU26" i="2"/>
  <c r="DU20" i="2"/>
  <c r="BJ20" i="2"/>
  <c r="BJ26" i="2"/>
  <c r="V20" i="2"/>
  <c r="V26" i="2"/>
  <c r="S20" i="2"/>
  <c r="S26" i="2"/>
  <c r="CE20" i="3"/>
  <c r="CE26" i="3"/>
  <c r="DQ21" i="3"/>
  <c r="DQ14" i="3"/>
  <c r="DQ23" i="3"/>
  <c r="DQ41" i="3"/>
  <c r="CZ21" i="2"/>
  <c r="CZ14" i="2"/>
  <c r="EF20" i="2"/>
  <c r="EF26" i="2"/>
  <c r="EF28" i="2"/>
  <c r="EN20" i="2"/>
  <c r="EN28" i="2"/>
  <c r="EN26" i="2"/>
  <c r="BC20" i="3"/>
  <c r="BC26" i="3"/>
  <c r="J20" i="2"/>
  <c r="BE26" i="2"/>
  <c r="BE20" i="2"/>
  <c r="F20" i="2"/>
  <c r="T26" i="3"/>
  <c r="T20" i="3"/>
  <c r="Q26" i="2"/>
  <c r="Q20" i="2"/>
  <c r="C20" i="2"/>
  <c r="AW20" i="2"/>
  <c r="R26" i="2"/>
  <c r="R20" i="2"/>
  <c r="BM26" i="2"/>
  <c r="BM20" i="2"/>
  <c r="N20" i="2"/>
  <c r="AS20" i="2"/>
  <c r="BU20" i="3"/>
  <c r="BU26" i="3"/>
  <c r="BW20" i="3"/>
  <c r="BW26" i="3"/>
  <c r="BV20" i="3"/>
  <c r="BV26" i="3"/>
  <c r="DD26" i="3"/>
  <c r="CR20" i="3"/>
  <c r="DD21" i="3" s="1"/>
  <c r="CR26" i="3"/>
  <c r="CH20" i="3"/>
  <c r="CH26" i="3"/>
  <c r="DC26" i="3"/>
  <c r="CQ26" i="3"/>
  <c r="CQ20" i="3"/>
  <c r="DC21" i="3" s="1"/>
  <c r="CM26" i="3"/>
  <c r="CM20" i="3"/>
  <c r="CY21" i="3" s="1"/>
  <c r="DP21" i="3"/>
  <c r="DP23" i="3"/>
  <c r="DP14" i="3"/>
  <c r="DD14" i="2"/>
  <c r="DI27" i="3"/>
  <c r="DI22" i="3" s="1"/>
  <c r="DJ21" i="3"/>
  <c r="DJ23" i="3"/>
  <c r="DJ14" i="3"/>
  <c r="CW14" i="2"/>
  <c r="CW14" i="3"/>
  <c r="BO26" i="3"/>
  <c r="BO20" i="3"/>
  <c r="T26" i="2"/>
  <c r="T20" i="2"/>
  <c r="E20" i="2"/>
  <c r="R20" i="3"/>
  <c r="R26" i="3"/>
  <c r="O26" i="3"/>
  <c r="O20" i="3"/>
  <c r="BL20" i="2"/>
  <c r="BL26" i="2"/>
  <c r="M20" i="2"/>
  <c r="I20" i="2"/>
  <c r="CD26" i="3"/>
  <c r="CD20" i="3"/>
  <c r="CG26" i="3"/>
  <c r="CG20" i="3"/>
  <c r="AN14" i="3"/>
  <c r="AQ14" i="3"/>
  <c r="DD26" i="2"/>
  <c r="CR20" i="2"/>
  <c r="DK21" i="2"/>
  <c r="CY14" i="2"/>
  <c r="DM14" i="2"/>
  <c r="DM23" i="2"/>
  <c r="DM21" i="2"/>
  <c r="DH21" i="3"/>
  <c r="DH14" i="3"/>
  <c r="DH23" i="3"/>
  <c r="CX14" i="2"/>
  <c r="DE27" i="3"/>
  <c r="DE22" i="3" s="1"/>
  <c r="CZ14" i="3"/>
  <c r="BR26" i="2"/>
  <c r="BR20" i="2"/>
  <c r="CP14" i="8"/>
  <c r="CF14" i="3"/>
  <c r="DK23" i="3"/>
  <c r="DK14" i="3"/>
  <c r="DK21" i="3"/>
  <c r="DT20" i="4"/>
  <c r="DT28" i="4"/>
  <c r="EO20" i="2"/>
  <c r="EO28" i="2"/>
  <c r="EO26" i="2"/>
  <c r="EA20" i="2"/>
  <c r="EA26" i="2"/>
  <c r="EA28" i="2"/>
  <c r="EB26" i="2"/>
  <c r="EB20" i="2"/>
  <c r="EB28" i="2"/>
  <c r="V26" i="3"/>
  <c r="V20" i="3"/>
  <c r="AW14" i="3"/>
  <c r="O20" i="2"/>
  <c r="O26" i="2"/>
  <c r="AU20" i="2"/>
  <c r="X26" i="3"/>
  <c r="X20" i="3"/>
  <c r="AV20" i="2"/>
  <c r="AV14" i="2" s="1"/>
  <c r="AV4" i="2" s="1"/>
  <c r="BG20" i="2"/>
  <c r="BG26" i="2"/>
  <c r="BJ20" i="3"/>
  <c r="BV26" i="2"/>
  <c r="BV20" i="2"/>
  <c r="Z20" i="3"/>
  <c r="Z26" i="3"/>
  <c r="DE14" i="8"/>
  <c r="CV27" i="8"/>
  <c r="BK20" i="3"/>
  <c r="BK26" i="3"/>
  <c r="BZ20" i="3"/>
  <c r="BZ26" i="3"/>
  <c r="BY20" i="3"/>
  <c r="BY26" i="3"/>
  <c r="AM20" i="3"/>
  <c r="AM14" i="3" s="1"/>
  <c r="AM4" i="3" s="1"/>
  <c r="DF26" i="3"/>
  <c r="CT26" i="3"/>
  <c r="CT20" i="3"/>
  <c r="DI21" i="2"/>
  <c r="DI14" i="2"/>
  <c r="DI23" i="2"/>
  <c r="CQ14" i="2"/>
  <c r="DI21" i="3"/>
  <c r="DI14" i="3"/>
  <c r="DI23" i="3"/>
  <c r="CU14" i="3"/>
  <c r="DA14" i="3"/>
  <c r="DR23" i="2"/>
  <c r="DR14" i="2"/>
  <c r="DR41" i="2"/>
  <c r="DR21" i="2"/>
  <c r="DL21" i="3"/>
  <c r="DL23" i="3"/>
  <c r="DL14" i="3"/>
  <c r="CZ26" i="3"/>
  <c r="EG26" i="2"/>
  <c r="EG28" i="2"/>
  <c r="EG20" i="2"/>
  <c r="K20" i="2"/>
  <c r="G20" i="2"/>
  <c r="EJ26" i="2"/>
  <c r="EJ28" i="2"/>
  <c r="EJ20" i="2"/>
  <c r="ED20" i="2"/>
  <c r="ED26" i="2"/>
  <c r="ED28" i="2"/>
  <c r="EM26" i="2"/>
  <c r="EM20" i="2"/>
  <c r="EM28" i="2"/>
  <c r="DT20" i="2"/>
  <c r="DT26" i="2"/>
  <c r="DT28" i="2"/>
  <c r="DY26" i="2"/>
  <c r="DY20" i="2"/>
  <c r="DY28" i="2"/>
  <c r="DX28" i="4"/>
  <c r="DX20" i="4"/>
  <c r="CW27" i="8"/>
  <c r="Q20" i="3"/>
  <c r="Q26" i="3"/>
  <c r="BR26" i="3"/>
  <c r="BR20" i="3"/>
  <c r="Y26" i="2"/>
  <c r="Y20" i="2"/>
  <c r="AT20" i="2"/>
  <c r="S26" i="3"/>
  <c r="S20" i="3"/>
  <c r="BP20" i="2"/>
  <c r="BP26" i="2"/>
  <c r="AQ20" i="2"/>
  <c r="BF26" i="2"/>
  <c r="BF20" i="2"/>
  <c r="BS26" i="3"/>
  <c r="BS20" i="3"/>
  <c r="BE20" i="3"/>
  <c r="BQ26" i="2"/>
  <c r="BQ20" i="2"/>
  <c r="BH20" i="2"/>
  <c r="BH26" i="2"/>
  <c r="U26" i="3"/>
  <c r="U20" i="3"/>
  <c r="DK45" i="2"/>
  <c r="DK14" i="8"/>
  <c r="CV14" i="8"/>
  <c r="CF26" i="3"/>
  <c r="BT26" i="3"/>
  <c r="BT20" i="3"/>
  <c r="CF21" i="3" s="1"/>
  <c r="CL20" i="2"/>
  <c r="CA20" i="3"/>
  <c r="CA26" i="3"/>
  <c r="CC26" i="3"/>
  <c r="CC20" i="3"/>
  <c r="DH45" i="2"/>
  <c r="DH14" i="8"/>
  <c r="DH42" i="2"/>
  <c r="DH15" i="8" s="1"/>
  <c r="CO26" i="3"/>
  <c r="CO20" i="3"/>
  <c r="DB26" i="3"/>
  <c r="CP26" i="3"/>
  <c r="CP20" i="3"/>
  <c r="CI20" i="3"/>
  <c r="CU21" i="3" s="1"/>
  <c r="CI26" i="3"/>
  <c r="CS20" i="3"/>
  <c r="DE21" i="3" s="1"/>
  <c r="CS26" i="3"/>
  <c r="CW26" i="3"/>
  <c r="CK26" i="3"/>
  <c r="CK20" i="3"/>
  <c r="CW21" i="3" s="1"/>
  <c r="DF26" i="2"/>
  <c r="CT20" i="2"/>
  <c r="DF21" i="2" s="1"/>
  <c r="DJ17" i="2"/>
  <c r="DJ4" i="2"/>
  <c r="DK4" i="2"/>
  <c r="DK17" i="2"/>
  <c r="DK15" i="2"/>
  <c r="DA14" i="2"/>
  <c r="DD27" i="3"/>
  <c r="DD22" i="3" s="1"/>
  <c r="DE14" i="3"/>
  <c r="DG4" i="2"/>
  <c r="DG17" i="2"/>
  <c r="DR23" i="3"/>
  <c r="DR41" i="3"/>
  <c r="DR14" i="3"/>
  <c r="DR21" i="3"/>
  <c r="DN14" i="3"/>
  <c r="DN21" i="3"/>
  <c r="DN23" i="3"/>
  <c r="DY20" i="4"/>
  <c r="DY28" i="4"/>
  <c r="BH20" i="3"/>
  <c r="BH26" i="3"/>
  <c r="D20" i="2"/>
  <c r="CJ20" i="2"/>
  <c r="CV21" i="2" s="1"/>
  <c r="DM45" i="2"/>
  <c r="DM14" i="8"/>
  <c r="DO23" i="2"/>
  <c r="DO21" i="2"/>
  <c r="DO14" i="2"/>
  <c r="DC14" i="3"/>
  <c r="DM21" i="3"/>
  <c r="DM23" i="3"/>
  <c r="DM14" i="3"/>
  <c r="DO14" i="3"/>
  <c r="DO23" i="3"/>
  <c r="DO21" i="3"/>
  <c r="EP20" i="2"/>
  <c r="EP26" i="2"/>
  <c r="EP28" i="2"/>
  <c r="DZ26" i="2"/>
  <c r="DZ20" i="2"/>
  <c r="DZ28" i="2"/>
  <c r="DX20" i="2"/>
  <c r="DX28" i="2"/>
  <c r="DX26" i="2"/>
  <c r="EC20" i="2"/>
  <c r="EC26" i="2"/>
  <c r="EC28" i="2"/>
  <c r="W20" i="3"/>
  <c r="W26" i="3"/>
  <c r="BT26" i="2"/>
  <c r="BT20" i="2"/>
  <c r="AO20" i="2"/>
  <c r="BI26" i="3"/>
  <c r="BI20" i="3"/>
  <c r="P26" i="2"/>
  <c r="P20" i="2"/>
  <c r="BK20" i="2"/>
  <c r="BK26" i="2"/>
  <c r="AP20" i="2"/>
  <c r="BA20" i="2"/>
  <c r="BA26" i="2"/>
  <c r="DH27" i="3"/>
  <c r="DH22" i="3" s="1"/>
  <c r="AZ26" i="3"/>
  <c r="AZ20" i="3"/>
  <c r="BC20" i="2"/>
  <c r="BC26" i="2"/>
  <c r="P26" i="3"/>
  <c r="P20" i="3"/>
  <c r="DB27" i="8"/>
  <c r="DJ42" i="2"/>
  <c r="DJ15" i="8" s="1"/>
  <c r="CX14" i="8"/>
  <c r="BQ20" i="3"/>
  <c r="BQ26" i="3"/>
  <c r="CN26" i="3"/>
  <c r="CB26" i="3"/>
  <c r="CB20" i="3"/>
  <c r="CY26" i="2"/>
  <c r="CM20" i="2"/>
  <c r="CY21" i="2" s="1"/>
  <c r="CV26" i="3"/>
  <c r="CJ20" i="3"/>
  <c r="CJ26" i="3"/>
  <c r="DD14" i="3"/>
  <c r="CV26" i="2"/>
  <c r="DK27" i="3"/>
  <c r="DK22" i="3" s="1"/>
  <c r="DB4" i="3"/>
  <c r="DN4" i="2"/>
  <c r="DN17" i="2"/>
  <c r="CP14" i="2"/>
  <c r="DM27" i="3"/>
  <c r="DM22" i="3" s="1"/>
  <c r="CU14" i="2"/>
  <c r="DG15" i="2" s="1"/>
  <c r="DV26" i="2"/>
  <c r="DV20" i="2"/>
  <c r="DV28" i="2"/>
  <c r="AX20" i="2"/>
  <c r="CY14" i="3"/>
  <c r="DC27" i="8"/>
  <c r="EK26" i="2"/>
  <c r="EK20" i="2"/>
  <c r="EK28" i="2"/>
  <c r="BD26" i="2"/>
  <c r="BD20" i="2"/>
  <c r="BO20" i="2"/>
  <c r="BO26" i="2"/>
  <c r="BD20" i="3"/>
  <c r="Z26" i="2"/>
  <c r="Z20" i="2"/>
  <c r="BU20" i="2"/>
  <c r="BU26" i="2"/>
  <c r="BB26" i="2"/>
  <c r="BB20" i="2"/>
  <c r="BF20" i="3"/>
  <c r="BF14" i="3" s="1"/>
  <c r="DP45" i="3"/>
  <c r="DP31" i="8" s="1"/>
  <c r="DP27" i="8"/>
  <c r="BP20" i="3"/>
  <c r="BP26" i="3"/>
  <c r="DL14" i="8"/>
  <c r="DL45" i="2"/>
  <c r="BX20" i="3"/>
  <c r="BX26" i="3"/>
  <c r="EQ20" i="2"/>
  <c r="EQ28" i="2"/>
  <c r="CU26" i="2"/>
  <c r="CI20" i="2"/>
  <c r="DQ4" i="2"/>
  <c r="DQ17" i="2"/>
  <c r="DP27" i="3"/>
  <c r="DP22" i="3" s="1"/>
  <c r="CV27" i="3"/>
  <c r="CV22" i="3" s="1"/>
  <c r="DF14" i="2"/>
  <c r="CY26" i="3"/>
  <c r="DL21" i="2"/>
  <c r="DH21" i="2"/>
  <c r="CV14" i="2"/>
  <c r="DC21" i="2"/>
  <c r="DC14" i="2"/>
  <c r="CN14" i="2"/>
  <c r="DQ27" i="3"/>
  <c r="DQ22" i="3" s="1"/>
  <c r="DB21" i="2"/>
  <c r="DB14" i="2"/>
  <c r="DN15" i="2" s="1"/>
  <c r="DG23" i="3"/>
  <c r="DG21" i="3"/>
  <c r="DG14" i="3"/>
  <c r="EI20" i="2"/>
  <c r="EI26" i="2"/>
  <c r="EI28" i="2"/>
  <c r="Y26" i="3"/>
  <c r="Y20" i="3"/>
  <c r="H20" i="2"/>
  <c r="AM20" i="2"/>
  <c r="AM14" i="2" s="1"/>
  <c r="BG20" i="3"/>
  <c r="BM26" i="3"/>
  <c r="BM20" i="3"/>
  <c r="CX26" i="3"/>
  <c r="CL20" i="3"/>
  <c r="CX21" i="3" s="1"/>
  <c r="CL26" i="3"/>
  <c r="DF14" i="3"/>
  <c r="DF21" i="3"/>
  <c r="CX14" i="3"/>
  <c r="DW26" i="2"/>
  <c r="DW20" i="2"/>
  <c r="DW28" i="2"/>
  <c r="EH26" i="2"/>
  <c r="EH20" i="2"/>
  <c r="EH28" i="2"/>
  <c r="EA20" i="4"/>
  <c r="EA28" i="4"/>
  <c r="EL26" i="2"/>
  <c r="EL20" i="2"/>
  <c r="EL28" i="2"/>
  <c r="AY20" i="2"/>
  <c r="AY26" i="2"/>
  <c r="BB20" i="3"/>
  <c r="BB14" i="3" s="1"/>
  <c r="BB4" i="3" s="1"/>
  <c r="BN26" i="2"/>
  <c r="BN20" i="2"/>
  <c r="AZ26" i="2"/>
  <c r="AZ20" i="2"/>
  <c r="AY26" i="3"/>
  <c r="AY20" i="3"/>
  <c r="U26" i="2"/>
  <c r="U20" i="2"/>
  <c r="L20" i="2"/>
  <c r="W20" i="2"/>
  <c r="W26" i="2"/>
  <c r="AR20" i="2"/>
  <c r="BA14" i="3"/>
  <c r="X26" i="2"/>
  <c r="X20" i="2"/>
  <c r="BS20" i="2"/>
  <c r="BS26" i="2"/>
  <c r="AN20" i="2"/>
  <c r="AN14" i="2" s="1"/>
  <c r="AN4" i="2" s="1"/>
  <c r="DD14" i="8"/>
  <c r="BN20" i="3"/>
  <c r="BN26" i="3"/>
  <c r="BL20" i="3"/>
  <c r="BL26" i="3"/>
  <c r="DM27" i="8"/>
  <c r="DM45" i="3"/>
  <c r="CK20" i="2"/>
  <c r="AV14" i="3"/>
  <c r="DA26" i="2"/>
  <c r="CO20" i="2"/>
  <c r="DQ14" i="8"/>
  <c r="DQ45" i="2"/>
  <c r="DQ18" i="8" s="1"/>
  <c r="DQ42" i="2"/>
  <c r="DQ15" i="8" s="1"/>
  <c r="CS14" i="2"/>
  <c r="CV14" i="3"/>
  <c r="CV21" i="3"/>
  <c r="DP21" i="2"/>
  <c r="DQ21" i="2"/>
  <c r="DE14" i="2"/>
  <c r="DQ15" i="2" s="1"/>
  <c r="DE21" i="2"/>
  <c r="DJ27" i="3"/>
  <c r="DJ22" i="3" s="1"/>
  <c r="CY27" i="3"/>
  <c r="CY22" i="3" s="1"/>
  <c r="DL4" i="2"/>
  <c r="DL17" i="2"/>
  <c r="CN20" i="3"/>
  <c r="CN14" i="3" s="1"/>
  <c r="DH4" i="2"/>
  <c r="DH17" i="2"/>
  <c r="DH15" i="2"/>
  <c r="FY10" i="5"/>
  <c r="FY12" i="5"/>
  <c r="FY11" i="5"/>
  <c r="FK12" i="2"/>
  <c r="FK9" i="1"/>
  <c r="FW10" i="2"/>
  <c r="GL28" i="2"/>
  <c r="FE12" i="3"/>
  <c r="FE11" i="3"/>
  <c r="FE10" i="3"/>
  <c r="FK10" i="3"/>
  <c r="FK11" i="3"/>
  <c r="FK12" i="3"/>
  <c r="FZ12" i="5"/>
  <c r="FZ10" i="5"/>
  <c r="FZ11" i="5"/>
  <c r="FS9" i="1"/>
  <c r="GA12" i="5"/>
  <c r="GA11" i="5"/>
  <c r="GA10" i="5"/>
  <c r="FH12" i="3"/>
  <c r="FH10" i="3"/>
  <c r="FH11" i="3"/>
  <c r="FQ12" i="3"/>
  <c r="FQ10" i="3"/>
  <c r="FQ11" i="3"/>
  <c r="FN10" i="3"/>
  <c r="FN12" i="3"/>
  <c r="FN12" i="1" s="1"/>
  <c r="FN11" i="3"/>
  <c r="FN9" i="1"/>
  <c r="FM10" i="3"/>
  <c r="FM12" i="3"/>
  <c r="FM12" i="1" s="1"/>
  <c r="FM11" i="3"/>
  <c r="FM9" i="1"/>
  <c r="FS12" i="3"/>
  <c r="FS10" i="3"/>
  <c r="FS11" i="3"/>
  <c r="FQ9" i="1"/>
  <c r="FV10" i="3"/>
  <c r="FV12" i="3"/>
  <c r="FV11" i="3"/>
  <c r="FA11" i="3"/>
  <c r="FA10" i="3"/>
  <c r="FA12" i="3"/>
  <c r="FL11" i="3"/>
  <c r="FL10" i="3"/>
  <c r="FL12" i="3"/>
  <c r="FL12" i="1" s="1"/>
  <c r="FL9" i="1"/>
  <c r="FG10" i="3"/>
  <c r="FG12" i="3"/>
  <c r="FG11" i="3"/>
  <c r="EQ26" i="2"/>
  <c r="DK42" i="2"/>
  <c r="DK15" i="8" s="1"/>
  <c r="DX26" i="4"/>
  <c r="DM42" i="3"/>
  <c r="DM28" i="8" s="1"/>
  <c r="AM25" i="1"/>
  <c r="AV25" i="1"/>
  <c r="R25" i="1"/>
  <c r="BE25" i="1"/>
  <c r="E20" i="4"/>
  <c r="E14" i="4" s="1"/>
  <c r="E4" i="4" s="1"/>
  <c r="CX27" i="2"/>
  <c r="DW27" i="2"/>
  <c r="DP27" i="2"/>
  <c r="AS26" i="2"/>
  <c r="BR25" i="1"/>
  <c r="CL27" i="3"/>
  <c r="CL22" i="3" s="1"/>
  <c r="BB25" i="1"/>
  <c r="BL25" i="1"/>
  <c r="DC27" i="2"/>
  <c r="AW26" i="2"/>
  <c r="BY27" i="3"/>
  <c r="BY22" i="3" s="1"/>
  <c r="DY27" i="2"/>
  <c r="AP26" i="2"/>
  <c r="AQ26" i="2"/>
  <c r="CI25" i="1"/>
  <c r="BL27" i="3"/>
  <c r="BL22" i="3" s="1"/>
  <c r="DQ27" i="2"/>
  <c r="CU27" i="2"/>
  <c r="CZ27" i="2"/>
  <c r="BM27" i="2"/>
  <c r="BR27" i="2"/>
  <c r="BC25" i="1"/>
  <c r="CN27" i="3" l="1"/>
  <c r="CN22" i="3" s="1"/>
  <c r="CD27" i="3"/>
  <c r="CD22" i="3" s="1"/>
  <c r="CI27" i="2"/>
  <c r="BS27" i="3"/>
  <c r="BS22" i="3" s="1"/>
  <c r="CR27" i="2"/>
  <c r="CJ27" i="2"/>
  <c r="CT27" i="2"/>
  <c r="AL20" i="3"/>
  <c r="AL26" i="3"/>
  <c r="AO20" i="4"/>
  <c r="DH27" i="2"/>
  <c r="BX20" i="2"/>
  <c r="BX25" i="1"/>
  <c r="BX27" i="2"/>
  <c r="BX26" i="2"/>
  <c r="BP26" i="4"/>
  <c r="BP26" i="1" s="1"/>
  <c r="BP20" i="4"/>
  <c r="BP20" i="1" s="1"/>
  <c r="BP41" i="1" s="1"/>
  <c r="CK20" i="4"/>
  <c r="CK20" i="1" s="1"/>
  <c r="CK41" i="1" s="1"/>
  <c r="CK26" i="4"/>
  <c r="ER20" i="4"/>
  <c r="ER28" i="4"/>
  <c r="ER26" i="4"/>
  <c r="BM25" i="1"/>
  <c r="BM20" i="4"/>
  <c r="DZ27" i="2"/>
  <c r="CD26" i="2"/>
  <c r="CD20" i="2"/>
  <c r="CD25" i="1"/>
  <c r="CD27" i="2"/>
  <c r="CP26" i="2"/>
  <c r="AV26" i="3"/>
  <c r="AJ20" i="3"/>
  <c r="AJ26" i="3"/>
  <c r="CF27" i="8"/>
  <c r="CM20" i="4"/>
  <c r="AZ25" i="1"/>
  <c r="AZ20" i="4"/>
  <c r="AZ26" i="4"/>
  <c r="AZ26" i="1" s="1"/>
  <c r="U25" i="1"/>
  <c r="U20" i="4"/>
  <c r="V25" i="1"/>
  <c r="V20" i="4"/>
  <c r="AQ25" i="1"/>
  <c r="AQ20" i="4"/>
  <c r="BZ20" i="4"/>
  <c r="DL45" i="3"/>
  <c r="DL42" i="3"/>
  <c r="DL28" i="8" s="1"/>
  <c r="DL27" i="8"/>
  <c r="DP20" i="4"/>
  <c r="DP26" i="4"/>
  <c r="DP28" i="4"/>
  <c r="CQ14" i="8"/>
  <c r="DH20" i="4"/>
  <c r="DH28" i="4"/>
  <c r="BV27" i="8"/>
  <c r="DO27" i="8"/>
  <c r="DO45" i="3"/>
  <c r="DO31" i="8" s="1"/>
  <c r="DO42" i="3"/>
  <c r="DO28" i="8" s="1"/>
  <c r="DO28" i="4"/>
  <c r="DO20" i="4"/>
  <c r="DI20" i="4"/>
  <c r="DI28" i="4"/>
  <c r="DI26" i="4"/>
  <c r="AS20" i="3"/>
  <c r="AS26" i="3"/>
  <c r="DA27" i="3"/>
  <c r="DA22" i="3" s="1"/>
  <c r="CF27" i="3"/>
  <c r="CF22" i="3" s="1"/>
  <c r="CO27" i="2"/>
  <c r="CK14" i="2"/>
  <c r="X21" i="2"/>
  <c r="X14" i="2"/>
  <c r="AY14" i="2"/>
  <c r="AY21" i="2"/>
  <c r="EA23" i="4"/>
  <c r="EA14" i="4"/>
  <c r="EA41" i="4"/>
  <c r="CX4" i="3"/>
  <c r="BX27" i="3"/>
  <c r="BX22" i="3" s="1"/>
  <c r="DJ27" i="2"/>
  <c r="Z14" i="2"/>
  <c r="Z21" i="2"/>
  <c r="BO14" i="2"/>
  <c r="BO21" i="2"/>
  <c r="CY4" i="3"/>
  <c r="AX26" i="2"/>
  <c r="BK27" i="2"/>
  <c r="EP41" i="2"/>
  <c r="EP21" i="2"/>
  <c r="EP14" i="2"/>
  <c r="EP23" i="2"/>
  <c r="CL27" i="2"/>
  <c r="BF14" i="2"/>
  <c r="BF21" i="2"/>
  <c r="DN22" i="2"/>
  <c r="BP21" i="2"/>
  <c r="BP14" i="2"/>
  <c r="Y21" i="2"/>
  <c r="Y14" i="2"/>
  <c r="DI15" i="2"/>
  <c r="DI4" i="2"/>
  <c r="DI17" i="2"/>
  <c r="BZ27" i="3"/>
  <c r="BZ22" i="3" s="1"/>
  <c r="X14" i="3"/>
  <c r="X21" i="3"/>
  <c r="DW20" i="4"/>
  <c r="DW28" i="4"/>
  <c r="DW26" i="4"/>
  <c r="EB41" i="2"/>
  <c r="EB14" i="2"/>
  <c r="EB21" i="2"/>
  <c r="EB23" i="2"/>
  <c r="DH15" i="3"/>
  <c r="DH4" i="3"/>
  <c r="DH17" i="3"/>
  <c r="AN4" i="3"/>
  <c r="O14" i="3"/>
  <c r="O21" i="3"/>
  <c r="T14" i="2"/>
  <c r="T21" i="2"/>
  <c r="DP15" i="2"/>
  <c r="DD4" i="2"/>
  <c r="CM21" i="3"/>
  <c r="CM14" i="3"/>
  <c r="CY15" i="3" s="1"/>
  <c r="CQ27" i="3"/>
  <c r="CQ22" i="3" s="1"/>
  <c r="BW21" i="3"/>
  <c r="BW14" i="3"/>
  <c r="N14" i="2"/>
  <c r="C14" i="2"/>
  <c r="EN21" i="2"/>
  <c r="EN14" i="2"/>
  <c r="EN41" i="2"/>
  <c r="EN23" i="2"/>
  <c r="EF21" i="2"/>
  <c r="EF41" i="2"/>
  <c r="EF23" i="2"/>
  <c r="EF14" i="2"/>
  <c r="DQ15" i="3"/>
  <c r="DQ4" i="3"/>
  <c r="DQ17" i="3"/>
  <c r="DE20" i="4"/>
  <c r="DE27" i="4"/>
  <c r="DE22" i="4" s="1"/>
  <c r="DE26" i="4"/>
  <c r="DE26" i="1" s="1"/>
  <c r="DE25" i="1"/>
  <c r="CU27" i="8"/>
  <c r="CU42" i="3"/>
  <c r="CU28" i="8" s="1"/>
  <c r="AI26" i="2"/>
  <c r="AI20" i="2"/>
  <c r="CQ27" i="2"/>
  <c r="BH20" i="4"/>
  <c r="BH26" i="4"/>
  <c r="BH26" i="1" s="1"/>
  <c r="AG26" i="3"/>
  <c r="AG20" i="3"/>
  <c r="BO26" i="4"/>
  <c r="BO26" i="1" s="1"/>
  <c r="BO20" i="4"/>
  <c r="ED27" i="2"/>
  <c r="CH25" i="1"/>
  <c r="CH26" i="2"/>
  <c r="CH20" i="2"/>
  <c r="EP22" i="2" s="1"/>
  <c r="CH27" i="2"/>
  <c r="DE42" i="2"/>
  <c r="DE15" i="8" s="1"/>
  <c r="CS14" i="8"/>
  <c r="AT20" i="4"/>
  <c r="BT26" i="4"/>
  <c r="BT26" i="1" s="1"/>
  <c r="BT20" i="4"/>
  <c r="BD25" i="1"/>
  <c r="BD26" i="4"/>
  <c r="BD20" i="4"/>
  <c r="DI27" i="2"/>
  <c r="BY25" i="1"/>
  <c r="BY27" i="2"/>
  <c r="BY20" i="2"/>
  <c r="CK21" i="2" s="1"/>
  <c r="BY26" i="2"/>
  <c r="CL25" i="1"/>
  <c r="CL20" i="4"/>
  <c r="CL20" i="1" s="1"/>
  <c r="CL41" i="1" s="1"/>
  <c r="CL26" i="4"/>
  <c r="AQ26" i="3"/>
  <c r="AE20" i="3"/>
  <c r="AE26" i="3"/>
  <c r="AW26" i="3"/>
  <c r="AK20" i="3"/>
  <c r="AK26" i="3"/>
  <c r="BJ25" i="1"/>
  <c r="BJ26" i="4"/>
  <c r="BJ20" i="4"/>
  <c r="AN20" i="4"/>
  <c r="AN26" i="4"/>
  <c r="Q25" i="1"/>
  <c r="Q26" i="4"/>
  <c r="Q26" i="1" s="1"/>
  <c r="Q20" i="4"/>
  <c r="DP42" i="3"/>
  <c r="DP28" i="8" s="1"/>
  <c r="DD27" i="8"/>
  <c r="DR20" i="4"/>
  <c r="DR28" i="4"/>
  <c r="CY27" i="8"/>
  <c r="BZ27" i="8"/>
  <c r="DU20" i="4"/>
  <c r="DU28" i="4"/>
  <c r="DU27" i="4"/>
  <c r="DU22" i="4" s="1"/>
  <c r="DU26" i="4"/>
  <c r="AT20" i="3"/>
  <c r="AT20" i="1" s="1"/>
  <c r="AT41" i="1" s="1"/>
  <c r="AT26" i="3"/>
  <c r="DB27" i="3"/>
  <c r="DB22" i="3" s="1"/>
  <c r="AR26" i="3"/>
  <c r="AR20" i="3"/>
  <c r="CZ27" i="3"/>
  <c r="CZ22" i="3" s="1"/>
  <c r="BA26" i="3"/>
  <c r="AO20" i="3"/>
  <c r="AO26" i="3"/>
  <c r="CW27" i="3"/>
  <c r="CW22" i="3" s="1"/>
  <c r="AU26" i="3"/>
  <c r="AU20" i="3"/>
  <c r="DC27" i="3"/>
  <c r="DC22" i="3" s="1"/>
  <c r="CS4" i="2"/>
  <c r="CO14" i="2"/>
  <c r="BA4" i="3"/>
  <c r="BN27" i="2"/>
  <c r="EL27" i="2"/>
  <c r="BM27" i="3"/>
  <c r="BM22" i="3" s="1"/>
  <c r="AM4" i="2"/>
  <c r="DC4" i="2"/>
  <c r="DC15" i="2"/>
  <c r="BP14" i="3"/>
  <c r="BP21" i="3"/>
  <c r="DL27" i="2"/>
  <c r="EK21" i="2"/>
  <c r="EK14" i="2"/>
  <c r="EK23" i="2"/>
  <c r="EK41" i="2"/>
  <c r="CM27" i="2"/>
  <c r="DK27" i="2"/>
  <c r="AO25" i="1"/>
  <c r="DX27" i="2"/>
  <c r="DO4" i="3"/>
  <c r="DO15" i="3"/>
  <c r="DO17" i="3"/>
  <c r="BH21" i="3"/>
  <c r="BH14" i="3"/>
  <c r="DE4" i="3"/>
  <c r="CT14" i="2"/>
  <c r="CS14" i="3"/>
  <c r="DE15" i="3" s="1"/>
  <c r="CS21" i="3"/>
  <c r="CL26" i="2"/>
  <c r="CL26" i="1" s="1"/>
  <c r="BE26" i="3"/>
  <c r="S21" i="3"/>
  <c r="S14" i="3"/>
  <c r="DT27" i="2"/>
  <c r="EJ27" i="2"/>
  <c r="BJ14" i="3"/>
  <c r="BJ4" i="3" s="1"/>
  <c r="O21" i="2"/>
  <c r="O14" i="2"/>
  <c r="EO27" i="2"/>
  <c r="CR14" i="2"/>
  <c r="CG27" i="3"/>
  <c r="CG22" i="3" s="1"/>
  <c r="BO27" i="3"/>
  <c r="BO22" i="3" s="1"/>
  <c r="DP17" i="3"/>
  <c r="DP4" i="3"/>
  <c r="DP15" i="3"/>
  <c r="CQ14" i="3"/>
  <c r="CQ21" i="3"/>
  <c r="CR21" i="3"/>
  <c r="CR14" i="3"/>
  <c r="DD15" i="3" s="1"/>
  <c r="BU27" i="3"/>
  <c r="BU22" i="3" s="1"/>
  <c r="Q21" i="2"/>
  <c r="Q14" i="2"/>
  <c r="CE14" i="3"/>
  <c r="CE21" i="3"/>
  <c r="DU27" i="2"/>
  <c r="DP7" i="2"/>
  <c r="DF27" i="2"/>
  <c r="DB20" i="4"/>
  <c r="DB26" i="4"/>
  <c r="DB26" i="1" s="1"/>
  <c r="DB25" i="1"/>
  <c r="DU27" i="3"/>
  <c r="DU22" i="3" s="1"/>
  <c r="DU20" i="3"/>
  <c r="DU26" i="3"/>
  <c r="DU28" i="3"/>
  <c r="EH28" i="4"/>
  <c r="EH20" i="4"/>
  <c r="EH26" i="4"/>
  <c r="EH27" i="4"/>
  <c r="EH22" i="4" s="1"/>
  <c r="CO25" i="1"/>
  <c r="CO20" i="4"/>
  <c r="CO26" i="4"/>
  <c r="AH26" i="2"/>
  <c r="AH20" i="2"/>
  <c r="BR22" i="2" s="1"/>
  <c r="CP27" i="2"/>
  <c r="AN26" i="3"/>
  <c r="AB26" i="3"/>
  <c r="AB20" i="3"/>
  <c r="EK27" i="2"/>
  <c r="CC27" i="2"/>
  <c r="CC20" i="2"/>
  <c r="CO21" i="2" s="1"/>
  <c r="CC26" i="2"/>
  <c r="CC25" i="1"/>
  <c r="CP25" i="1"/>
  <c r="CP26" i="4"/>
  <c r="CP20" i="4"/>
  <c r="AF26" i="3"/>
  <c r="AF20" i="3"/>
  <c r="T20" i="4"/>
  <c r="BE20" i="4"/>
  <c r="BE26" i="4"/>
  <c r="BE26" i="1" s="1"/>
  <c r="AX20" i="4"/>
  <c r="AR20" i="4"/>
  <c r="CW14" i="8"/>
  <c r="DJ42" i="3"/>
  <c r="DJ28" i="8" s="1"/>
  <c r="DJ45" i="3"/>
  <c r="DJ27" i="8"/>
  <c r="CG27" i="8"/>
  <c r="EC27" i="4"/>
  <c r="EC22" i="4" s="1"/>
  <c r="EC26" i="4"/>
  <c r="EC28" i="4"/>
  <c r="EC20" i="4"/>
  <c r="CL27" i="8"/>
  <c r="CL42" i="3"/>
  <c r="CL28" i="8" s="1"/>
  <c r="DN20" i="4"/>
  <c r="DN26" i="4"/>
  <c r="DN28" i="4"/>
  <c r="DS28" i="4"/>
  <c r="DS20" i="4"/>
  <c r="DS26" i="4"/>
  <c r="CZ27" i="8"/>
  <c r="CZ42" i="3"/>
  <c r="CZ28" i="8" s="1"/>
  <c r="CV42" i="3"/>
  <c r="CV28" i="8" s="1"/>
  <c r="CJ42" i="3"/>
  <c r="CJ28" i="8" s="1"/>
  <c r="CJ27" i="8"/>
  <c r="EQ27" i="2"/>
  <c r="EE27" i="2"/>
  <c r="EE20" i="2"/>
  <c r="EE28" i="2"/>
  <c r="EE26" i="2"/>
  <c r="CN4" i="3"/>
  <c r="AR25" i="1"/>
  <c r="U21" i="2"/>
  <c r="U14" i="2"/>
  <c r="U20" i="1"/>
  <c r="U41" i="1" s="1"/>
  <c r="BN21" i="2"/>
  <c r="BN14" i="2"/>
  <c r="EH27" i="2"/>
  <c r="BM21" i="3"/>
  <c r="BM14" i="3"/>
  <c r="DF4" i="2"/>
  <c r="BX21" i="3"/>
  <c r="BX14" i="3"/>
  <c r="BB21" i="2"/>
  <c r="BB14" i="2"/>
  <c r="BD26" i="3"/>
  <c r="BD21" i="2"/>
  <c r="BD14" i="2"/>
  <c r="BD20" i="1"/>
  <c r="BD41" i="1" s="1"/>
  <c r="AX14" i="2"/>
  <c r="CM26" i="2"/>
  <c r="BQ27" i="3"/>
  <c r="BQ22" i="3" s="1"/>
  <c r="BA14" i="2"/>
  <c r="BA21" i="2"/>
  <c r="BK14" i="2"/>
  <c r="BK21" i="2"/>
  <c r="AO14" i="2"/>
  <c r="EC14" i="2"/>
  <c r="EC21" i="2"/>
  <c r="EC23" i="2"/>
  <c r="EC41" i="2"/>
  <c r="DZ41" i="2"/>
  <c r="DZ14" i="2"/>
  <c r="DZ21" i="2"/>
  <c r="DZ23" i="2"/>
  <c r="DZ22" i="2"/>
  <c r="DM15" i="3"/>
  <c r="DM17" i="3"/>
  <c r="DM4" i="3"/>
  <c r="DC4" i="3"/>
  <c r="CJ26" i="2"/>
  <c r="CO27" i="3"/>
  <c r="CO22" i="3" s="1"/>
  <c r="CC27" i="3"/>
  <c r="CC22" i="3" s="1"/>
  <c r="CX21" i="2"/>
  <c r="CL14" i="2"/>
  <c r="BH25" i="1"/>
  <c r="BE14" i="3"/>
  <c r="BE21" i="3"/>
  <c r="BR27" i="3"/>
  <c r="BR22" i="3" s="1"/>
  <c r="EM27" i="2"/>
  <c r="ED41" i="2"/>
  <c r="ED21" i="2"/>
  <c r="ED14" i="2"/>
  <c r="ED23" i="2"/>
  <c r="EJ21" i="2"/>
  <c r="EJ23" i="2"/>
  <c r="EJ14" i="2"/>
  <c r="EJ41" i="2"/>
  <c r="G14" i="2"/>
  <c r="BZ14" i="3"/>
  <c r="BZ21" i="3"/>
  <c r="CY4" i="2"/>
  <c r="CG14" i="3"/>
  <c r="CG21" i="3"/>
  <c r="BO14" i="3"/>
  <c r="BO21" i="3"/>
  <c r="CW4" i="3"/>
  <c r="CW22" i="2"/>
  <c r="BM14" i="2"/>
  <c r="BM21" i="2"/>
  <c r="BE21" i="2"/>
  <c r="BE14" i="2"/>
  <c r="DU21" i="2"/>
  <c r="DU14" i="2"/>
  <c r="DU23" i="2"/>
  <c r="DU41" i="2"/>
  <c r="DU22" i="2"/>
  <c r="CN27" i="8"/>
  <c r="ED26" i="3"/>
  <c r="ED28" i="3"/>
  <c r="ED27" i="3"/>
  <c r="ED22" i="3" s="1"/>
  <c r="ED20" i="3"/>
  <c r="AB26" i="4"/>
  <c r="AB20" i="4"/>
  <c r="BI25" i="1"/>
  <c r="BI26" i="4"/>
  <c r="BI26" i="1" s="1"/>
  <c r="BI20" i="4"/>
  <c r="AO26" i="2"/>
  <c r="AC26" i="2"/>
  <c r="AC20" i="2"/>
  <c r="CK22" i="2" s="1"/>
  <c r="BG25" i="1"/>
  <c r="BG20" i="4"/>
  <c r="BG20" i="1" s="1"/>
  <c r="BG41" i="1" s="1"/>
  <c r="BG26" i="4"/>
  <c r="CT25" i="1"/>
  <c r="CT26" i="4"/>
  <c r="CT20" i="4"/>
  <c r="CJ26" i="4"/>
  <c r="CJ20" i="4"/>
  <c r="CJ27" i="4"/>
  <c r="CJ22" i="4" s="1"/>
  <c r="CN20" i="4"/>
  <c r="CN26" i="4"/>
  <c r="BS25" i="1"/>
  <c r="BS20" i="4"/>
  <c r="BS26" i="4"/>
  <c r="BS26" i="1" s="1"/>
  <c r="BR20" i="4"/>
  <c r="BK27" i="3"/>
  <c r="AA20" i="3"/>
  <c r="BK22" i="3" s="1"/>
  <c r="AA26" i="3"/>
  <c r="P20" i="4"/>
  <c r="AS20" i="4"/>
  <c r="DL42" i="2"/>
  <c r="DL15" i="8" s="1"/>
  <c r="CZ14" i="8"/>
  <c r="CZ42" i="2"/>
  <c r="CZ15" i="8" s="1"/>
  <c r="CB20" i="4"/>
  <c r="CB26" i="4"/>
  <c r="DJ26" i="4"/>
  <c r="DJ20" i="4"/>
  <c r="DJ28" i="4"/>
  <c r="DF14" i="8"/>
  <c r="CO27" i="8"/>
  <c r="DK20" i="4"/>
  <c r="DK28" i="4"/>
  <c r="DW20" i="3"/>
  <c r="DW27" i="3"/>
  <c r="DW22" i="3" s="1"/>
  <c r="DW26" i="3"/>
  <c r="DW28" i="3"/>
  <c r="AP20" i="3"/>
  <c r="AP26" i="3"/>
  <c r="CX27" i="3"/>
  <c r="CX22" i="3" s="1"/>
  <c r="DS20" i="2"/>
  <c r="DS27" i="2"/>
  <c r="DS26" i="2"/>
  <c r="DS28" i="2"/>
  <c r="DH7" i="2"/>
  <c r="BL21" i="3"/>
  <c r="BL14" i="3"/>
  <c r="AN25" i="1"/>
  <c r="AR14" i="2"/>
  <c r="AR20" i="1"/>
  <c r="AR41" i="1" s="1"/>
  <c r="EL14" i="2"/>
  <c r="EL21" i="2"/>
  <c r="EL23" i="2"/>
  <c r="EL41" i="2"/>
  <c r="EL22" i="2"/>
  <c r="H14" i="2"/>
  <c r="EI21" i="2"/>
  <c r="EI14" i="2"/>
  <c r="EI41" i="2"/>
  <c r="EI23" i="2"/>
  <c r="DB15" i="2"/>
  <c r="DB4" i="2"/>
  <c r="EQ23" i="2"/>
  <c r="EQ41" i="2"/>
  <c r="EQ21" i="2"/>
  <c r="EQ14" i="2"/>
  <c r="BD14" i="3"/>
  <c r="BD21" i="3"/>
  <c r="DN7" i="2"/>
  <c r="CM25" i="1"/>
  <c r="P25" i="1"/>
  <c r="BT25" i="1"/>
  <c r="DO15" i="2"/>
  <c r="DO17" i="2"/>
  <c r="DO4" i="2"/>
  <c r="DA21" i="2"/>
  <c r="DK7" i="2"/>
  <c r="DK5" i="2"/>
  <c r="CK27" i="3"/>
  <c r="CK22" i="3" s="1"/>
  <c r="CI27" i="3"/>
  <c r="CI22" i="3" s="1"/>
  <c r="CO14" i="3"/>
  <c r="CO21" i="3"/>
  <c r="CC14" i="3"/>
  <c r="CC21" i="3"/>
  <c r="BT27" i="3"/>
  <c r="BT22" i="3" s="1"/>
  <c r="AQ14" i="2"/>
  <c r="BR14" i="3"/>
  <c r="BR21" i="3"/>
  <c r="DY14" i="2"/>
  <c r="DY21" i="2"/>
  <c r="DY23" i="2"/>
  <c r="DY41" i="2"/>
  <c r="DY22" i="2"/>
  <c r="AM26" i="3"/>
  <c r="BG14" i="2"/>
  <c r="BG21" i="2"/>
  <c r="AW4" i="3"/>
  <c r="EA27" i="2"/>
  <c r="DT26" i="4"/>
  <c r="BR21" i="2"/>
  <c r="BR14" i="2"/>
  <c r="CZ21" i="3"/>
  <c r="M14" i="2"/>
  <c r="CW21" i="2"/>
  <c r="BV27" i="3"/>
  <c r="BV22" i="3" s="1"/>
  <c r="BU21" i="3"/>
  <c r="BU14" i="3"/>
  <c r="T14" i="3"/>
  <c r="T21" i="3"/>
  <c r="S14" i="2"/>
  <c r="S21" i="2"/>
  <c r="CN25" i="1"/>
  <c r="DS27" i="3"/>
  <c r="DS22" i="3" s="1"/>
  <c r="DS20" i="3"/>
  <c r="DS26" i="3"/>
  <c r="DS28" i="3"/>
  <c r="DD26" i="4"/>
  <c r="DD26" i="1" s="1"/>
  <c r="DD20" i="4"/>
  <c r="DD25" i="1"/>
  <c r="EO20" i="4"/>
  <c r="EO28" i="4"/>
  <c r="EO26" i="4"/>
  <c r="EO27" i="4"/>
  <c r="EO22" i="4" s="1"/>
  <c r="CB26" i="2"/>
  <c r="CB27" i="2"/>
  <c r="CB20" i="2"/>
  <c r="DX22" i="2" s="1"/>
  <c r="CB25" i="1"/>
  <c r="CN26" i="2"/>
  <c r="CN26" i="1" s="1"/>
  <c r="CR25" i="1"/>
  <c r="CR20" i="4"/>
  <c r="BT27" i="2"/>
  <c r="AJ26" i="2"/>
  <c r="AJ20" i="2"/>
  <c r="BT22" i="2" s="1"/>
  <c r="AR26" i="2"/>
  <c r="AF20" i="2"/>
  <c r="AR21" i="2" s="1"/>
  <c r="AF26" i="2"/>
  <c r="CN27" i="2"/>
  <c r="AN26" i="2"/>
  <c r="AB25" i="1"/>
  <c r="AB20" i="2"/>
  <c r="AB26" i="2"/>
  <c r="CF20" i="2"/>
  <c r="DP22" i="2" s="1"/>
  <c r="CF26" i="2"/>
  <c r="CF27" i="2"/>
  <c r="DD27" i="2"/>
  <c r="BU25" i="1"/>
  <c r="BU26" i="4"/>
  <c r="BU26" i="1" s="1"/>
  <c r="BU20" i="4"/>
  <c r="X25" i="1"/>
  <c r="X20" i="4"/>
  <c r="AM20" i="4"/>
  <c r="BW20" i="4"/>
  <c r="BW14" i="4" s="1"/>
  <c r="CU14" i="8"/>
  <c r="DG42" i="2"/>
  <c r="DG15" i="8" s="1"/>
  <c r="DH45" i="3"/>
  <c r="DH27" i="8"/>
  <c r="DH42" i="3"/>
  <c r="DH28" i="8" s="1"/>
  <c r="CI27" i="8"/>
  <c r="DQ26" i="4"/>
  <c r="DQ27" i="4"/>
  <c r="DQ22" i="4" s="1"/>
  <c r="DQ28" i="4"/>
  <c r="DQ20" i="4"/>
  <c r="AV4" i="3"/>
  <c r="BN27" i="3"/>
  <c r="BN22" i="3" s="1"/>
  <c r="AY14" i="3"/>
  <c r="AY21" i="3"/>
  <c r="BB26" i="3"/>
  <c r="EH21" i="2"/>
  <c r="EH41" i="2"/>
  <c r="EH23" i="2"/>
  <c r="EH14" i="2"/>
  <c r="DF4" i="3"/>
  <c r="Y14" i="3"/>
  <c r="Y21" i="3"/>
  <c r="CN20" i="1"/>
  <c r="CN41" i="1" s="1"/>
  <c r="CP4" i="2"/>
  <c r="DD4" i="3"/>
  <c r="CM14" i="2"/>
  <c r="CY15" i="2" s="1"/>
  <c r="CM20" i="1"/>
  <c r="CM41" i="1" s="1"/>
  <c r="BQ14" i="3"/>
  <c r="BQ21" i="3"/>
  <c r="BC14" i="2"/>
  <c r="BC21" i="2"/>
  <c r="P14" i="2"/>
  <c r="P21" i="2"/>
  <c r="BT14" i="2"/>
  <c r="BT21" i="2"/>
  <c r="DX41" i="2"/>
  <c r="DX21" i="2"/>
  <c r="DX14" i="2"/>
  <c r="DX23" i="2"/>
  <c r="CJ25" i="1"/>
  <c r="DY14" i="4"/>
  <c r="DY23" i="4"/>
  <c r="DY41" i="4"/>
  <c r="DR15" i="3"/>
  <c r="DR4" i="3"/>
  <c r="DR17" i="3"/>
  <c r="DA4" i="2"/>
  <c r="CK14" i="3"/>
  <c r="CK21" i="3"/>
  <c r="BT21" i="3"/>
  <c r="BT14" i="3"/>
  <c r="BH14" i="2"/>
  <c r="BH21" i="2"/>
  <c r="BS14" i="3"/>
  <c r="BS21" i="3"/>
  <c r="AT26" i="2"/>
  <c r="DT23" i="2"/>
  <c r="DT41" i="2"/>
  <c r="DT21" i="2"/>
  <c r="DT14" i="2"/>
  <c r="DT22" i="2"/>
  <c r="EM23" i="2"/>
  <c r="EM41" i="2"/>
  <c r="EM21" i="2"/>
  <c r="EM14" i="2"/>
  <c r="K14" i="2"/>
  <c r="DL17" i="3"/>
  <c r="DL15" i="3"/>
  <c r="DL4" i="3"/>
  <c r="DR14" i="8"/>
  <c r="DR45" i="2"/>
  <c r="DR18" i="8" s="1"/>
  <c r="DR42" i="2"/>
  <c r="DR15" i="8" s="1"/>
  <c r="CU4" i="3"/>
  <c r="BK14" i="3"/>
  <c r="BK21" i="3"/>
  <c r="Z14" i="3"/>
  <c r="Z21" i="3"/>
  <c r="AV26" i="2"/>
  <c r="AU25" i="1"/>
  <c r="V14" i="3"/>
  <c r="V21" i="3"/>
  <c r="EO41" i="2"/>
  <c r="EO23" i="2"/>
  <c r="EO14" i="2"/>
  <c r="EO21" i="2"/>
  <c r="DR27" i="2"/>
  <c r="DK17" i="3"/>
  <c r="DK4" i="3"/>
  <c r="DK15" i="3"/>
  <c r="CF4" i="3"/>
  <c r="CZ4" i="3"/>
  <c r="CZ15" i="3"/>
  <c r="DM15" i="2"/>
  <c r="DM4" i="2"/>
  <c r="DM17" i="2"/>
  <c r="I14" i="2"/>
  <c r="R21" i="3"/>
  <c r="R14" i="3"/>
  <c r="CW4" i="2"/>
  <c r="CW15" i="2"/>
  <c r="CH27" i="3"/>
  <c r="CH22" i="3" s="1"/>
  <c r="BI21" i="2"/>
  <c r="BI14" i="2"/>
  <c r="CW26" i="4"/>
  <c r="CW26" i="1" s="1"/>
  <c r="CW20" i="4"/>
  <c r="CW25" i="1"/>
  <c r="EK20" i="4"/>
  <c r="EK28" i="4"/>
  <c r="EK26" i="4"/>
  <c r="EF28" i="4"/>
  <c r="EF20" i="4"/>
  <c r="EF26" i="4"/>
  <c r="BC20" i="4"/>
  <c r="BC26" i="4"/>
  <c r="BC26" i="1" s="1"/>
  <c r="CS25" i="1"/>
  <c r="CS26" i="4"/>
  <c r="CS20" i="4"/>
  <c r="CI26" i="2"/>
  <c r="BW20" i="2"/>
  <c r="DG22" i="2" s="1"/>
  <c r="BW27" i="2"/>
  <c r="BW26" i="2"/>
  <c r="BW25" i="1"/>
  <c r="AY25" i="1"/>
  <c r="AY20" i="4"/>
  <c r="AY20" i="1" s="1"/>
  <c r="AY41" i="1" s="1"/>
  <c r="AY26" i="4"/>
  <c r="AY26" i="1" s="1"/>
  <c r="AE26" i="2"/>
  <c r="AE20" i="2"/>
  <c r="AH20" i="3"/>
  <c r="AH26" i="3"/>
  <c r="AM26" i="2"/>
  <c r="AA20" i="2"/>
  <c r="BK22" i="2" s="1"/>
  <c r="AA26" i="2"/>
  <c r="BV27" i="2"/>
  <c r="AL26" i="2"/>
  <c r="AL20" i="2"/>
  <c r="EI27" i="2"/>
  <c r="CA27" i="2"/>
  <c r="CA20" i="2"/>
  <c r="DK22" i="2" s="1"/>
  <c r="CA26" i="2"/>
  <c r="CN14" i="8"/>
  <c r="CQ20" i="4"/>
  <c r="CQ26" i="4"/>
  <c r="S25" i="1"/>
  <c r="S20" i="4"/>
  <c r="AW20" i="4"/>
  <c r="DF27" i="8"/>
  <c r="BX20" i="4"/>
  <c r="BX26" i="4"/>
  <c r="BX27" i="4"/>
  <c r="BX22" i="4" s="1"/>
  <c r="DA42" i="3"/>
  <c r="DA28" i="8" s="1"/>
  <c r="DA27" i="8"/>
  <c r="DM42" i="2"/>
  <c r="DM15" i="8" s="1"/>
  <c r="DA14" i="8"/>
  <c r="DL20" i="4"/>
  <c r="DL28" i="4"/>
  <c r="CG26" i="4"/>
  <c r="CG20" i="4"/>
  <c r="DZ28" i="4"/>
  <c r="DZ26" i="4"/>
  <c r="DZ27" i="4"/>
  <c r="DZ22" i="4" s="1"/>
  <c r="DZ20" i="4"/>
  <c r="DO45" i="2"/>
  <c r="DO18" i="8" s="1"/>
  <c r="DO14" i="8"/>
  <c r="DO42" i="2"/>
  <c r="DO15" i="8" s="1"/>
  <c r="CE20" i="4"/>
  <c r="CE26" i="4"/>
  <c r="DV26" i="4"/>
  <c r="DV20" i="4"/>
  <c r="DV28" i="4"/>
  <c r="ED26" i="4"/>
  <c r="ED20" i="4"/>
  <c r="ED28" i="4"/>
  <c r="EB28" i="4"/>
  <c r="EB26" i="4"/>
  <c r="EB20" i="4"/>
  <c r="DB42" i="3"/>
  <c r="DB28" i="8" s="1"/>
  <c r="CP27" i="8"/>
  <c r="DL7" i="2"/>
  <c r="CK27" i="2"/>
  <c r="BS27" i="2"/>
  <c r="W21" i="2"/>
  <c r="W14" i="2"/>
  <c r="CV22" i="2"/>
  <c r="BO27" i="2"/>
  <c r="DV23" i="2"/>
  <c r="DV14" i="2"/>
  <c r="DV21" i="2"/>
  <c r="DV41" i="2"/>
  <c r="CJ27" i="3"/>
  <c r="CJ22" i="3" s="1"/>
  <c r="AZ14" i="3"/>
  <c r="AZ21" i="3"/>
  <c r="AP14" i="2"/>
  <c r="EP27" i="2"/>
  <c r="CJ14" i="2"/>
  <c r="CJ21" i="2"/>
  <c r="CJ22" i="2"/>
  <c r="DR45" i="3"/>
  <c r="DR31" i="8" s="1"/>
  <c r="DR27" i="8"/>
  <c r="DR42" i="3"/>
  <c r="DR28" i="8" s="1"/>
  <c r="CI14" i="3"/>
  <c r="CI21" i="3"/>
  <c r="CA27" i="3"/>
  <c r="CA22" i="3" s="1"/>
  <c r="BP25" i="1"/>
  <c r="AT25" i="1"/>
  <c r="DX41" i="4"/>
  <c r="DX14" i="4"/>
  <c r="DX23" i="4"/>
  <c r="DR15" i="2"/>
  <c r="DR4" i="2"/>
  <c r="DR17" i="2"/>
  <c r="DA27" i="2"/>
  <c r="AU26" i="2"/>
  <c r="DT14" i="4"/>
  <c r="DT23" i="4"/>
  <c r="DT41" i="4"/>
  <c r="CD21" i="3"/>
  <c r="CD14" i="3"/>
  <c r="BL27" i="2"/>
  <c r="E25" i="1"/>
  <c r="DJ17" i="3"/>
  <c r="DJ4" i="3"/>
  <c r="DJ15" i="3"/>
  <c r="CQ25" i="1"/>
  <c r="BV21" i="3"/>
  <c r="BV14" i="3"/>
  <c r="AS25" i="1"/>
  <c r="R14" i="2"/>
  <c r="R21" i="2"/>
  <c r="AW25" i="1"/>
  <c r="J14" i="2"/>
  <c r="EN27" i="2"/>
  <c r="EF27" i="2"/>
  <c r="V14" i="2"/>
  <c r="V21" i="2"/>
  <c r="CU26" i="4"/>
  <c r="CU26" i="1" s="1"/>
  <c r="CU20" i="4"/>
  <c r="CU25" i="1"/>
  <c r="CX20" i="4"/>
  <c r="CX26" i="4"/>
  <c r="CX26" i="1" s="1"/>
  <c r="CX25" i="1"/>
  <c r="DG27" i="8"/>
  <c r="DG45" i="3"/>
  <c r="DG42" i="3"/>
  <c r="DG28" i="8" s="1"/>
  <c r="DE27" i="2"/>
  <c r="DE27" i="1" s="1"/>
  <c r="CG20" i="2"/>
  <c r="EO22" i="2" s="1"/>
  <c r="CG27" i="2"/>
  <c r="CG26" i="2"/>
  <c r="CG25" i="1"/>
  <c r="CS26" i="2"/>
  <c r="AD26" i="2"/>
  <c r="AD20" i="2"/>
  <c r="AC20" i="3"/>
  <c r="AC26" i="3"/>
  <c r="BU27" i="2"/>
  <c r="AK20" i="2"/>
  <c r="BU22" i="2" s="1"/>
  <c r="AK26" i="2"/>
  <c r="CS27" i="2"/>
  <c r="BL20" i="4"/>
  <c r="BL26" i="4"/>
  <c r="BL26" i="1" s="1"/>
  <c r="AG20" i="2"/>
  <c r="AS21" i="2" s="1"/>
  <c r="AG26" i="2"/>
  <c r="DV27" i="2"/>
  <c r="BZ27" i="2"/>
  <c r="BZ20" i="2"/>
  <c r="CX22" i="2" s="1"/>
  <c r="BZ26" i="2"/>
  <c r="BZ25" i="1"/>
  <c r="R20" i="4"/>
  <c r="CX42" i="3"/>
  <c r="CX28" i="8" s="1"/>
  <c r="CX27" i="8"/>
  <c r="CH20" i="4"/>
  <c r="DE27" i="8"/>
  <c r="DK27" i="8"/>
  <c r="DK45" i="3"/>
  <c r="DK42" i="3"/>
  <c r="DK28" i="8" s="1"/>
  <c r="DI42" i="2"/>
  <c r="DI15" i="8" s="1"/>
  <c r="DI45" i="2"/>
  <c r="DI14" i="8"/>
  <c r="CA27" i="8"/>
  <c r="DY26" i="4"/>
  <c r="DM28" i="4"/>
  <c r="DM20" i="4"/>
  <c r="CD26" i="4"/>
  <c r="CD20" i="4"/>
  <c r="BX27" i="8"/>
  <c r="CK26" i="2"/>
  <c r="CK26" i="1" s="1"/>
  <c r="BN14" i="3"/>
  <c r="BN21" i="3"/>
  <c r="AZ21" i="2"/>
  <c r="AZ14" i="2"/>
  <c r="DG27" i="2"/>
  <c r="EA26" i="4"/>
  <c r="DW14" i="2"/>
  <c r="DW41" i="2"/>
  <c r="DW21" i="2"/>
  <c r="DW23" i="2"/>
  <c r="DW22" i="2"/>
  <c r="BG26" i="3"/>
  <c r="BG26" i="1" s="1"/>
  <c r="CU21" i="2"/>
  <c r="CI14" i="2"/>
  <c r="CU15" i="2" s="1"/>
  <c r="BF26" i="3"/>
  <c r="BU14" i="2"/>
  <c r="BU21" i="2"/>
  <c r="BU20" i="1"/>
  <c r="BU41" i="1" s="1"/>
  <c r="BO25" i="1"/>
  <c r="CU22" i="2"/>
  <c r="CB27" i="3"/>
  <c r="CB22" i="3" s="1"/>
  <c r="BI21" i="3"/>
  <c r="BI14" i="3"/>
  <c r="DN4" i="3"/>
  <c r="DN15" i="3"/>
  <c r="DN17" i="3"/>
  <c r="DJ7" i="2"/>
  <c r="CP27" i="3"/>
  <c r="CP22" i="3" s="1"/>
  <c r="BQ27" i="2"/>
  <c r="DN27" i="2"/>
  <c r="BP27" i="2"/>
  <c r="AT14" i="2"/>
  <c r="Q14" i="3"/>
  <c r="Q21" i="3"/>
  <c r="EG27" i="2"/>
  <c r="DA21" i="3"/>
  <c r="CQ4" i="2"/>
  <c r="CT27" i="3"/>
  <c r="CT22" i="3" s="1"/>
  <c r="BV14" i="2"/>
  <c r="BV21" i="2"/>
  <c r="AU14" i="2"/>
  <c r="AU21" i="2"/>
  <c r="EB27" i="2"/>
  <c r="EA14" i="2"/>
  <c r="EA41" i="2"/>
  <c r="EA21" i="2"/>
  <c r="EA23" i="2"/>
  <c r="DJ15" i="2"/>
  <c r="CX4" i="2"/>
  <c r="DJ5" i="2" s="1"/>
  <c r="CX15" i="2"/>
  <c r="AQ4" i="3"/>
  <c r="E14" i="2"/>
  <c r="E20" i="1"/>
  <c r="E41" i="1" s="1"/>
  <c r="E79" i="8" s="1"/>
  <c r="DD21" i="2"/>
  <c r="CH14" i="3"/>
  <c r="CH21" i="3"/>
  <c r="BW27" i="3"/>
  <c r="BW22" i="3" s="1"/>
  <c r="AS14" i="2"/>
  <c r="AW14" i="2"/>
  <c r="AW20" i="1"/>
  <c r="AW41" i="1" s="1"/>
  <c r="AW21" i="2"/>
  <c r="F14" i="2"/>
  <c r="CZ22" i="2"/>
  <c r="DQ27" i="8"/>
  <c r="DQ42" i="3"/>
  <c r="DQ28" i="8" s="1"/>
  <c r="DQ45" i="3"/>
  <c r="DQ31" i="8" s="1"/>
  <c r="CY27" i="2"/>
  <c r="CI26" i="4"/>
  <c r="CI20" i="4"/>
  <c r="AI26" i="3"/>
  <c r="AI20" i="3"/>
  <c r="DO27" i="2"/>
  <c r="CE20" i="2"/>
  <c r="DO22" i="2" s="1"/>
  <c r="CE26" i="2"/>
  <c r="CE27" i="2"/>
  <c r="CE25" i="1"/>
  <c r="CQ26" i="2"/>
  <c r="BB20" i="4"/>
  <c r="BB20" i="1" s="1"/>
  <c r="BB41" i="1" s="1"/>
  <c r="AD26" i="3"/>
  <c r="AD20" i="3"/>
  <c r="AU20" i="4"/>
  <c r="AU20" i="1" s="1"/>
  <c r="AU41" i="1" s="1"/>
  <c r="Z20" i="4"/>
  <c r="W25" i="1"/>
  <c r="W20" i="4"/>
  <c r="AV20" i="4"/>
  <c r="CC20" i="4"/>
  <c r="DN45" i="3"/>
  <c r="DN31" i="8" s="1"/>
  <c r="DN42" i="3"/>
  <c r="DN28" i="8" s="1"/>
  <c r="DN27" i="8"/>
  <c r="DB14" i="8"/>
  <c r="DB42" i="2"/>
  <c r="DB15" i="8" s="1"/>
  <c r="DN42" i="2"/>
  <c r="DN15" i="8" s="1"/>
  <c r="DI45" i="3"/>
  <c r="DI27" i="8"/>
  <c r="DI42" i="3"/>
  <c r="DI28" i="8" s="1"/>
  <c r="ET20" i="4"/>
  <c r="ET26" i="4"/>
  <c r="ET28" i="4"/>
  <c r="ET27" i="4"/>
  <c r="ET22" i="4" s="1"/>
  <c r="CY14" i="8"/>
  <c r="DG28" i="4"/>
  <c r="DG26" i="4"/>
  <c r="DG20" i="4"/>
  <c r="DC42" i="2"/>
  <c r="DC15" i="8" s="1"/>
  <c r="DC14" i="8"/>
  <c r="BY20" i="4"/>
  <c r="BY26" i="4"/>
  <c r="CW27" i="2"/>
  <c r="DE4" i="2"/>
  <c r="DE15" i="2"/>
  <c r="CV4" i="3"/>
  <c r="CO26" i="2"/>
  <c r="CO26" i="1" s="1"/>
  <c r="CK25" i="1"/>
  <c r="BS21" i="2"/>
  <c r="BS14" i="2"/>
  <c r="BS20" i="1"/>
  <c r="BS41" i="1" s="1"/>
  <c r="L14" i="2"/>
  <c r="CL21" i="3"/>
  <c r="CL14" i="3"/>
  <c r="CX15" i="3" s="1"/>
  <c r="BG14" i="3"/>
  <c r="BG4" i="3" s="1"/>
  <c r="BG21" i="3"/>
  <c r="DG15" i="3"/>
  <c r="DG17" i="3"/>
  <c r="DG4" i="3"/>
  <c r="CN4" i="2"/>
  <c r="CV4" i="2"/>
  <c r="DQ7" i="2"/>
  <c r="BP27" i="3"/>
  <c r="BP22" i="3" s="1"/>
  <c r="BF4" i="3"/>
  <c r="Z25" i="1"/>
  <c r="CU4" i="2"/>
  <c r="CJ14" i="3"/>
  <c r="CJ21" i="3"/>
  <c r="CN21" i="3"/>
  <c r="CB21" i="3"/>
  <c r="CB14" i="3"/>
  <c r="CN15" i="3" s="1"/>
  <c r="P14" i="3"/>
  <c r="P21" i="3"/>
  <c r="W21" i="3"/>
  <c r="W14" i="3"/>
  <c r="EC27" i="2"/>
  <c r="D14" i="2"/>
  <c r="DB27" i="2"/>
  <c r="DG7" i="2"/>
  <c r="CT26" i="2"/>
  <c r="CT26" i="1" s="1"/>
  <c r="CS27" i="3"/>
  <c r="CS22" i="3" s="1"/>
  <c r="DB21" i="3"/>
  <c r="CP21" i="3"/>
  <c r="CP14" i="3"/>
  <c r="CA14" i="3"/>
  <c r="CA21" i="3"/>
  <c r="U14" i="3"/>
  <c r="U21" i="3"/>
  <c r="BQ21" i="2"/>
  <c r="BQ14" i="2"/>
  <c r="EG14" i="2"/>
  <c r="EG21" i="2"/>
  <c r="EG23" i="2"/>
  <c r="EG41" i="2"/>
  <c r="EG22" i="2"/>
  <c r="DA4" i="3"/>
  <c r="DA15" i="3"/>
  <c r="DI15" i="3"/>
  <c r="DI4" i="3"/>
  <c r="DI17" i="3"/>
  <c r="CT21" i="3"/>
  <c r="CT14" i="3"/>
  <c r="BY14" i="3"/>
  <c r="BY21" i="3"/>
  <c r="CR26" i="2"/>
  <c r="BL14" i="2"/>
  <c r="BL21" i="2"/>
  <c r="BL22" i="2"/>
  <c r="T25" i="1"/>
  <c r="DM27" i="2"/>
  <c r="CM27" i="3"/>
  <c r="CM22" i="3" s="1"/>
  <c r="CR27" i="3"/>
  <c r="CR22" i="3" s="1"/>
  <c r="BC14" i="3"/>
  <c r="BC21" i="3"/>
  <c r="DL15" i="2"/>
  <c r="CZ4" i="2"/>
  <c r="DL5" i="2" s="1"/>
  <c r="CZ15" i="2"/>
  <c r="CE27" i="3"/>
  <c r="CE22" i="3" s="1"/>
  <c r="BJ14" i="2"/>
  <c r="BJ21" i="2"/>
  <c r="CV27" i="2"/>
  <c r="FY12" i="6"/>
  <c r="FY10" i="6"/>
  <c r="FY11" i="6"/>
  <c r="FT12" i="6"/>
  <c r="FT11" i="6"/>
  <c r="FT10" i="6"/>
  <c r="FX10" i="3"/>
  <c r="FX12" i="3"/>
  <c r="FX11" i="3"/>
  <c r="EY11" i="2"/>
  <c r="EY11" i="1" s="1"/>
  <c r="EY9" i="1"/>
  <c r="EY10" i="2"/>
  <c r="EY10" i="1" s="1"/>
  <c r="EY12" i="2"/>
  <c r="EY12" i="1" s="1"/>
  <c r="FW11" i="2"/>
  <c r="FF9" i="1"/>
  <c r="FF12" i="2"/>
  <c r="FF12" i="1" s="1"/>
  <c r="FF10" i="2"/>
  <c r="FF10" i="1" s="1"/>
  <c r="FF11" i="2"/>
  <c r="FF11" i="1" s="1"/>
  <c r="FR10" i="2"/>
  <c r="FR11" i="2"/>
  <c r="FU10" i="3"/>
  <c r="FU11" i="3"/>
  <c r="FU12" i="3"/>
  <c r="FP10" i="3"/>
  <c r="FP11" i="3"/>
  <c r="FP12" i="3"/>
  <c r="GI28" i="2"/>
  <c r="FY12" i="2"/>
  <c r="FY11" i="2"/>
  <c r="FY10" i="2"/>
  <c r="FZ12" i="6"/>
  <c r="FZ10" i="6"/>
  <c r="FZ11" i="6"/>
  <c r="GJ28" i="2"/>
  <c r="GE28" i="2"/>
  <c r="FQ11" i="6"/>
  <c r="FQ10" i="6"/>
  <c r="FQ12" i="6"/>
  <c r="FQ12" i="1" s="1"/>
  <c r="FJ11" i="2"/>
  <c r="FJ11" i="1" s="1"/>
  <c r="FJ9" i="1"/>
  <c r="FJ10" i="2"/>
  <c r="FJ10" i="1" s="1"/>
  <c r="FJ12" i="2"/>
  <c r="FJ12" i="1" s="1"/>
  <c r="FV10" i="2"/>
  <c r="FW10" i="3"/>
  <c r="FW12" i="3"/>
  <c r="FW11" i="3"/>
  <c r="EX11" i="2"/>
  <c r="EX11" i="1" s="1"/>
  <c r="EX9" i="1"/>
  <c r="EX10" i="2"/>
  <c r="EX10" i="1" s="1"/>
  <c r="EX12" i="2"/>
  <c r="EX12" i="1" s="1"/>
  <c r="FV11" i="2"/>
  <c r="FX9" i="1"/>
  <c r="FD10" i="2"/>
  <c r="FD10" i="1" s="1"/>
  <c r="FD11" i="2"/>
  <c r="FD11" i="1" s="1"/>
  <c r="FD12" i="2"/>
  <c r="FD12" i="1" s="1"/>
  <c r="FD9" i="1"/>
  <c r="FP10" i="2"/>
  <c r="FP11" i="2"/>
  <c r="FA10" i="2"/>
  <c r="FA10" i="1" s="1"/>
  <c r="FA11" i="2"/>
  <c r="FA11" i="1" s="1"/>
  <c r="FA12" i="2"/>
  <c r="FA12" i="1" s="1"/>
  <c r="FM11" i="2"/>
  <c r="FM11" i="1" s="1"/>
  <c r="FA9" i="1"/>
  <c r="FM10" i="2"/>
  <c r="FM10" i="1" s="1"/>
  <c r="FT12" i="3"/>
  <c r="FT11" i="3"/>
  <c r="FT10" i="3"/>
  <c r="FT9" i="1"/>
  <c r="FH11" i="2"/>
  <c r="FH11" i="1" s="1"/>
  <c r="FH12" i="2"/>
  <c r="FH12" i="1" s="1"/>
  <c r="FH9" i="1"/>
  <c r="FH10" i="2"/>
  <c r="FH10" i="1" s="1"/>
  <c r="FT10" i="2"/>
  <c r="FT11" i="2"/>
  <c r="FT11" i="1" s="1"/>
  <c r="FO11" i="3"/>
  <c r="FO12" i="3"/>
  <c r="FO10" i="3"/>
  <c r="FO9" i="1"/>
  <c r="FS10" i="6"/>
  <c r="FS11" i="6"/>
  <c r="FS12" i="6"/>
  <c r="FS12" i="1" s="1"/>
  <c r="FY11" i="3"/>
  <c r="FY10" i="3"/>
  <c r="FY12" i="3"/>
  <c r="FU9" i="1"/>
  <c r="FG11" i="2"/>
  <c r="FG11" i="1" s="1"/>
  <c r="FG10" i="2"/>
  <c r="FG10" i="1" s="1"/>
  <c r="FG12" i="2"/>
  <c r="FG12" i="1" s="1"/>
  <c r="FG9" i="1"/>
  <c r="FS10" i="2"/>
  <c r="FS11" i="2"/>
  <c r="FZ10" i="3"/>
  <c r="FZ11" i="3"/>
  <c r="FZ12" i="3"/>
  <c r="FB9" i="1"/>
  <c r="FB11" i="2"/>
  <c r="FB11" i="1" s="1"/>
  <c r="FN10" i="2"/>
  <c r="FN10" i="1" s="1"/>
  <c r="FN11" i="2"/>
  <c r="FN11" i="1" s="1"/>
  <c r="FB10" i="2"/>
  <c r="FB10" i="1" s="1"/>
  <c r="FB12" i="2"/>
  <c r="FB12" i="1" s="1"/>
  <c r="FK11" i="2"/>
  <c r="FK11" i="1" s="1"/>
  <c r="GF28" i="2"/>
  <c r="GC28" i="2"/>
  <c r="EZ12" i="2"/>
  <c r="EZ12" i="1" s="1"/>
  <c r="EZ9" i="1"/>
  <c r="EZ10" i="2"/>
  <c r="EZ10" i="1" s="1"/>
  <c r="EZ11" i="2"/>
  <c r="EZ11" i="1" s="1"/>
  <c r="FL11" i="2"/>
  <c r="FL11" i="1" s="1"/>
  <c r="FL10" i="2"/>
  <c r="FL10" i="1" s="1"/>
  <c r="FX11" i="2"/>
  <c r="FK12" i="1"/>
  <c r="FI10" i="2"/>
  <c r="FI10" i="1" s="1"/>
  <c r="FI9" i="1"/>
  <c r="FI12" i="2"/>
  <c r="FI12" i="1" s="1"/>
  <c r="FI11" i="2"/>
  <c r="FI11" i="1" s="1"/>
  <c r="FU10" i="2"/>
  <c r="FU11" i="2"/>
  <c r="FK10" i="2"/>
  <c r="FK10" i="1" s="1"/>
  <c r="FP9" i="1"/>
  <c r="FR9" i="1"/>
  <c r="GK28" i="2"/>
  <c r="FE9" i="1"/>
  <c r="FE12" i="2"/>
  <c r="FE12" i="1" s="1"/>
  <c r="FE10" i="2"/>
  <c r="FE10" i="1" s="1"/>
  <c r="FE11" i="2"/>
  <c r="FE11" i="1" s="1"/>
  <c r="FQ10" i="2"/>
  <c r="FQ11" i="2"/>
  <c r="FR11" i="3"/>
  <c r="FR10" i="3"/>
  <c r="FR12" i="3"/>
  <c r="DE42" i="3"/>
  <c r="DE28" i="8" s="1"/>
  <c r="CN42" i="3"/>
  <c r="CN28" i="8" s="1"/>
  <c r="DD42" i="3"/>
  <c r="DD28" i="8" s="1"/>
  <c r="CP42" i="3"/>
  <c r="CP28" i="8" s="1"/>
  <c r="BX42" i="3"/>
  <c r="BX28" i="8" s="1"/>
  <c r="CI42" i="3"/>
  <c r="CI28" i="8" s="1"/>
  <c r="CA42" i="3"/>
  <c r="CA28" i="8" s="1"/>
  <c r="M27" i="8"/>
  <c r="CH26" i="4"/>
  <c r="CH26" i="1" s="1"/>
  <c r="H27" i="8"/>
  <c r="G27" i="8"/>
  <c r="AX27" i="8"/>
  <c r="I14" i="8"/>
  <c r="AO14" i="8"/>
  <c r="DB27" i="4"/>
  <c r="DB22" i="4" s="1"/>
  <c r="L27" i="8"/>
  <c r="L14" i="8"/>
  <c r="D27" i="8"/>
  <c r="N27" i="8"/>
  <c r="H14" i="8"/>
  <c r="G14" i="8"/>
  <c r="K27" i="8"/>
  <c r="J27" i="8"/>
  <c r="BZ26" i="4"/>
  <c r="F14" i="8"/>
  <c r="N14" i="8"/>
  <c r="DG27" i="4"/>
  <c r="DG22" i="4" s="1"/>
  <c r="AQ14" i="8"/>
  <c r="M14" i="8"/>
  <c r="AX14" i="8"/>
  <c r="K14" i="8"/>
  <c r="F27" i="8"/>
  <c r="DG43" i="3"/>
  <c r="DG29" i="8" s="1"/>
  <c r="I27" i="8"/>
  <c r="D14" i="8"/>
  <c r="J14" i="8"/>
  <c r="DO26" i="4"/>
  <c r="EK27" i="4"/>
  <c r="EK22" i="4" s="1"/>
  <c r="ER27" i="4"/>
  <c r="ER22" i="4" s="1"/>
  <c r="DD22" i="2" l="1"/>
  <c r="ED22" i="2"/>
  <c r="BD26" i="1"/>
  <c r="CT22" i="2"/>
  <c r="CT21" i="2"/>
  <c r="CU43" i="3"/>
  <c r="CU29" i="8" s="1"/>
  <c r="AB26" i="1"/>
  <c r="FQ10" i="1"/>
  <c r="AO20" i="1"/>
  <c r="AO41" i="1" s="1"/>
  <c r="CY16" i="3"/>
  <c r="BQ22" i="2"/>
  <c r="CG26" i="1"/>
  <c r="FT10" i="1"/>
  <c r="DR16" i="3"/>
  <c r="CM21" i="2"/>
  <c r="CU16" i="3"/>
  <c r="DM27" i="4"/>
  <c r="DM22" i="4" s="1"/>
  <c r="DJ16" i="3"/>
  <c r="DO43" i="3"/>
  <c r="DO29" i="8" s="1"/>
  <c r="DQ43" i="3"/>
  <c r="DQ29" i="8" s="1"/>
  <c r="FS11" i="1"/>
  <c r="CQ26" i="1"/>
  <c r="CI26" i="1"/>
  <c r="DT27" i="4"/>
  <c r="DT22" i="4" s="1"/>
  <c r="DH27" i="4"/>
  <c r="DH22" i="4" s="1"/>
  <c r="CY22" i="2"/>
  <c r="CO22" i="2"/>
  <c r="BZ26" i="1"/>
  <c r="CI22" i="2"/>
  <c r="CM22" i="2"/>
  <c r="DQ22" i="2"/>
  <c r="DP16" i="3"/>
  <c r="FQ11" i="1"/>
  <c r="CJ22" i="1"/>
  <c r="ED27" i="4"/>
  <c r="ED22" i="4" s="1"/>
  <c r="FC26" i="6"/>
  <c r="FC28" i="6"/>
  <c r="FC20" i="6"/>
  <c r="AV27" i="8"/>
  <c r="DD43" i="3"/>
  <c r="DD29" i="8" s="1"/>
  <c r="BF27" i="8"/>
  <c r="DN43" i="3"/>
  <c r="DN29" i="8" s="1"/>
  <c r="E27" i="8"/>
  <c r="BH14" i="8"/>
  <c r="BH42" i="2"/>
  <c r="BH15" i="8" s="1"/>
  <c r="BU14" i="8"/>
  <c r="BU42" i="2"/>
  <c r="BU15" i="8" s="1"/>
  <c r="O14" i="8"/>
  <c r="O42" i="2"/>
  <c r="O15" i="8" s="1"/>
  <c r="E14" i="8"/>
  <c r="EB27" i="4"/>
  <c r="EB22" i="4" s="1"/>
  <c r="CF26" i="4"/>
  <c r="CF26" i="1" s="1"/>
  <c r="CF20" i="4"/>
  <c r="CR21" i="4" s="1"/>
  <c r="DP27" i="4"/>
  <c r="DD27" i="4"/>
  <c r="DD22" i="4" s="1"/>
  <c r="DD22" i="1" s="1"/>
  <c r="CF25" i="1"/>
  <c r="CR26" i="4"/>
  <c r="CR26" i="1" s="1"/>
  <c r="DQ25" i="1"/>
  <c r="DQ27" i="6"/>
  <c r="DQ22" i="6" s="1"/>
  <c r="DQ20" i="6"/>
  <c r="DQ28" i="6"/>
  <c r="DQ26" i="6"/>
  <c r="DQ26" i="1" s="1"/>
  <c r="DT20" i="3"/>
  <c r="DT27" i="3"/>
  <c r="DT22" i="3" s="1"/>
  <c r="DT26" i="3"/>
  <c r="DT28" i="3"/>
  <c r="CY42" i="2"/>
  <c r="CY15" i="8" s="1"/>
  <c r="CM14" i="8"/>
  <c r="CO42" i="3"/>
  <c r="CO28" i="8" s="1"/>
  <c r="CC27" i="8"/>
  <c r="CC42" i="3"/>
  <c r="CC28" i="8" s="1"/>
  <c r="CQ42" i="3"/>
  <c r="CQ28" i="8" s="1"/>
  <c r="CQ27" i="8"/>
  <c r="DC42" i="3"/>
  <c r="DC28" i="8" s="1"/>
  <c r="DI5" i="3"/>
  <c r="DI7" i="3"/>
  <c r="W4" i="3"/>
  <c r="W5" i="3" s="1"/>
  <c r="W15" i="3"/>
  <c r="CJ15" i="3"/>
  <c r="CJ4" i="3"/>
  <c r="CV5" i="3" s="1"/>
  <c r="CV15" i="3"/>
  <c r="CV16" i="3"/>
  <c r="W15" i="2"/>
  <c r="W4" i="2"/>
  <c r="BS42" i="1"/>
  <c r="BS80" i="8" s="1"/>
  <c r="BG79" i="8"/>
  <c r="BG42" i="1"/>
  <c r="BG80" i="8" s="1"/>
  <c r="DL26" i="4"/>
  <c r="CZ26" i="4"/>
  <c r="CZ26" i="1" s="1"/>
  <c r="CZ27" i="4"/>
  <c r="CZ22" i="4" s="1"/>
  <c r="CZ20" i="4"/>
  <c r="DL21" i="4" s="1"/>
  <c r="CZ25" i="1"/>
  <c r="DL27" i="4"/>
  <c r="DL22" i="4" s="1"/>
  <c r="DX27" i="4"/>
  <c r="DX22" i="4" s="1"/>
  <c r="BC27" i="8"/>
  <c r="BC42" i="3"/>
  <c r="BC28" i="8" s="1"/>
  <c r="BM26" i="4"/>
  <c r="BM26" i="1" s="1"/>
  <c r="BA26" i="4"/>
  <c r="BA26" i="1" s="1"/>
  <c r="BA20" i="4"/>
  <c r="BA25" i="1"/>
  <c r="DI27" i="4"/>
  <c r="DI22" i="4" s="1"/>
  <c r="CW27" i="4"/>
  <c r="CW22" i="4" s="1"/>
  <c r="S42" i="2"/>
  <c r="S15" i="8" s="1"/>
  <c r="S14" i="8"/>
  <c r="DB27" i="1"/>
  <c r="DH5" i="2"/>
  <c r="EU26" i="4"/>
  <c r="DX45" i="4"/>
  <c r="DX44" i="8" s="1"/>
  <c r="DX40" i="8"/>
  <c r="BM14" i="8"/>
  <c r="BM42" i="2"/>
  <c r="BM15" i="8" s="1"/>
  <c r="AN27" i="8"/>
  <c r="CV43" i="3"/>
  <c r="CV29" i="8" s="1"/>
  <c r="BR42" i="2"/>
  <c r="BR15" i="8" s="1"/>
  <c r="BR14" i="8"/>
  <c r="AQ27" i="8"/>
  <c r="CY43" i="3"/>
  <c r="CY29" i="8" s="1"/>
  <c r="BV15" i="2"/>
  <c r="BV4" i="2"/>
  <c r="EO26" i="3"/>
  <c r="EO27" i="3"/>
  <c r="EO22" i="3" s="1"/>
  <c r="EO28" i="3"/>
  <c r="EO20" i="3"/>
  <c r="Q27" i="8"/>
  <c r="Q42" i="3"/>
  <c r="Q28" i="8" s="1"/>
  <c r="DG7" i="3"/>
  <c r="DG5" i="3"/>
  <c r="BB79" i="8"/>
  <c r="AO79" i="8"/>
  <c r="AZ14" i="8"/>
  <c r="AZ42" i="2"/>
  <c r="AZ15" i="8" s="1"/>
  <c r="EG17" i="2"/>
  <c r="EG4" i="2"/>
  <c r="EG15" i="2"/>
  <c r="CI20" i="1"/>
  <c r="CI41" i="1" s="1"/>
  <c r="CI21" i="4"/>
  <c r="CI14" i="4"/>
  <c r="EA15" i="2"/>
  <c r="EA4" i="2"/>
  <c r="EA17" i="2"/>
  <c r="BU4" i="2"/>
  <c r="BU15" i="2"/>
  <c r="EK20" i="3"/>
  <c r="EK28" i="3"/>
  <c r="EK27" i="3"/>
  <c r="EK22" i="3" s="1"/>
  <c r="DV27" i="3"/>
  <c r="DV22" i="3" s="1"/>
  <c r="DV26" i="3"/>
  <c r="DV20" i="3"/>
  <c r="DV28" i="3"/>
  <c r="EQ28" i="4"/>
  <c r="EQ20" i="4"/>
  <c r="EQ27" i="4"/>
  <c r="EQ22" i="4" s="1"/>
  <c r="EQ26" i="4"/>
  <c r="CC14" i="4"/>
  <c r="BI4" i="3"/>
  <c r="BI5" i="3" s="1"/>
  <c r="BI15" i="3"/>
  <c r="DE16" i="3"/>
  <c r="DQ16" i="3"/>
  <c r="BN22" i="2"/>
  <c r="AD14" i="2"/>
  <c r="AP15" i="2" s="1"/>
  <c r="AD21" i="2"/>
  <c r="AP21" i="2"/>
  <c r="CL22" i="2"/>
  <c r="AY79" i="8"/>
  <c r="AP4" i="2"/>
  <c r="K4" i="2"/>
  <c r="CN79" i="8"/>
  <c r="DD14" i="4"/>
  <c r="DD21" i="4"/>
  <c r="DD21" i="1" s="1"/>
  <c r="DD20" i="1"/>
  <c r="DD41" i="1" s="1"/>
  <c r="M4" i="2"/>
  <c r="DO7" i="2"/>
  <c r="DO5" i="2"/>
  <c r="BB21" i="3"/>
  <c r="AP21" i="3"/>
  <c r="AP14" i="3"/>
  <c r="DJ23" i="4"/>
  <c r="DJ21" i="4"/>
  <c r="DJ14" i="4"/>
  <c r="AS14" i="4"/>
  <c r="DL16" i="3"/>
  <c r="BP4" i="3"/>
  <c r="BP15" i="3"/>
  <c r="Q21" i="4"/>
  <c r="Q21" i="1" s="1"/>
  <c r="Q14" i="4"/>
  <c r="CL21" i="4"/>
  <c r="CL14" i="4"/>
  <c r="O4" i="3"/>
  <c r="O5" i="3" s="1"/>
  <c r="O15" i="3"/>
  <c r="CK79" i="8"/>
  <c r="AQ20" i="1"/>
  <c r="AQ41" i="1" s="1"/>
  <c r="AQ14" i="4"/>
  <c r="CD26" i="1"/>
  <c r="BX26" i="1"/>
  <c r="AT14" i="8"/>
  <c r="BF42" i="2"/>
  <c r="BF15" i="8" s="1"/>
  <c r="BF14" i="8"/>
  <c r="Z42" i="3"/>
  <c r="Z28" i="8" s="1"/>
  <c r="Z27" i="8"/>
  <c r="Y27" i="8"/>
  <c r="Y42" i="3"/>
  <c r="Y28" i="8" s="1"/>
  <c r="AW27" i="8"/>
  <c r="X42" i="3"/>
  <c r="X28" i="8" s="1"/>
  <c r="X27" i="8"/>
  <c r="BJ42" i="3"/>
  <c r="BJ28" i="8" s="1"/>
  <c r="BJ27" i="8"/>
  <c r="V42" i="3"/>
  <c r="V28" i="8" s="1"/>
  <c r="V27" i="8"/>
  <c r="BG14" i="8"/>
  <c r="BG42" i="2"/>
  <c r="BG15" i="8" s="1"/>
  <c r="DI20" i="6"/>
  <c r="DI26" i="6"/>
  <c r="DI26" i="1" s="1"/>
  <c r="DI27" i="6"/>
  <c r="DI22" i="6" s="1"/>
  <c r="DI28" i="6"/>
  <c r="DM45" i="4"/>
  <c r="DM40" i="8"/>
  <c r="EJ28" i="4"/>
  <c r="EJ20" i="4"/>
  <c r="EJ27" i="4"/>
  <c r="EJ22" i="4" s="1"/>
  <c r="EJ26" i="4"/>
  <c r="EC27" i="3"/>
  <c r="EC22" i="3" s="1"/>
  <c r="EC20" i="3"/>
  <c r="EC26" i="3"/>
  <c r="EC28" i="3"/>
  <c r="FG20" i="6"/>
  <c r="FG26" i="6"/>
  <c r="FG28" i="6"/>
  <c r="ER20" i="3"/>
  <c r="ER28" i="3"/>
  <c r="CK14" i="8"/>
  <c r="AR27" i="8"/>
  <c r="CJ14" i="8"/>
  <c r="CV42" i="2"/>
  <c r="CV15" i="8" s="1"/>
  <c r="CO14" i="8"/>
  <c r="BJ15" i="2"/>
  <c r="BJ4" i="2"/>
  <c r="BC15" i="3"/>
  <c r="BC4" i="3"/>
  <c r="BC5" i="3" s="1"/>
  <c r="U15" i="3"/>
  <c r="U4" i="3"/>
  <c r="U5" i="3" s="1"/>
  <c r="DG21" i="4"/>
  <c r="DG14" i="4"/>
  <c r="DG23" i="4"/>
  <c r="Z20" i="1"/>
  <c r="Z41" i="1" s="1"/>
  <c r="Z14" i="4"/>
  <c r="F4" i="2"/>
  <c r="DW45" i="2"/>
  <c r="DW18" i="8" s="1"/>
  <c r="DW42" i="2"/>
  <c r="DW15" i="8" s="1"/>
  <c r="DW14" i="8"/>
  <c r="DE43" i="3"/>
  <c r="DE29" i="8" s="1"/>
  <c r="CX21" i="4"/>
  <c r="CX21" i="1" s="1"/>
  <c r="CX14" i="4"/>
  <c r="CX20" i="1"/>
  <c r="CX41" i="1" s="1"/>
  <c r="DT45" i="4"/>
  <c r="DT44" i="8" s="1"/>
  <c r="DT40" i="8"/>
  <c r="DR43" i="3"/>
  <c r="DR29" i="8" s="1"/>
  <c r="CE21" i="4"/>
  <c r="CE14" i="4"/>
  <c r="CG14" i="4"/>
  <c r="CG21" i="4"/>
  <c r="DX21" i="4"/>
  <c r="DL14" i="4"/>
  <c r="DL23" i="4"/>
  <c r="BX21" i="4"/>
  <c r="BX14" i="4"/>
  <c r="CK15" i="3"/>
  <c r="CK4" i="3"/>
  <c r="EH22" i="2"/>
  <c r="EN22" i="2"/>
  <c r="CF14" i="2"/>
  <c r="EB16" i="2" s="1"/>
  <c r="CF21" i="2"/>
  <c r="CF22" i="2"/>
  <c r="BP22" i="2"/>
  <c r="AF14" i="2"/>
  <c r="AF21" i="2"/>
  <c r="CN22" i="2"/>
  <c r="CR14" i="4"/>
  <c r="DY4" i="2"/>
  <c r="DY15" i="2"/>
  <c r="DY17" i="2"/>
  <c r="EQ4" i="2"/>
  <c r="EQ17" i="2"/>
  <c r="EI45" i="2"/>
  <c r="EI18" i="8" s="1"/>
  <c r="EI14" i="8"/>
  <c r="EI42" i="2"/>
  <c r="EI15" i="8" s="1"/>
  <c r="AR79" i="8"/>
  <c r="CB14" i="4"/>
  <c r="CB21" i="4"/>
  <c r="CT20" i="1"/>
  <c r="CT41" i="1" s="1"/>
  <c r="CT21" i="4"/>
  <c r="CT14" i="4"/>
  <c r="CW22" i="1"/>
  <c r="EJ4" i="2"/>
  <c r="EJ15" i="2"/>
  <c r="EJ17" i="2"/>
  <c r="ED42" i="2"/>
  <c r="ED15" i="8" s="1"/>
  <c r="ED45" i="2"/>
  <c r="ED18" i="8" s="1"/>
  <c r="ED14" i="8"/>
  <c r="DN14" i="4"/>
  <c r="DN23" i="4"/>
  <c r="DN21" i="4"/>
  <c r="T14" i="4"/>
  <c r="Q20" i="1"/>
  <c r="Q41" i="1" s="1"/>
  <c r="CT21" i="1"/>
  <c r="DO16" i="3"/>
  <c r="EK22" i="2"/>
  <c r="AK14" i="3"/>
  <c r="CG16" i="3" s="1"/>
  <c r="AK21" i="3"/>
  <c r="AW21" i="3"/>
  <c r="EF42" i="2"/>
  <c r="EF15" i="8" s="1"/>
  <c r="EF14" i="8"/>
  <c r="EF45" i="2"/>
  <c r="EF18" i="8" s="1"/>
  <c r="C4" i="2"/>
  <c r="EB45" i="2"/>
  <c r="EB18" i="8" s="1"/>
  <c r="EB14" i="8"/>
  <c r="EB42" i="2"/>
  <c r="EB15" i="8" s="1"/>
  <c r="Z15" i="2"/>
  <c r="Z4" i="2"/>
  <c r="DI14" i="4"/>
  <c r="DI23" i="4"/>
  <c r="DI21" i="4"/>
  <c r="EA21" i="4"/>
  <c r="DO14" i="4"/>
  <c r="DO23" i="4"/>
  <c r="AZ20" i="1"/>
  <c r="AZ41" i="1" s="1"/>
  <c r="AZ21" i="4"/>
  <c r="AZ21" i="1" s="1"/>
  <c r="AZ14" i="4"/>
  <c r="AZ14" i="1" s="1"/>
  <c r="BX27" i="1"/>
  <c r="CZ27" i="1"/>
  <c r="S20" i="1"/>
  <c r="S41" i="1" s="1"/>
  <c r="S14" i="4"/>
  <c r="S14" i="1" s="1"/>
  <c r="CM79" i="8"/>
  <c r="DU4" i="2"/>
  <c r="DU15" i="2"/>
  <c r="DU17" i="2"/>
  <c r="BE15" i="2"/>
  <c r="BE4" i="2"/>
  <c r="CL79" i="8"/>
  <c r="DH5" i="3"/>
  <c r="DH7" i="3"/>
  <c r="EB15" i="2"/>
  <c r="EB4" i="2"/>
  <c r="EB17" i="2"/>
  <c r="EA17" i="4"/>
  <c r="EA4" i="4"/>
  <c r="EA15" i="4"/>
  <c r="ER41" i="4"/>
  <c r="ER21" i="4"/>
  <c r="ER23" i="4"/>
  <c r="ER14" i="4"/>
  <c r="EJ27" i="3"/>
  <c r="EJ22" i="3" s="1"/>
  <c r="EJ20" i="3"/>
  <c r="EJ26" i="3"/>
  <c r="EJ28" i="3"/>
  <c r="DM26" i="4"/>
  <c r="DA26" i="4"/>
  <c r="DA26" i="1" s="1"/>
  <c r="DA27" i="4"/>
  <c r="DA22" i="4" s="1"/>
  <c r="DA20" i="4"/>
  <c r="DA25" i="1"/>
  <c r="EN26" i="3"/>
  <c r="EN28" i="3"/>
  <c r="EN20" i="3"/>
  <c r="EN27" i="3"/>
  <c r="EN22" i="3" s="1"/>
  <c r="CP40" i="8"/>
  <c r="AM14" i="8"/>
  <c r="BI27" i="8"/>
  <c r="BI42" i="3"/>
  <c r="BI28" i="8" s="1"/>
  <c r="T27" i="8"/>
  <c r="T42" i="3"/>
  <c r="T28" i="8" s="1"/>
  <c r="CU27" i="4"/>
  <c r="BK20" i="4"/>
  <c r="BK26" i="4"/>
  <c r="BK26" i="1" s="1"/>
  <c r="BK25" i="1"/>
  <c r="BK42" i="2"/>
  <c r="BK15" i="8" s="1"/>
  <c r="BK14" i="8"/>
  <c r="BP14" i="8"/>
  <c r="BP42" i="2"/>
  <c r="BP15" i="8" s="1"/>
  <c r="AZ42" i="3"/>
  <c r="AZ28" i="8" s="1"/>
  <c r="AZ27" i="8"/>
  <c r="BT27" i="8"/>
  <c r="BT42" i="3"/>
  <c r="BT28" i="8" s="1"/>
  <c r="EA27" i="3"/>
  <c r="EA22" i="3" s="1"/>
  <c r="EA26" i="3"/>
  <c r="EA20" i="3"/>
  <c r="EA28" i="3"/>
  <c r="DJ40" i="8"/>
  <c r="DJ45" i="4"/>
  <c r="CE27" i="8"/>
  <c r="CE42" i="3"/>
  <c r="CE28" i="8" s="1"/>
  <c r="CG42" i="3"/>
  <c r="CG28" i="8" s="1"/>
  <c r="BU42" i="3"/>
  <c r="BU28" i="8" s="1"/>
  <c r="BU27" i="8"/>
  <c r="EN27" i="5"/>
  <c r="EN22" i="5" s="1"/>
  <c r="EN20" i="5"/>
  <c r="EN26" i="5"/>
  <c r="EN28" i="5"/>
  <c r="EE26" i="4"/>
  <c r="EE28" i="4"/>
  <c r="EE27" i="4"/>
  <c r="EE22" i="4" s="1"/>
  <c r="EE20" i="4"/>
  <c r="BL4" i="2"/>
  <c r="BL15" i="2"/>
  <c r="BY4" i="3"/>
  <c r="BY15" i="3"/>
  <c r="D4" i="2"/>
  <c r="DQ5" i="2"/>
  <c r="DE5" i="2"/>
  <c r="ET41" i="4"/>
  <c r="ET14" i="4"/>
  <c r="ET23" i="4"/>
  <c r="ET21" i="4"/>
  <c r="AU14" i="4"/>
  <c r="CE26" i="1"/>
  <c r="CH4" i="3"/>
  <c r="CH15" i="3"/>
  <c r="DW15" i="2"/>
  <c r="DW4" i="2"/>
  <c r="DW17" i="2"/>
  <c r="BN4" i="3"/>
  <c r="BN15" i="3"/>
  <c r="CS26" i="1"/>
  <c r="J4" i="2"/>
  <c r="DJ7" i="3"/>
  <c r="DJ5" i="3"/>
  <c r="AZ15" i="3"/>
  <c r="AZ4" i="3"/>
  <c r="AZ5" i="3" s="1"/>
  <c r="ED41" i="4"/>
  <c r="ED14" i="4"/>
  <c r="ED21" i="4"/>
  <c r="ED23" i="4"/>
  <c r="BV22" i="2"/>
  <c r="AL21" i="2"/>
  <c r="AL14" i="2"/>
  <c r="AH21" i="3"/>
  <c r="AH14" i="3"/>
  <c r="R4" i="3"/>
  <c r="R5" i="3" s="1"/>
  <c r="R15" i="3"/>
  <c r="DM5" i="2"/>
  <c r="DM7" i="2"/>
  <c r="EO15" i="2"/>
  <c r="EO4" i="2"/>
  <c r="EO17" i="2"/>
  <c r="Z4" i="3"/>
  <c r="Z5" i="3" s="1"/>
  <c r="Z15" i="3"/>
  <c r="DL7" i="3"/>
  <c r="DL5" i="3"/>
  <c r="BS4" i="3"/>
  <c r="BS15" i="3"/>
  <c r="DR5" i="3"/>
  <c r="DR7" i="3"/>
  <c r="CM4" i="2"/>
  <c r="Y15" i="3"/>
  <c r="Y4" i="3"/>
  <c r="Y5" i="3" s="1"/>
  <c r="EH4" i="2"/>
  <c r="EH15" i="2"/>
  <c r="EH17" i="2"/>
  <c r="BU14" i="4"/>
  <c r="BU14" i="1" s="1"/>
  <c r="BU21" i="4"/>
  <c r="BU21" i="1" s="1"/>
  <c r="EI17" i="2"/>
  <c r="EI15" i="2"/>
  <c r="EI4" i="2"/>
  <c r="AR4" i="2"/>
  <c r="AR15" i="2"/>
  <c r="P20" i="1"/>
  <c r="P41" i="1" s="1"/>
  <c r="P14" i="4"/>
  <c r="BM22" i="2"/>
  <c r="BO4" i="3"/>
  <c r="BO15" i="3"/>
  <c r="G4" i="2"/>
  <c r="CL21" i="2"/>
  <c r="EC14" i="8"/>
  <c r="EC42" i="2"/>
  <c r="EC15" i="8" s="1"/>
  <c r="EC45" i="2"/>
  <c r="EC18" i="8" s="1"/>
  <c r="AX21" i="2"/>
  <c r="BB15" i="2"/>
  <c r="BB4" i="2"/>
  <c r="U79" i="8"/>
  <c r="CZ43" i="3"/>
  <c r="CZ29" i="8" s="1"/>
  <c r="AF14" i="3"/>
  <c r="AF21" i="3"/>
  <c r="DM22" i="2"/>
  <c r="CC14" i="2"/>
  <c r="CO15" i="2" s="1"/>
  <c r="CC22" i="2"/>
  <c r="CC21" i="2"/>
  <c r="CC20" i="1"/>
  <c r="CC41" i="1" s="1"/>
  <c r="DA22" i="2"/>
  <c r="AT21" i="2"/>
  <c r="AH21" i="2"/>
  <c r="AH14" i="2"/>
  <c r="CP22" i="2"/>
  <c r="EH41" i="4"/>
  <c r="EH21" i="4"/>
  <c r="EH14" i="4"/>
  <c r="EH23" i="4"/>
  <c r="CE4" i="3"/>
  <c r="CE15" i="3"/>
  <c r="Q4" i="2"/>
  <c r="Q15" i="2"/>
  <c r="S15" i="3"/>
  <c r="S4" i="3"/>
  <c r="S5" i="3" s="1"/>
  <c r="DF15" i="2"/>
  <c r="CT4" i="2"/>
  <c r="EK45" i="2"/>
  <c r="EK18" i="8" s="1"/>
  <c r="EK14" i="8"/>
  <c r="EK42" i="2"/>
  <c r="EK15" i="8" s="1"/>
  <c r="DA15" i="2"/>
  <c r="CO4" i="2"/>
  <c r="AR21" i="3"/>
  <c r="AR14" i="3"/>
  <c r="BD15" i="3" s="1"/>
  <c r="DU21" i="4"/>
  <c r="DU41" i="4"/>
  <c r="DU14" i="4"/>
  <c r="DU23" i="4"/>
  <c r="BY26" i="1"/>
  <c r="BO21" i="4"/>
  <c r="BO21" i="1" s="1"/>
  <c r="BO14" i="4"/>
  <c r="BS22" i="2"/>
  <c r="AI14" i="2"/>
  <c r="AI21" i="2"/>
  <c r="CQ22" i="2"/>
  <c r="DQ5" i="3"/>
  <c r="DQ7" i="3"/>
  <c r="X4" i="3"/>
  <c r="X5" i="3" s="1"/>
  <c r="X15" i="3"/>
  <c r="Y4" i="2"/>
  <c r="Y15" i="2"/>
  <c r="BF15" i="2"/>
  <c r="BF4" i="2"/>
  <c r="AS21" i="3"/>
  <c r="AS14" i="3"/>
  <c r="DT21" i="4"/>
  <c r="DH23" i="4"/>
  <c r="DH14" i="4"/>
  <c r="DP21" i="4"/>
  <c r="DP23" i="4"/>
  <c r="DP14" i="4"/>
  <c r="BZ14" i="4"/>
  <c r="AJ21" i="3"/>
  <c r="AJ14" i="3"/>
  <c r="AV21" i="3"/>
  <c r="AO14" i="4"/>
  <c r="P4" i="2"/>
  <c r="P15" i="2"/>
  <c r="P14" i="1"/>
  <c r="AY15" i="3"/>
  <c r="AY4" i="3"/>
  <c r="AY5" i="3" s="1"/>
  <c r="BW4" i="4"/>
  <c r="BR14" i="4"/>
  <c r="BR14" i="1" s="1"/>
  <c r="AO21" i="2"/>
  <c r="AC14" i="2"/>
  <c r="AC21" i="2"/>
  <c r="DM5" i="3"/>
  <c r="DM7" i="3"/>
  <c r="DF5" i="2"/>
  <c r="DF26" i="4"/>
  <c r="DF26" i="1" s="1"/>
  <c r="DF20" i="4"/>
  <c r="DR21" i="4" s="1"/>
  <c r="DF27" i="4"/>
  <c r="DF22" i="4" s="1"/>
  <c r="DF25" i="1"/>
  <c r="CY20" i="4"/>
  <c r="CY26" i="4"/>
  <c r="CY26" i="1" s="1"/>
  <c r="CY27" i="4"/>
  <c r="CY22" i="4" s="1"/>
  <c r="CY22" i="1" s="1"/>
  <c r="CY25" i="1"/>
  <c r="EA27" i="4"/>
  <c r="EA22" i="4" s="1"/>
  <c r="DC26" i="4"/>
  <c r="DC26" i="1" s="1"/>
  <c r="DC20" i="4"/>
  <c r="DO21" i="4" s="1"/>
  <c r="DC27" i="4"/>
  <c r="DC22" i="4" s="1"/>
  <c r="DC25" i="1"/>
  <c r="AV14" i="8"/>
  <c r="AY27" i="8"/>
  <c r="AY42" i="3"/>
  <c r="AY28" i="8" s="1"/>
  <c r="BQ26" i="4"/>
  <c r="BQ26" i="1" s="1"/>
  <c r="BQ20" i="4"/>
  <c r="BQ25" i="1"/>
  <c r="DY27" i="4"/>
  <c r="DY22" i="4" s="1"/>
  <c r="U27" i="8"/>
  <c r="U42" i="3"/>
  <c r="U28" i="8" s="1"/>
  <c r="BH42" i="3"/>
  <c r="BH28" i="8" s="1"/>
  <c r="BH27" i="8"/>
  <c r="DP43" i="3"/>
  <c r="DP29" i="8" s="1"/>
  <c r="P14" i="8"/>
  <c r="P42" i="2"/>
  <c r="P15" i="8" s="1"/>
  <c r="R42" i="2"/>
  <c r="R15" i="8" s="1"/>
  <c r="R14" i="8"/>
  <c r="DJ27" i="4"/>
  <c r="DJ22" i="4" s="1"/>
  <c r="BN20" i="4"/>
  <c r="BN26" i="4"/>
  <c r="BN26" i="1" s="1"/>
  <c r="BN25" i="1"/>
  <c r="BO14" i="8"/>
  <c r="BO42" i="2"/>
  <c r="BO15" i="8" s="1"/>
  <c r="BQ14" i="8"/>
  <c r="BQ42" i="2"/>
  <c r="BQ15" i="8" s="1"/>
  <c r="BC14" i="8"/>
  <c r="BC42" i="2"/>
  <c r="BC15" i="8" s="1"/>
  <c r="BA27" i="8"/>
  <c r="X42" i="2"/>
  <c r="X15" i="8" s="1"/>
  <c r="X14" i="8"/>
  <c r="BT42" i="2"/>
  <c r="BT15" i="8" s="1"/>
  <c r="BT14" i="8"/>
  <c r="C14" i="8"/>
  <c r="CM26" i="4"/>
  <c r="CM26" i="1" s="1"/>
  <c r="CA26" i="4"/>
  <c r="CA26" i="1" s="1"/>
  <c r="CA20" i="4"/>
  <c r="BG27" i="8"/>
  <c r="DL25" i="1"/>
  <c r="DL27" i="6"/>
  <c r="DL22" i="6" s="1"/>
  <c r="DL26" i="6"/>
  <c r="DL20" i="6"/>
  <c r="DL28" i="6"/>
  <c r="BZ42" i="3"/>
  <c r="BZ28" i="8" s="1"/>
  <c r="BN42" i="3"/>
  <c r="BN28" i="8" s="1"/>
  <c r="BN27" i="8"/>
  <c r="DJ25" i="1"/>
  <c r="DJ27" i="6"/>
  <c r="DJ22" i="6" s="1"/>
  <c r="DJ20" i="6"/>
  <c r="DJ26" i="6"/>
  <c r="DJ26" i="1" s="1"/>
  <c r="DJ28" i="6"/>
  <c r="DX26" i="3"/>
  <c r="DX27" i="3"/>
  <c r="DX22" i="3" s="1"/>
  <c r="DX20" i="3"/>
  <c r="DX28" i="3"/>
  <c r="DI43" i="3"/>
  <c r="DI29" i="8" s="1"/>
  <c r="CK27" i="8"/>
  <c r="CK42" i="3"/>
  <c r="CK28" i="8" s="1"/>
  <c r="CW42" i="3"/>
  <c r="CW28" i="8" s="1"/>
  <c r="EM27" i="4"/>
  <c r="EM22" i="4" s="1"/>
  <c r="EM28" i="4"/>
  <c r="EM20" i="4"/>
  <c r="EM26" i="4"/>
  <c r="CT4" i="3"/>
  <c r="DF5" i="3" s="1"/>
  <c r="CT15" i="3"/>
  <c r="CA15" i="3"/>
  <c r="CA4" i="3"/>
  <c r="P4" i="3"/>
  <c r="P5" i="3" s="1"/>
  <c r="P15" i="3"/>
  <c r="L4" i="2"/>
  <c r="CW27" i="1"/>
  <c r="BY21" i="4"/>
  <c r="BY14" i="4"/>
  <c r="AD14" i="3"/>
  <c r="BN16" i="3" s="1"/>
  <c r="AD21" i="3"/>
  <c r="CE21" i="2"/>
  <c r="CE22" i="2"/>
  <c r="CE14" i="2"/>
  <c r="CE20" i="1"/>
  <c r="CE41" i="1" s="1"/>
  <c r="CQ21" i="2"/>
  <c r="AW79" i="8"/>
  <c r="E4" i="2"/>
  <c r="E4" i="1" s="1"/>
  <c r="E14" i="1"/>
  <c r="AU79" i="8"/>
  <c r="DM23" i="4"/>
  <c r="DM14" i="4"/>
  <c r="DM21" i="4"/>
  <c r="AK21" i="2"/>
  <c r="AK14" i="2"/>
  <c r="CS22" i="2"/>
  <c r="CU14" i="4"/>
  <c r="CU21" i="4"/>
  <c r="CU21" i="1" s="1"/>
  <c r="CU20" i="1"/>
  <c r="CU41" i="1" s="1"/>
  <c r="V4" i="2"/>
  <c r="V15" i="2"/>
  <c r="CD15" i="3"/>
  <c r="CD4" i="3"/>
  <c r="DT17" i="4"/>
  <c r="DT4" i="4"/>
  <c r="DV22" i="2"/>
  <c r="DZ23" i="4"/>
  <c r="DZ41" i="4"/>
  <c r="DZ14" i="4"/>
  <c r="DZ21" i="4"/>
  <c r="DF43" i="3"/>
  <c r="DF29" i="8" s="1"/>
  <c r="BC21" i="4"/>
  <c r="BC21" i="1" s="1"/>
  <c r="BC14" i="4"/>
  <c r="DT4" i="2"/>
  <c r="DT17" i="2"/>
  <c r="DT15" i="2"/>
  <c r="BC15" i="2"/>
  <c r="BC4" i="2"/>
  <c r="DH43" i="3"/>
  <c r="DH29" i="8" s="1"/>
  <c r="AN21" i="2"/>
  <c r="AB20" i="1"/>
  <c r="AB41" i="1" s="1"/>
  <c r="AB21" i="2"/>
  <c r="AB14" i="2"/>
  <c r="EO41" i="4"/>
  <c r="EO23" i="4"/>
  <c r="EO14" i="4"/>
  <c r="EO21" i="4"/>
  <c r="BR20" i="1"/>
  <c r="BR41" i="1" s="1"/>
  <c r="EQ14" i="8"/>
  <c r="EQ45" i="2"/>
  <c r="EQ18" i="8" s="1"/>
  <c r="BS21" i="4"/>
  <c r="BS21" i="1" s="1"/>
  <c r="BS14" i="4"/>
  <c r="BI20" i="1"/>
  <c r="BI41" i="1" s="1"/>
  <c r="BU42" i="1" s="1"/>
  <c r="BU80" i="8" s="1"/>
  <c r="BI21" i="4"/>
  <c r="BI21" i="1" s="1"/>
  <c r="BI14" i="4"/>
  <c r="CL4" i="2"/>
  <c r="CL14" i="1"/>
  <c r="CJ26" i="1"/>
  <c r="BK15" i="2"/>
  <c r="BK4" i="2"/>
  <c r="U15" i="2"/>
  <c r="U4" i="2"/>
  <c r="AR14" i="4"/>
  <c r="DB21" i="4"/>
  <c r="DB21" i="1" s="1"/>
  <c r="DB14" i="4"/>
  <c r="DB20" i="1"/>
  <c r="DB41" i="1" s="1"/>
  <c r="DP7" i="3"/>
  <c r="DP5" i="3"/>
  <c r="DR26" i="4"/>
  <c r="AN26" i="1"/>
  <c r="DI22" i="2"/>
  <c r="BY22" i="2"/>
  <c r="BY14" i="2"/>
  <c r="DU16" i="2" s="1"/>
  <c r="BY20" i="1"/>
  <c r="BY41" i="1" s="1"/>
  <c r="CK42" i="1" s="1"/>
  <c r="CK80" i="8" s="1"/>
  <c r="BY21" i="2"/>
  <c r="BT20" i="1"/>
  <c r="BT41" i="1" s="1"/>
  <c r="BT14" i="4"/>
  <c r="BT21" i="4"/>
  <c r="BT21" i="1" s="1"/>
  <c r="N4" i="2"/>
  <c r="DP5" i="2"/>
  <c r="CK4" i="2"/>
  <c r="AX20" i="3"/>
  <c r="AX26" i="3"/>
  <c r="DF27" i="3"/>
  <c r="DF22" i="3" s="1"/>
  <c r="AX25" i="1"/>
  <c r="BJ26" i="3"/>
  <c r="BJ26" i="1" s="1"/>
  <c r="V20" i="1"/>
  <c r="V41" i="1" s="1"/>
  <c r="V14" i="4"/>
  <c r="BM20" i="1"/>
  <c r="BM41" i="1" s="1"/>
  <c r="BM14" i="4"/>
  <c r="DH22" i="2"/>
  <c r="BX22" i="2"/>
  <c r="BX22" i="1" s="1"/>
  <c r="BX21" i="2"/>
  <c r="BX14" i="2"/>
  <c r="CJ15" i="2" s="1"/>
  <c r="BX20" i="1"/>
  <c r="BX41" i="1" s="1"/>
  <c r="CZ5" i="3"/>
  <c r="EM45" i="2"/>
  <c r="EM18" i="8" s="1"/>
  <c r="EM14" i="8"/>
  <c r="EM42" i="2"/>
  <c r="EM15" i="8" s="1"/>
  <c r="DX42" i="2"/>
  <c r="DX15" i="8" s="1"/>
  <c r="DX45" i="2"/>
  <c r="DX18" i="8" s="1"/>
  <c r="DX14" i="8"/>
  <c r="BD4" i="3"/>
  <c r="EJ45" i="2"/>
  <c r="EJ18" i="8" s="1"/>
  <c r="EJ42" i="2"/>
  <c r="EJ15" i="8" s="1"/>
  <c r="EJ14" i="8"/>
  <c r="DZ45" i="2"/>
  <c r="DZ18" i="8" s="1"/>
  <c r="DZ14" i="8"/>
  <c r="DZ42" i="2"/>
  <c r="DZ15" i="8" s="1"/>
  <c r="BN15" i="2"/>
  <c r="BN4" i="2"/>
  <c r="CQ4" i="3"/>
  <c r="CQ15" i="3"/>
  <c r="EL26" i="3"/>
  <c r="EL28" i="3"/>
  <c r="EL27" i="3"/>
  <c r="EL22" i="3" s="1"/>
  <c r="EL20" i="3"/>
  <c r="EG27" i="3"/>
  <c r="EG22" i="3" s="1"/>
  <c r="EG26" i="3"/>
  <c r="EG20" i="3"/>
  <c r="EG28" i="3"/>
  <c r="EM26" i="3"/>
  <c r="EM27" i="3"/>
  <c r="EM22" i="3" s="1"/>
  <c r="EM20" i="3"/>
  <c r="EM28" i="3"/>
  <c r="Y14" i="8"/>
  <c r="Y42" i="2"/>
  <c r="Y15" i="8" s="1"/>
  <c r="AM27" i="8"/>
  <c r="R42" i="3"/>
  <c r="R28" i="8" s="1"/>
  <c r="R27" i="8"/>
  <c r="BE27" i="8"/>
  <c r="DM43" i="3"/>
  <c r="DM29" i="8" s="1"/>
  <c r="BS42" i="3"/>
  <c r="BS28" i="8" s="1"/>
  <c r="BS27" i="8"/>
  <c r="AP20" i="4"/>
  <c r="BB21" i="4" s="1"/>
  <c r="BB21" i="1" s="1"/>
  <c r="Z42" i="2"/>
  <c r="Z15" i="8" s="1"/>
  <c r="Z14" i="8"/>
  <c r="BA42" i="2"/>
  <c r="BA15" i="8" s="1"/>
  <c r="BA14" i="8"/>
  <c r="AR14" i="8"/>
  <c r="BB27" i="8"/>
  <c r="BB42" i="2"/>
  <c r="BB15" i="8" s="1"/>
  <c r="BB14" i="8"/>
  <c r="W14" i="8"/>
  <c r="W42" i="2"/>
  <c r="W15" i="8" s="1"/>
  <c r="BP42" i="3"/>
  <c r="BP28" i="8" s="1"/>
  <c r="BP27" i="8"/>
  <c r="CL14" i="8"/>
  <c r="CX42" i="2"/>
  <c r="CX15" i="8" s="1"/>
  <c r="BQ42" i="3"/>
  <c r="BQ28" i="8" s="1"/>
  <c r="BQ27" i="8"/>
  <c r="BM27" i="8"/>
  <c r="BM42" i="3"/>
  <c r="BM28" i="8" s="1"/>
  <c r="ES26" i="4"/>
  <c r="EN28" i="4"/>
  <c r="EN27" i="4"/>
  <c r="EN22" i="4" s="1"/>
  <c r="EN20" i="4"/>
  <c r="EN26" i="4"/>
  <c r="DB15" i="3"/>
  <c r="CP15" i="3"/>
  <c r="CP4" i="3"/>
  <c r="CB4" i="3"/>
  <c r="CN5" i="3" s="1"/>
  <c r="CB15" i="3"/>
  <c r="BS79" i="8"/>
  <c r="AV20" i="1"/>
  <c r="AV41" i="1" s="1"/>
  <c r="AV14" i="4"/>
  <c r="AW4" i="2"/>
  <c r="AW15" i="2"/>
  <c r="EA22" i="2"/>
  <c r="AU4" i="2"/>
  <c r="DN16" i="3"/>
  <c r="CI4" i="2"/>
  <c r="R20" i="1"/>
  <c r="R41" i="1" s="1"/>
  <c r="R14" i="4"/>
  <c r="AG14" i="2"/>
  <c r="CO16" i="2" s="1"/>
  <c r="AG21" i="2"/>
  <c r="DR5" i="2"/>
  <c r="DR7" i="2"/>
  <c r="DV45" i="2"/>
  <c r="DV18" i="8" s="1"/>
  <c r="DV42" i="2"/>
  <c r="DV15" i="8" s="1"/>
  <c r="DV14" i="8"/>
  <c r="EB23" i="4"/>
  <c r="EB21" i="4"/>
  <c r="EB41" i="4"/>
  <c r="EB14" i="4"/>
  <c r="DA42" i="2"/>
  <c r="DA15" i="8" s="1"/>
  <c r="CA25" i="1"/>
  <c r="AE14" i="2"/>
  <c r="AE21" i="2"/>
  <c r="CI21" i="2"/>
  <c r="BW22" i="2"/>
  <c r="BW21" i="2"/>
  <c r="BW14" i="2"/>
  <c r="BW20" i="1"/>
  <c r="BW41" i="1" s="1"/>
  <c r="EF27" i="4"/>
  <c r="EF22" i="4" s="1"/>
  <c r="EK23" i="4"/>
  <c r="EK41" i="4"/>
  <c r="EK21" i="4"/>
  <c r="EK14" i="4"/>
  <c r="DK7" i="3"/>
  <c r="DK5" i="3"/>
  <c r="EO45" i="2"/>
  <c r="EO18" i="8" s="1"/>
  <c r="EO14" i="8"/>
  <c r="EO42" i="2"/>
  <c r="EO15" i="8" s="1"/>
  <c r="DY21" i="4"/>
  <c r="BC20" i="1"/>
  <c r="BC41" i="1" s="1"/>
  <c r="EH42" i="2"/>
  <c r="EH15" i="8" s="1"/>
  <c r="EH14" i="8"/>
  <c r="EH45" i="2"/>
  <c r="EH18" i="8" s="1"/>
  <c r="DQ41" i="4"/>
  <c r="DQ14" i="4"/>
  <c r="DQ21" i="4"/>
  <c r="DQ23" i="4"/>
  <c r="DQ20" i="1"/>
  <c r="DQ41" i="1" s="1"/>
  <c r="AV21" i="2"/>
  <c r="AJ14" i="2"/>
  <c r="AJ21" i="2"/>
  <c r="BR4" i="3"/>
  <c r="BR5" i="3" s="1"/>
  <c r="BR15" i="3"/>
  <c r="CC15" i="3"/>
  <c r="CC4" i="3"/>
  <c r="EL42" i="2"/>
  <c r="EL15" i="8" s="1"/>
  <c r="EL45" i="2"/>
  <c r="EL18" i="8" s="1"/>
  <c r="EL14" i="8"/>
  <c r="BL15" i="3"/>
  <c r="BL4" i="3"/>
  <c r="BL5" i="3" s="1"/>
  <c r="DS23" i="2"/>
  <c r="DS41" i="2"/>
  <c r="DS21" i="2"/>
  <c r="DS22" i="2"/>
  <c r="DS14" i="2"/>
  <c r="DW14" i="3"/>
  <c r="DW41" i="3"/>
  <c r="DW21" i="3"/>
  <c r="DW23" i="3"/>
  <c r="DK27" i="4"/>
  <c r="DK22" i="4" s="1"/>
  <c r="AM21" i="3"/>
  <c r="AA21" i="3"/>
  <c r="AA14" i="3"/>
  <c r="BW16" i="3" s="1"/>
  <c r="CN21" i="4"/>
  <c r="CN14" i="4"/>
  <c r="ED23" i="3"/>
  <c r="ED41" i="3"/>
  <c r="ED21" i="3"/>
  <c r="ED14" i="3"/>
  <c r="BM15" i="2"/>
  <c r="BM4" i="2"/>
  <c r="BM16" i="2"/>
  <c r="CG4" i="3"/>
  <c r="CG15" i="3"/>
  <c r="AX4" i="2"/>
  <c r="BX15" i="3"/>
  <c r="BX4" i="3"/>
  <c r="EQ22" i="2"/>
  <c r="EE22" i="2"/>
  <c r="EE21" i="2"/>
  <c r="EE14" i="2"/>
  <c r="EE23" i="2"/>
  <c r="EE41" i="2"/>
  <c r="DJ43" i="3"/>
  <c r="DJ29" i="8" s="1"/>
  <c r="DU14" i="3"/>
  <c r="DU21" i="3"/>
  <c r="DU23" i="3"/>
  <c r="DU41" i="3"/>
  <c r="CR22" i="2"/>
  <c r="DO7" i="3"/>
  <c r="DO5" i="3"/>
  <c r="DO6" i="3"/>
  <c r="EK4" i="2"/>
  <c r="EK17" i="2"/>
  <c r="EK15" i="2"/>
  <c r="EK16" i="2"/>
  <c r="DC5" i="2"/>
  <c r="DR27" i="4"/>
  <c r="DR22" i="4" s="1"/>
  <c r="AN20" i="1"/>
  <c r="AN41" i="1" s="1"/>
  <c r="AN21" i="4"/>
  <c r="AN14" i="4"/>
  <c r="AE14" i="3"/>
  <c r="CM16" i="3" s="1"/>
  <c r="AE21" i="3"/>
  <c r="AQ21" i="3"/>
  <c r="AG21" i="3"/>
  <c r="AG14" i="3"/>
  <c r="CC16" i="3" s="1"/>
  <c r="DE14" i="4"/>
  <c r="DE21" i="4"/>
  <c r="DE21" i="1" s="1"/>
  <c r="DE20" i="1"/>
  <c r="DE41" i="1" s="1"/>
  <c r="BW15" i="3"/>
  <c r="BW4" i="3"/>
  <c r="T20" i="1"/>
  <c r="T41" i="1" s="1"/>
  <c r="DW27" i="4"/>
  <c r="DW22" i="4" s="1"/>
  <c r="BP42" i="1"/>
  <c r="BP80" i="8" s="1"/>
  <c r="BP79" i="8"/>
  <c r="EP15" i="2"/>
  <c r="EP4" i="2"/>
  <c r="EP17" i="2"/>
  <c r="BO20" i="1"/>
  <c r="BO41" i="1" s="1"/>
  <c r="BV42" i="3"/>
  <c r="BV28" i="8" s="1"/>
  <c r="CM14" i="4"/>
  <c r="CM14" i="1" s="1"/>
  <c r="CM21" i="4"/>
  <c r="CM21" i="1" s="1"/>
  <c r="CP26" i="1"/>
  <c r="CK21" i="4"/>
  <c r="CK21" i="1" s="1"/>
  <c r="CK14" i="4"/>
  <c r="AL14" i="3"/>
  <c r="AL21" i="3"/>
  <c r="U14" i="8"/>
  <c r="U42" i="2"/>
  <c r="U15" i="8" s="1"/>
  <c r="W27" i="8"/>
  <c r="W42" i="3"/>
  <c r="W28" i="8" s="1"/>
  <c r="BD42" i="3"/>
  <c r="BD28" i="8" s="1"/>
  <c r="BD27" i="8"/>
  <c r="V14" i="8"/>
  <c r="V42" i="2"/>
  <c r="V15" i="8" s="1"/>
  <c r="AW14" i="8"/>
  <c r="P42" i="3"/>
  <c r="P28" i="8" s="1"/>
  <c r="P27" i="8"/>
  <c r="AN14" i="8"/>
  <c r="O27" i="8"/>
  <c r="O42" i="3"/>
  <c r="O28" i="8" s="1"/>
  <c r="DP25" i="1"/>
  <c r="DP20" i="6"/>
  <c r="DP27" i="6"/>
  <c r="DP22" i="6" s="1"/>
  <c r="DP26" i="6"/>
  <c r="DP26" i="1" s="1"/>
  <c r="DP28" i="6"/>
  <c r="BK42" i="3"/>
  <c r="BK28" i="8" s="1"/>
  <c r="BK27" i="8"/>
  <c r="BW27" i="8"/>
  <c r="BW42" i="3"/>
  <c r="BW28" i="8" s="1"/>
  <c r="BL42" i="3"/>
  <c r="BL28" i="8" s="1"/>
  <c r="BL27" i="8"/>
  <c r="BY42" i="3"/>
  <c r="BY28" i="8" s="1"/>
  <c r="BY27" i="8"/>
  <c r="EP28" i="4"/>
  <c r="EP27" i="4"/>
  <c r="EP22" i="4" s="1"/>
  <c r="EP20" i="4"/>
  <c r="EP26" i="4"/>
  <c r="CS42" i="3"/>
  <c r="CS28" i="8" s="1"/>
  <c r="CS27" i="8"/>
  <c r="EG14" i="8"/>
  <c r="EG42" i="2"/>
  <c r="EG15" i="8" s="1"/>
  <c r="EG45" i="2"/>
  <c r="EG18" i="8" s="1"/>
  <c r="DG5" i="2"/>
  <c r="CL15" i="3"/>
  <c r="CL4" i="3"/>
  <c r="CX5" i="3" s="1"/>
  <c r="CL16" i="3"/>
  <c r="BS4" i="2"/>
  <c r="BS15" i="2"/>
  <c r="BS16" i="2"/>
  <c r="BS14" i="1"/>
  <c r="BB26" i="4"/>
  <c r="BB26" i="1" s="1"/>
  <c r="AI21" i="3"/>
  <c r="AI14" i="3"/>
  <c r="CZ22" i="1"/>
  <c r="AS20" i="1"/>
  <c r="AS41" i="1" s="1"/>
  <c r="Q15" i="3"/>
  <c r="Q4" i="3"/>
  <c r="Q5" i="3" s="1"/>
  <c r="R4" i="2"/>
  <c r="R15" i="2"/>
  <c r="DV27" i="4"/>
  <c r="DV22" i="4" s="1"/>
  <c r="I4" i="2"/>
  <c r="BK4" i="3"/>
  <c r="BK15" i="3"/>
  <c r="EM22" i="2"/>
  <c r="DT14" i="8"/>
  <c r="DT42" i="2"/>
  <c r="DT15" i="8" s="1"/>
  <c r="DT45" i="2"/>
  <c r="DT18" i="8" s="1"/>
  <c r="BH4" i="2"/>
  <c r="BH15" i="2"/>
  <c r="DP16" i="2"/>
  <c r="DY42" i="4"/>
  <c r="DY41" i="8" s="1"/>
  <c r="DY40" i="8"/>
  <c r="DY45" i="4"/>
  <c r="DY44" i="8" s="1"/>
  <c r="AM20" i="1"/>
  <c r="AM41" i="1" s="1"/>
  <c r="AY42" i="1" s="1"/>
  <c r="AY80" i="8" s="1"/>
  <c r="AM14" i="4"/>
  <c r="DD27" i="1"/>
  <c r="DL22" i="2"/>
  <c r="CB21" i="2"/>
  <c r="CB21" i="1" s="1"/>
  <c r="CB14" i="2"/>
  <c r="CB22" i="2"/>
  <c r="CB20" i="1"/>
  <c r="CB41" i="1" s="1"/>
  <c r="CN42" i="1" s="1"/>
  <c r="CN80" i="8" s="1"/>
  <c r="CN21" i="2"/>
  <c r="CN21" i="1" s="1"/>
  <c r="T4" i="3"/>
  <c r="T5" i="3" s="1"/>
  <c r="T15" i="3"/>
  <c r="BR15" i="2"/>
  <c r="BR4" i="2"/>
  <c r="BR16" i="2"/>
  <c r="AP25" i="1"/>
  <c r="DB5" i="2"/>
  <c r="H4" i="2"/>
  <c r="DK26" i="4"/>
  <c r="BG21" i="4"/>
  <c r="BG21" i="1" s="1"/>
  <c r="BG14" i="4"/>
  <c r="BG14" i="1" s="1"/>
  <c r="DC15" i="3"/>
  <c r="EC4" i="2"/>
  <c r="EC15" i="2"/>
  <c r="EC17" i="2"/>
  <c r="BD42" i="1"/>
  <c r="BD80" i="8" s="1"/>
  <c r="BD79" i="8"/>
  <c r="DS27" i="4"/>
  <c r="DS22" i="4" s="1"/>
  <c r="AX14" i="4"/>
  <c r="CP20" i="1"/>
  <c r="CP41" i="1" s="1"/>
  <c r="CP21" i="4"/>
  <c r="CP14" i="4"/>
  <c r="CP14" i="1" s="1"/>
  <c r="AB14" i="3"/>
  <c r="BL16" i="3" s="1"/>
  <c r="AB21" i="3"/>
  <c r="AN21" i="3"/>
  <c r="CR4" i="3"/>
  <c r="CR15" i="3"/>
  <c r="CR16" i="3"/>
  <c r="CR20" i="1"/>
  <c r="CR41" i="1" s="1"/>
  <c r="O4" i="2"/>
  <c r="O15" i="2"/>
  <c r="BJ20" i="1"/>
  <c r="BJ41" i="1" s="1"/>
  <c r="BJ79" i="8" s="1"/>
  <c r="BJ21" i="4"/>
  <c r="BJ14" i="4"/>
  <c r="DF22" i="2"/>
  <c r="CH14" i="2"/>
  <c r="CH21" i="2"/>
  <c r="CH20" i="1"/>
  <c r="CH41" i="1" s="1"/>
  <c r="CH22" i="2"/>
  <c r="DR22" i="2"/>
  <c r="EN42" i="2"/>
  <c r="EN15" i="8" s="1"/>
  <c r="EN14" i="8"/>
  <c r="EN45" i="2"/>
  <c r="EN18" i="8" s="1"/>
  <c r="EB22" i="2"/>
  <c r="BP15" i="2"/>
  <c r="BP4" i="2"/>
  <c r="BP16" i="2"/>
  <c r="BO22" i="2"/>
  <c r="AY4" i="2"/>
  <c r="AY15" i="2"/>
  <c r="DG16" i="2"/>
  <c r="DI25" i="1"/>
  <c r="T14" i="8"/>
  <c r="T42" i="2"/>
  <c r="T15" i="8" s="1"/>
  <c r="AU14" i="8"/>
  <c r="AP14" i="8"/>
  <c r="AY14" i="8"/>
  <c r="AY42" i="2"/>
  <c r="AY15" i="8" s="1"/>
  <c r="BI14" i="8"/>
  <c r="BI42" i="2"/>
  <c r="BI15" i="8" s="1"/>
  <c r="C27" i="8"/>
  <c r="DN27" i="4"/>
  <c r="DN22" i="4" s="1"/>
  <c r="BF20" i="4"/>
  <c r="BF26" i="4"/>
  <c r="BF26" i="1" s="1"/>
  <c r="BF25" i="1"/>
  <c r="BV14" i="8"/>
  <c r="BV42" i="2"/>
  <c r="BV15" i="8" s="1"/>
  <c r="BO42" i="3"/>
  <c r="BO28" i="8" s="1"/>
  <c r="BO27" i="8"/>
  <c r="DF42" i="3"/>
  <c r="DF28" i="8" s="1"/>
  <c r="CT42" i="3"/>
  <c r="CT28" i="8" s="1"/>
  <c r="CT27" i="8"/>
  <c r="DK43" i="3"/>
  <c r="DK29" i="8" s="1"/>
  <c r="CM42" i="3"/>
  <c r="CM28" i="8" s="1"/>
  <c r="CM27" i="8"/>
  <c r="ES20" i="4"/>
  <c r="ES28" i="4"/>
  <c r="CR14" i="8"/>
  <c r="DD42" i="2"/>
  <c r="DD15" i="8" s="1"/>
  <c r="CZ5" i="2"/>
  <c r="DI16" i="3"/>
  <c r="BQ4" i="2"/>
  <c r="BQ15" i="2"/>
  <c r="BQ16" i="2"/>
  <c r="W20" i="1"/>
  <c r="W41" i="1" s="1"/>
  <c r="W14" i="4"/>
  <c r="BB14" i="4"/>
  <c r="AT79" i="8"/>
  <c r="BU79" i="8"/>
  <c r="CH14" i="4"/>
  <c r="AC21" i="3"/>
  <c r="AC14" i="3"/>
  <c r="EC22" i="2"/>
  <c r="CG22" i="2"/>
  <c r="CG14" i="2"/>
  <c r="EO16" i="2" s="1"/>
  <c r="CG20" i="1"/>
  <c r="CG41" i="1" s="1"/>
  <c r="CG21" i="2"/>
  <c r="CS21" i="2"/>
  <c r="DE22" i="2"/>
  <c r="DE22" i="1" s="1"/>
  <c r="DV15" i="2"/>
  <c r="DV17" i="2"/>
  <c r="DV4" i="2"/>
  <c r="AW14" i="4"/>
  <c r="AW14" i="1" s="1"/>
  <c r="EI22" i="2"/>
  <c r="CA22" i="2"/>
  <c r="CA14" i="2"/>
  <c r="CM15" i="2" s="1"/>
  <c r="CA21" i="2"/>
  <c r="EF21" i="4"/>
  <c r="EF23" i="4"/>
  <c r="EF14" i="4"/>
  <c r="EF41" i="4"/>
  <c r="BI15" i="2"/>
  <c r="BI4" i="2"/>
  <c r="V4" i="3"/>
  <c r="V5" i="3" s="1"/>
  <c r="V15" i="3"/>
  <c r="EM15" i="2"/>
  <c r="EM4" i="2"/>
  <c r="EM17" i="2"/>
  <c r="EM16" i="2"/>
  <c r="CF15" i="3"/>
  <c r="BT15" i="3"/>
  <c r="BT4" i="3"/>
  <c r="CF5" i="3" s="1"/>
  <c r="DX4" i="2"/>
  <c r="DX15" i="2"/>
  <c r="DX17" i="2"/>
  <c r="DX16" i="2"/>
  <c r="BT4" i="2"/>
  <c r="BT15" i="2"/>
  <c r="BT16" i="2"/>
  <c r="BQ15" i="3"/>
  <c r="BQ4" i="3"/>
  <c r="DD16" i="3"/>
  <c r="DF15" i="3"/>
  <c r="DS23" i="3"/>
  <c r="DS21" i="3"/>
  <c r="DS41" i="3"/>
  <c r="DS14" i="3"/>
  <c r="BU4" i="3"/>
  <c r="BU5" i="3" s="1"/>
  <c r="BU15" i="3"/>
  <c r="BU16" i="3"/>
  <c r="BG15" i="2"/>
  <c r="BG4" i="2"/>
  <c r="BG5" i="2" s="1"/>
  <c r="DY45" i="2"/>
  <c r="DY18" i="8" s="1"/>
  <c r="DY42" i="2"/>
  <c r="DY15" i="8" s="1"/>
  <c r="DY14" i="8"/>
  <c r="AQ21" i="2"/>
  <c r="CO15" i="3"/>
  <c r="CO4" i="3"/>
  <c r="CJ20" i="1"/>
  <c r="CJ41" i="1" s="1"/>
  <c r="CJ21" i="4"/>
  <c r="CJ21" i="1" s="1"/>
  <c r="CJ14" i="4"/>
  <c r="AB21" i="4"/>
  <c r="AB14" i="4"/>
  <c r="DU14" i="8"/>
  <c r="DU45" i="2"/>
  <c r="DU18" i="8" s="1"/>
  <c r="DU42" i="2"/>
  <c r="DU15" i="8" s="1"/>
  <c r="BE4" i="3"/>
  <c r="BE15" i="3"/>
  <c r="DC5" i="3"/>
  <c r="BA4" i="2"/>
  <c r="BA15" i="2"/>
  <c r="BD4" i="2"/>
  <c r="BD15" i="2"/>
  <c r="DL16" i="2"/>
  <c r="CW42" i="2"/>
  <c r="CW15" i="8" s="1"/>
  <c r="CO20" i="1"/>
  <c r="CO41" i="1" s="1"/>
  <c r="CO21" i="4"/>
  <c r="CO21" i="1" s="1"/>
  <c r="CO14" i="4"/>
  <c r="CO14" i="1" s="1"/>
  <c r="CR21" i="2"/>
  <c r="BF21" i="3"/>
  <c r="AT14" i="3"/>
  <c r="BR16" i="3" s="1"/>
  <c r="AT21" i="3"/>
  <c r="DR41" i="4"/>
  <c r="DR14" i="4"/>
  <c r="DR23" i="4"/>
  <c r="AT14" i="4"/>
  <c r="EF22" i="2"/>
  <c r="EN15" i="2"/>
  <c r="EN4" i="2"/>
  <c r="EN16" i="2"/>
  <c r="EN17" i="2"/>
  <c r="T4" i="2"/>
  <c r="T15" i="2"/>
  <c r="T14" i="1"/>
  <c r="DH16" i="3"/>
  <c r="EP42" i="2"/>
  <c r="EP15" i="8" s="1"/>
  <c r="EP45" i="2"/>
  <c r="EP18" i="8" s="1"/>
  <c r="EP14" i="8"/>
  <c r="X4" i="2"/>
  <c r="X5" i="2" s="1"/>
  <c r="X15" i="2"/>
  <c r="U14" i="4"/>
  <c r="BP21" i="4"/>
  <c r="BP21" i="1" s="1"/>
  <c r="BP14" i="4"/>
  <c r="CV20" i="4"/>
  <c r="CV27" i="4"/>
  <c r="CV22" i="4" s="1"/>
  <c r="CV22" i="1" s="1"/>
  <c r="CV26" i="4"/>
  <c r="CV26" i="1" s="1"/>
  <c r="CV25" i="1"/>
  <c r="EI26" i="3"/>
  <c r="EI20" i="3"/>
  <c r="EI27" i="3"/>
  <c r="EI22" i="3" s="1"/>
  <c r="EI28" i="3"/>
  <c r="EH27" i="3"/>
  <c r="EH22" i="3" s="1"/>
  <c r="EH28" i="3"/>
  <c r="EH20" i="3"/>
  <c r="EH26" i="3"/>
  <c r="EP27" i="3"/>
  <c r="EP22" i="3" s="1"/>
  <c r="EP20" i="3"/>
  <c r="EP26" i="3"/>
  <c r="EP28" i="3"/>
  <c r="Y20" i="4"/>
  <c r="Y25" i="1"/>
  <c r="BR27" i="8"/>
  <c r="BR42" i="3"/>
  <c r="BR28" i="8" s="1"/>
  <c r="O20" i="4"/>
  <c r="O25" i="1"/>
  <c r="BS14" i="8"/>
  <c r="BS42" i="2"/>
  <c r="BS15" i="8" s="1"/>
  <c r="BJ14" i="8"/>
  <c r="BJ42" i="2"/>
  <c r="BJ15" i="8" s="1"/>
  <c r="AS14" i="8"/>
  <c r="BN42" i="2"/>
  <c r="BN15" i="8" s="1"/>
  <c r="BN14" i="8"/>
  <c r="Q14" i="8"/>
  <c r="Q42" i="2"/>
  <c r="Q15" i="8" s="1"/>
  <c r="BD14" i="8"/>
  <c r="BD42" i="2"/>
  <c r="BD15" i="8" s="1"/>
  <c r="BE14" i="8"/>
  <c r="BE42" i="2"/>
  <c r="BE15" i="8" s="1"/>
  <c r="S42" i="3"/>
  <c r="S28" i="8" s="1"/>
  <c r="S27" i="8"/>
  <c r="BL42" i="2"/>
  <c r="BL15" i="8" s="1"/>
  <c r="BL14" i="8"/>
  <c r="BV26" i="4"/>
  <c r="BV26" i="1" s="1"/>
  <c r="BV20" i="4"/>
  <c r="BV25" i="1"/>
  <c r="DZ26" i="3"/>
  <c r="DZ27" i="3"/>
  <c r="DZ22" i="3" s="1"/>
  <c r="DZ20" i="3"/>
  <c r="DZ28" i="3"/>
  <c r="CD27" i="8"/>
  <c r="CD42" i="3"/>
  <c r="CD28" i="8" s="1"/>
  <c r="CR27" i="8"/>
  <c r="CR42" i="3"/>
  <c r="CR28" i="8" s="1"/>
  <c r="CH27" i="8"/>
  <c r="CH42" i="3"/>
  <c r="CH28" i="8" s="1"/>
  <c r="EB20" i="3"/>
  <c r="EB27" i="3"/>
  <c r="EB22" i="3" s="1"/>
  <c r="EB26" i="3"/>
  <c r="EB28" i="3"/>
  <c r="DL43" i="3"/>
  <c r="DL29" i="8" s="1"/>
  <c r="CB27" i="8"/>
  <c r="CB42" i="3"/>
  <c r="CB28" i="8" s="1"/>
  <c r="EI27" i="4"/>
  <c r="EI22" i="4" s="1"/>
  <c r="EI20" i="4"/>
  <c r="EI28" i="4"/>
  <c r="EI26" i="4"/>
  <c r="EK26" i="3"/>
  <c r="DY20" i="3"/>
  <c r="DY28" i="3"/>
  <c r="DY27" i="3"/>
  <c r="DY26" i="3"/>
  <c r="DA5" i="3"/>
  <c r="DG16" i="3"/>
  <c r="CC26" i="4"/>
  <c r="CC26" i="1" s="1"/>
  <c r="AS4" i="2"/>
  <c r="AS15" i="2"/>
  <c r="EA45" i="2"/>
  <c r="EA18" i="8" s="1"/>
  <c r="EA42" i="2"/>
  <c r="EA15" i="8" s="1"/>
  <c r="EA14" i="8"/>
  <c r="AT4" i="2"/>
  <c r="AT15" i="2"/>
  <c r="AT14" i="1"/>
  <c r="DN7" i="3"/>
  <c r="DN5" i="3"/>
  <c r="DN6" i="3"/>
  <c r="AZ15" i="2"/>
  <c r="AZ4" i="2"/>
  <c r="CD14" i="4"/>
  <c r="CD21" i="4"/>
  <c r="DJ22" i="2"/>
  <c r="BZ20" i="1"/>
  <c r="BZ41" i="1" s="1"/>
  <c r="CL42" i="1" s="1"/>
  <c r="CL80" i="8" s="1"/>
  <c r="BZ22" i="2"/>
  <c r="BZ14" i="2"/>
  <c r="BZ21" i="2"/>
  <c r="BL20" i="1"/>
  <c r="BL41" i="1" s="1"/>
  <c r="BL14" i="4"/>
  <c r="BL14" i="1" s="1"/>
  <c r="BL21" i="4"/>
  <c r="BL21" i="1" s="1"/>
  <c r="CX27" i="4"/>
  <c r="CX22" i="4" s="1"/>
  <c r="CX22" i="1" s="1"/>
  <c r="BV15" i="3"/>
  <c r="BV4" i="3"/>
  <c r="DX17" i="4"/>
  <c r="DX4" i="4"/>
  <c r="CU15" i="3"/>
  <c r="CI15" i="3"/>
  <c r="CI4" i="3"/>
  <c r="CI16" i="3"/>
  <c r="CV15" i="2"/>
  <c r="CJ4" i="2"/>
  <c r="DV21" i="4"/>
  <c r="DV14" i="4"/>
  <c r="DV23" i="4"/>
  <c r="DV41" i="4"/>
  <c r="CQ20" i="1"/>
  <c r="CQ41" i="1" s="1"/>
  <c r="CQ21" i="4"/>
  <c r="CQ14" i="4"/>
  <c r="AM21" i="2"/>
  <c r="AA21" i="2"/>
  <c r="AA14" i="2"/>
  <c r="AY21" i="4"/>
  <c r="AY21" i="1" s="1"/>
  <c r="AY14" i="4"/>
  <c r="CS21" i="4"/>
  <c r="CS14" i="4"/>
  <c r="CS14" i="1" s="1"/>
  <c r="CS20" i="1"/>
  <c r="CS41" i="1" s="1"/>
  <c r="CW21" i="4"/>
  <c r="CW21" i="1" s="1"/>
  <c r="CW14" i="4"/>
  <c r="CW20" i="1"/>
  <c r="CW41" i="1" s="1"/>
  <c r="DY4" i="4"/>
  <c r="DY17" i="4"/>
  <c r="BW26" i="4"/>
  <c r="BW26" i="1" s="1"/>
  <c r="X20" i="1"/>
  <c r="X41" i="1" s="1"/>
  <c r="X14" i="4"/>
  <c r="CB26" i="1"/>
  <c r="S15" i="2"/>
  <c r="S4" i="2"/>
  <c r="AQ4" i="2"/>
  <c r="AQ15" i="2"/>
  <c r="DO16" i="2"/>
  <c r="DN5" i="2"/>
  <c r="EL4" i="2"/>
  <c r="EL15" i="2"/>
  <c r="EL17" i="2"/>
  <c r="DK23" i="4"/>
  <c r="DK14" i="4"/>
  <c r="DK21" i="4"/>
  <c r="BR26" i="4"/>
  <c r="BR26" i="1" s="1"/>
  <c r="CW15" i="3"/>
  <c r="BZ15" i="3"/>
  <c r="BZ4" i="3"/>
  <c r="BZ16" i="3"/>
  <c r="EJ22" i="2"/>
  <c r="ED4" i="2"/>
  <c r="ED15" i="2"/>
  <c r="ED17" i="2"/>
  <c r="ED16" i="2"/>
  <c r="DM16" i="3"/>
  <c r="DZ15" i="2"/>
  <c r="DZ17" i="2"/>
  <c r="DZ4" i="2"/>
  <c r="AO4" i="2"/>
  <c r="AO15" i="2"/>
  <c r="DF16" i="2"/>
  <c r="BM15" i="3"/>
  <c r="BM4" i="3"/>
  <c r="DS14" i="4"/>
  <c r="DS23" i="4"/>
  <c r="DS41" i="4"/>
  <c r="DS21" i="4"/>
  <c r="EC23" i="4"/>
  <c r="EC14" i="4"/>
  <c r="EC41" i="4"/>
  <c r="EC21" i="4"/>
  <c r="BE20" i="1"/>
  <c r="BE41" i="1" s="1"/>
  <c r="BE79" i="8" s="1"/>
  <c r="BE14" i="4"/>
  <c r="BE14" i="1" s="1"/>
  <c r="BE21" i="4"/>
  <c r="BE21" i="1" s="1"/>
  <c r="DD15" i="2"/>
  <c r="CR4" i="2"/>
  <c r="CR15" i="2"/>
  <c r="CR16" i="2"/>
  <c r="CS4" i="3"/>
  <c r="CS15" i="3"/>
  <c r="BH15" i="3"/>
  <c r="BH4" i="3"/>
  <c r="BH5" i="3" s="1"/>
  <c r="AU14" i="3"/>
  <c r="AU21" i="3"/>
  <c r="AO14" i="3"/>
  <c r="AO21" i="3"/>
  <c r="BA21" i="3"/>
  <c r="CY42" i="3"/>
  <c r="CY28" i="8" s="1"/>
  <c r="BD21" i="4"/>
  <c r="BD21" i="1" s="1"/>
  <c r="BD14" i="4"/>
  <c r="BH20" i="1"/>
  <c r="BH41" i="1" s="1"/>
  <c r="BH21" i="4"/>
  <c r="BH21" i="1" s="1"/>
  <c r="BH14" i="4"/>
  <c r="EF15" i="2"/>
  <c r="EF4" i="2"/>
  <c r="EF17" i="2"/>
  <c r="DK16" i="3"/>
  <c r="CM15" i="3"/>
  <c r="CM4" i="3"/>
  <c r="CY5" i="3" s="1"/>
  <c r="DW41" i="4"/>
  <c r="DW14" i="4"/>
  <c r="DW23" i="4"/>
  <c r="DW21" i="4"/>
  <c r="DI5" i="2"/>
  <c r="DI7" i="2"/>
  <c r="BO4" i="2"/>
  <c r="BO15" i="2"/>
  <c r="BO16" i="2"/>
  <c r="DC22" i="2"/>
  <c r="EA40" i="8"/>
  <c r="EA45" i="4"/>
  <c r="EA44" i="8" s="1"/>
  <c r="DO27" i="4"/>
  <c r="DO22" i="4" s="1"/>
  <c r="DH26" i="4"/>
  <c r="CF42" i="3"/>
  <c r="CF28" i="8" s="1"/>
  <c r="DB22" i="2"/>
  <c r="DB22" i="1" s="1"/>
  <c r="CD21" i="2"/>
  <c r="CD22" i="2"/>
  <c r="CD14" i="2"/>
  <c r="CD20" i="1"/>
  <c r="CD41" i="1" s="1"/>
  <c r="CP21" i="2"/>
  <c r="CP21" i="1" s="1"/>
  <c r="CJ27" i="1"/>
  <c r="FT12" i="1"/>
  <c r="FS10" i="1"/>
  <c r="FO10" i="6"/>
  <c r="FO10" i="1" s="1"/>
  <c r="FO11" i="6"/>
  <c r="FO11" i="1" s="1"/>
  <c r="FO12" i="6"/>
  <c r="FO12" i="1" s="1"/>
  <c r="FP11" i="6"/>
  <c r="FP11" i="1" s="1"/>
  <c r="FP10" i="6"/>
  <c r="FP10" i="1" s="1"/>
  <c r="FP12" i="6"/>
  <c r="FP12" i="1" s="1"/>
  <c r="FW12" i="6"/>
  <c r="FW12" i="1" s="1"/>
  <c r="FW11" i="6"/>
  <c r="FW11" i="1" s="1"/>
  <c r="FW10" i="6"/>
  <c r="FW10" i="1" s="1"/>
  <c r="FW9" i="1"/>
  <c r="GL28" i="3"/>
  <c r="FX12" i="6"/>
  <c r="FX12" i="1" s="1"/>
  <c r="FX10" i="6"/>
  <c r="FX10" i="1" s="1"/>
  <c r="FX11" i="6"/>
  <c r="FX11" i="1" s="1"/>
  <c r="GH28" i="2"/>
  <c r="FU11" i="6"/>
  <c r="FU11" i="1" s="1"/>
  <c r="FU12" i="6"/>
  <c r="FU12" i="1" s="1"/>
  <c r="FU10" i="6"/>
  <c r="FU10" i="1" s="1"/>
  <c r="GB28" i="2"/>
  <c r="FV12" i="6"/>
  <c r="FV12" i="1" s="1"/>
  <c r="FV10" i="6"/>
  <c r="FV10" i="1" s="1"/>
  <c r="FV11" i="6"/>
  <c r="FV11" i="1" s="1"/>
  <c r="FV9" i="1"/>
  <c r="GA28" i="2"/>
  <c r="GG28" i="2"/>
  <c r="FR10" i="6"/>
  <c r="FR10" i="1" s="1"/>
  <c r="FR12" i="6"/>
  <c r="FR12" i="1" s="1"/>
  <c r="FR11" i="6"/>
  <c r="FR11" i="1" s="1"/>
  <c r="E40" i="8"/>
  <c r="DL27" i="1" l="1"/>
  <c r="S5" i="2"/>
  <c r="BQ16" i="3"/>
  <c r="CB16" i="3"/>
  <c r="EF16" i="2"/>
  <c r="DF27" i="1"/>
  <c r="DH16" i="2"/>
  <c r="BY21" i="1"/>
  <c r="CJ16" i="2"/>
  <c r="DQ16" i="2"/>
  <c r="DR6" i="3"/>
  <c r="CO16" i="3"/>
  <c r="DL26" i="1"/>
  <c r="P5" i="2"/>
  <c r="DI27" i="1"/>
  <c r="AP20" i="1"/>
  <c r="AP41" i="1" s="1"/>
  <c r="CX43" i="1" s="1"/>
  <c r="CX81" i="8" s="1"/>
  <c r="T5" i="2"/>
  <c r="DQ22" i="1"/>
  <c r="BR5" i="2"/>
  <c r="CG21" i="1"/>
  <c r="DL22" i="1"/>
  <c r="CK15" i="2"/>
  <c r="CK16" i="2"/>
  <c r="DM6" i="3"/>
  <c r="ES27" i="4"/>
  <c r="ES22" i="4" s="1"/>
  <c r="BK16" i="3"/>
  <c r="CE21" i="1"/>
  <c r="CY16" i="2"/>
  <c r="CV27" i="1"/>
  <c r="EQ43" i="2"/>
  <c r="EQ16" i="8" s="1"/>
  <c r="CM16" i="2"/>
  <c r="CA5" i="3"/>
  <c r="DQ27" i="1"/>
  <c r="BP16" i="3"/>
  <c r="BS16" i="3"/>
  <c r="BX21" i="1"/>
  <c r="CD21" i="1"/>
  <c r="CX42" i="4"/>
  <c r="CX41" i="8" s="1"/>
  <c r="CX40" i="8"/>
  <c r="DJ42" i="4"/>
  <c r="DJ41" i="8" s="1"/>
  <c r="CW40" i="8"/>
  <c r="CW42" i="4"/>
  <c r="CW41" i="8" s="1"/>
  <c r="CM40" i="8"/>
  <c r="BZ40" i="8"/>
  <c r="BG42" i="4"/>
  <c r="BG41" i="8" s="1"/>
  <c r="BG40" i="8"/>
  <c r="BH40" i="8"/>
  <c r="BH42" i="4"/>
  <c r="BH41" i="8" s="1"/>
  <c r="AQ40" i="8"/>
  <c r="AU40" i="8"/>
  <c r="CB42" i="4"/>
  <c r="CB41" i="8" s="1"/>
  <c r="CB40" i="8"/>
  <c r="AO42" i="2"/>
  <c r="AO15" i="8" s="1"/>
  <c r="AC42" i="2"/>
  <c r="AC15" i="8" s="1"/>
  <c r="AC14" i="8"/>
  <c r="BM43" i="2"/>
  <c r="BM16" i="8" s="1"/>
  <c r="CK43" i="2"/>
  <c r="CK16" i="8" s="1"/>
  <c r="AH20" i="4"/>
  <c r="AH26" i="4"/>
  <c r="AH26" i="1" s="1"/>
  <c r="CD27" i="4"/>
  <c r="AT26" i="4"/>
  <c r="AT26" i="1" s="1"/>
  <c r="CP27" i="4"/>
  <c r="AH25" i="1"/>
  <c r="BO42" i="4"/>
  <c r="BO41" i="8" s="1"/>
  <c r="BO40" i="8"/>
  <c r="BR40" i="8"/>
  <c r="CG40" i="8"/>
  <c r="CG42" i="4"/>
  <c r="CG41" i="8" s="1"/>
  <c r="FN20" i="6"/>
  <c r="FN26" i="6"/>
  <c r="FN28" i="6"/>
  <c r="FK27" i="6"/>
  <c r="FK22" i="6" s="1"/>
  <c r="FK26" i="6"/>
  <c r="FK28" i="6"/>
  <c r="FK20" i="6"/>
  <c r="DG45" i="4"/>
  <c r="DG42" i="4"/>
  <c r="DG41" i="8" s="1"/>
  <c r="DG40" i="8"/>
  <c r="EK20" i="6"/>
  <c r="EK27" i="6"/>
  <c r="EK22" i="6" s="1"/>
  <c r="EK26" i="6"/>
  <c r="EK28" i="6"/>
  <c r="DN45" i="4"/>
  <c r="DN44" i="8" s="1"/>
  <c r="DN40" i="8"/>
  <c r="DN42" i="4"/>
  <c r="DN41" i="8" s="1"/>
  <c r="EL27" i="5"/>
  <c r="EL22" i="5" s="1"/>
  <c r="EL20" i="5"/>
  <c r="EL26" i="5"/>
  <c r="EL28" i="5"/>
  <c r="CT42" i="4"/>
  <c r="CT41" i="8" s="1"/>
  <c r="CT40" i="8"/>
  <c r="AI26" i="4"/>
  <c r="AI26" i="1" s="1"/>
  <c r="AI20" i="4"/>
  <c r="CE27" i="4"/>
  <c r="CQ27" i="4"/>
  <c r="AI25" i="1"/>
  <c r="AU26" i="4"/>
  <c r="AU26" i="1" s="1"/>
  <c r="T40" i="8"/>
  <c r="BJ40" i="8"/>
  <c r="BJ42" i="4"/>
  <c r="BJ41" i="8" s="1"/>
  <c r="AD14" i="8"/>
  <c r="AD42" i="2"/>
  <c r="AD15" i="8" s="1"/>
  <c r="AP42" i="2"/>
  <c r="AP15" i="8" s="1"/>
  <c r="BN43" i="2"/>
  <c r="BN16" i="8" s="1"/>
  <c r="CL43" i="2"/>
  <c r="CL16" i="8" s="1"/>
  <c r="AJ27" i="8"/>
  <c r="AJ42" i="3"/>
  <c r="AJ28" i="8" s="1"/>
  <c r="BT43" i="3"/>
  <c r="BT29" i="8" s="1"/>
  <c r="AV42" i="3"/>
  <c r="AV28" i="8" s="1"/>
  <c r="CF43" i="3"/>
  <c r="CF29" i="8" s="1"/>
  <c r="CR43" i="3"/>
  <c r="CR29" i="8" s="1"/>
  <c r="AO40" i="8"/>
  <c r="G20" i="4"/>
  <c r="G25" i="1"/>
  <c r="S26" i="4"/>
  <c r="S26" i="1" s="1"/>
  <c r="BO27" i="4"/>
  <c r="BP43" i="2"/>
  <c r="BP16" i="8" s="1"/>
  <c r="AF14" i="8"/>
  <c r="AF42" i="2"/>
  <c r="AF15" i="8" s="1"/>
  <c r="CN43" i="2"/>
  <c r="CN16" i="8" s="1"/>
  <c r="AR42" i="2"/>
  <c r="AR15" i="8" s="1"/>
  <c r="AW40" i="8"/>
  <c r="AR40" i="8"/>
  <c r="AA42" i="2"/>
  <c r="AA15" i="8" s="1"/>
  <c r="AA14" i="8"/>
  <c r="CN44" i="2"/>
  <c r="CN17" i="8" s="1"/>
  <c r="CM44" i="2"/>
  <c r="CM17" i="8" s="1"/>
  <c r="DH44" i="2"/>
  <c r="DH17" i="8" s="1"/>
  <c r="CV44" i="2"/>
  <c r="CV17" i="8" s="1"/>
  <c r="CZ44" i="2"/>
  <c r="CZ17" i="8" s="1"/>
  <c r="BV44" i="2"/>
  <c r="BV17" i="8" s="1"/>
  <c r="CW44" i="2"/>
  <c r="CW17" i="8" s="1"/>
  <c r="DB44" i="2"/>
  <c r="DB17" i="8" s="1"/>
  <c r="BP44" i="2"/>
  <c r="BP17" i="8" s="1"/>
  <c r="EK44" i="2"/>
  <c r="EK17" i="8" s="1"/>
  <c r="BT44" i="2"/>
  <c r="BT17" i="8" s="1"/>
  <c r="DM44" i="2"/>
  <c r="DM17" i="8" s="1"/>
  <c r="DV44" i="2"/>
  <c r="DV17" i="8" s="1"/>
  <c r="EA44" i="2"/>
  <c r="EA17" i="8" s="1"/>
  <c r="BU44" i="2"/>
  <c r="BU17" i="8" s="1"/>
  <c r="CK44" i="2"/>
  <c r="CK17" i="8" s="1"/>
  <c r="CJ44" i="2"/>
  <c r="CJ17" i="8" s="1"/>
  <c r="CP44" i="2"/>
  <c r="CP17" i="8" s="1"/>
  <c r="EQ44" i="2"/>
  <c r="EQ17" i="8" s="1"/>
  <c r="EJ44" i="2"/>
  <c r="EJ17" i="8" s="1"/>
  <c r="EH44" i="2"/>
  <c r="EH17" i="8" s="1"/>
  <c r="EL44" i="2"/>
  <c r="EL17" i="8" s="1"/>
  <c r="DR44" i="2"/>
  <c r="DR17" i="8" s="1"/>
  <c r="DO44" i="2"/>
  <c r="DO17" i="8" s="1"/>
  <c r="DY44" i="2"/>
  <c r="DY17" i="8" s="1"/>
  <c r="EP44" i="2"/>
  <c r="EP17" i="8" s="1"/>
  <c r="BL44" i="2"/>
  <c r="BL17" i="8" s="1"/>
  <c r="BK44" i="2"/>
  <c r="BK17" i="8" s="1"/>
  <c r="DP44" i="2"/>
  <c r="DP17" i="8" s="1"/>
  <c r="CX44" i="2"/>
  <c r="CX17" i="8" s="1"/>
  <c r="DX44" i="2"/>
  <c r="DX17" i="8" s="1"/>
  <c r="DC44" i="2"/>
  <c r="DC17" i="8" s="1"/>
  <c r="DF44" i="2"/>
  <c r="DF17" i="8" s="1"/>
  <c r="EG44" i="2"/>
  <c r="EG17" i="8" s="1"/>
  <c r="DA44" i="2"/>
  <c r="DA17" i="8" s="1"/>
  <c r="DW44" i="2"/>
  <c r="DW17" i="8" s="1"/>
  <c r="AM42" i="2"/>
  <c r="AM15" i="8" s="1"/>
  <c r="BK43" i="2"/>
  <c r="BK16" i="8" s="1"/>
  <c r="EC44" i="2"/>
  <c r="EC17" i="8" s="1"/>
  <c r="DG44" i="2"/>
  <c r="DG17" i="8" s="1"/>
  <c r="DQ44" i="2"/>
  <c r="DQ17" i="8" s="1"/>
  <c r="CY44" i="2"/>
  <c r="CY17" i="8" s="1"/>
  <c r="EO44" i="2"/>
  <c r="EO17" i="8" s="1"/>
  <c r="BQ44" i="2"/>
  <c r="BQ17" i="8" s="1"/>
  <c r="DN44" i="2"/>
  <c r="DN17" i="8" s="1"/>
  <c r="DE44" i="2"/>
  <c r="DE17" i="8" s="1"/>
  <c r="CQ44" i="2"/>
  <c r="CQ17" i="8" s="1"/>
  <c r="CL44" i="2"/>
  <c r="CL17" i="8" s="1"/>
  <c r="BR44" i="2"/>
  <c r="BR17" i="8" s="1"/>
  <c r="EI44" i="2"/>
  <c r="EI17" i="8" s="1"/>
  <c r="ED44" i="2"/>
  <c r="ED17" i="8" s="1"/>
  <c r="EB44" i="2"/>
  <c r="EB17" i="8" s="1"/>
  <c r="DJ44" i="2"/>
  <c r="DJ17" i="8" s="1"/>
  <c r="DL44" i="2"/>
  <c r="DL17" i="8" s="1"/>
  <c r="EM44" i="2"/>
  <c r="EM17" i="8" s="1"/>
  <c r="DZ44" i="2"/>
  <c r="DZ17" i="8" s="1"/>
  <c r="CS44" i="2"/>
  <c r="CS17" i="8" s="1"/>
  <c r="CU44" i="2"/>
  <c r="CU17" i="8" s="1"/>
  <c r="BM44" i="2"/>
  <c r="BM17" i="8" s="1"/>
  <c r="DI44" i="2"/>
  <c r="DI17" i="8" s="1"/>
  <c r="CO44" i="2"/>
  <c r="CO17" i="8" s="1"/>
  <c r="EF44" i="2"/>
  <c r="EF17" i="8" s="1"/>
  <c r="BO44" i="2"/>
  <c r="BO17" i="8" s="1"/>
  <c r="DD44" i="2"/>
  <c r="DD17" i="8" s="1"/>
  <c r="DK44" i="2"/>
  <c r="DK17" i="8" s="1"/>
  <c r="DT44" i="2"/>
  <c r="DT17" i="8" s="1"/>
  <c r="EN44" i="2"/>
  <c r="EN17" i="8" s="1"/>
  <c r="CR44" i="2"/>
  <c r="CR17" i="8" s="1"/>
  <c r="DU44" i="2"/>
  <c r="DU17" i="8" s="1"/>
  <c r="BS44" i="2"/>
  <c r="BS17" i="8" s="1"/>
  <c r="BN44" i="2"/>
  <c r="BN17" i="8" s="1"/>
  <c r="AZ42" i="4"/>
  <c r="AZ41" i="8" s="1"/>
  <c r="AZ40" i="8"/>
  <c r="BC42" i="4"/>
  <c r="BC41" i="8" s="1"/>
  <c r="BC40" i="8"/>
  <c r="Q42" i="4"/>
  <c r="Q41" i="8" s="1"/>
  <c r="Q40" i="8"/>
  <c r="EM43" i="2"/>
  <c r="EM16" i="8" s="1"/>
  <c r="CE44" i="2"/>
  <c r="CE17" i="8" s="1"/>
  <c r="CE42" i="2"/>
  <c r="CE15" i="8" s="1"/>
  <c r="CE43" i="2"/>
  <c r="CE16" i="8" s="1"/>
  <c r="CE14" i="8"/>
  <c r="CQ42" i="2"/>
  <c r="CQ15" i="8" s="1"/>
  <c r="DC43" i="2"/>
  <c r="DC16" i="8" s="1"/>
  <c r="EA43" i="2"/>
  <c r="EA16" i="8" s="1"/>
  <c r="DO43" i="2"/>
  <c r="DO16" i="8" s="1"/>
  <c r="AC27" i="8"/>
  <c r="AC42" i="3"/>
  <c r="AC28" i="8" s="1"/>
  <c r="CK43" i="3"/>
  <c r="CK29" i="8" s="1"/>
  <c r="BM43" i="3"/>
  <c r="BM29" i="8" s="1"/>
  <c r="BE40" i="8"/>
  <c r="BE42" i="4"/>
  <c r="BE41" i="8" s="1"/>
  <c r="EY26" i="6"/>
  <c r="EY27" i="6"/>
  <c r="EY22" i="6" s="1"/>
  <c r="EY28" i="6"/>
  <c r="EY20" i="6"/>
  <c r="EA25" i="1"/>
  <c r="EA26" i="6"/>
  <c r="EA26" i="1" s="1"/>
  <c r="EA20" i="6"/>
  <c r="EA27" i="6"/>
  <c r="EA22" i="6" s="1"/>
  <c r="EA22" i="1" s="1"/>
  <c r="EA28" i="6"/>
  <c r="EA28" i="1" s="1"/>
  <c r="DS27" i="6"/>
  <c r="DS22" i="6" s="1"/>
  <c r="DS22" i="1" s="1"/>
  <c r="DS26" i="6"/>
  <c r="DS26" i="1" s="1"/>
  <c r="DS28" i="6"/>
  <c r="DS20" i="6"/>
  <c r="DS25" i="1"/>
  <c r="EQ26" i="3"/>
  <c r="EE26" i="3"/>
  <c r="EE27" i="3"/>
  <c r="EE20" i="3"/>
  <c r="EE28" i="3"/>
  <c r="BY43" i="3"/>
  <c r="BY29" i="8" s="1"/>
  <c r="AO42" i="3"/>
  <c r="AO28" i="8" s="1"/>
  <c r="AO27" i="8"/>
  <c r="CW43" i="3"/>
  <c r="CW29" i="8" s="1"/>
  <c r="BA42" i="3"/>
  <c r="BA28" i="8" s="1"/>
  <c r="CQ42" i="4"/>
  <c r="CQ41" i="8" s="1"/>
  <c r="CQ40" i="8"/>
  <c r="CD42" i="4"/>
  <c r="CD41" i="8" s="1"/>
  <c r="CD40" i="8"/>
  <c r="CP42" i="4"/>
  <c r="CP41" i="8" s="1"/>
  <c r="CF42" i="2"/>
  <c r="CF15" i="8" s="1"/>
  <c r="CF43" i="2"/>
  <c r="CF16" i="8" s="1"/>
  <c r="CF14" i="8"/>
  <c r="CF44" i="2"/>
  <c r="CF17" i="8" s="1"/>
  <c r="EN43" i="2"/>
  <c r="EN16" i="8" s="1"/>
  <c r="DD43" i="2"/>
  <c r="DD16" i="8" s="1"/>
  <c r="EB43" i="2"/>
  <c r="EB16" i="8" s="1"/>
  <c r="CR42" i="2"/>
  <c r="CR15" i="8" s="1"/>
  <c r="DP43" i="2"/>
  <c r="DP16" i="8" s="1"/>
  <c r="BW40" i="8"/>
  <c r="J20" i="4"/>
  <c r="J25" i="1"/>
  <c r="BR27" i="4"/>
  <c r="V26" i="4"/>
  <c r="V26" i="1" s="1"/>
  <c r="BU42" i="4"/>
  <c r="BU41" i="8" s="1"/>
  <c r="BU40" i="8"/>
  <c r="BI40" i="8"/>
  <c r="BI42" i="4"/>
  <c r="BI41" i="8" s="1"/>
  <c r="AG42" i="3"/>
  <c r="AG28" i="8" s="1"/>
  <c r="AG27" i="8"/>
  <c r="CO43" i="3"/>
  <c r="CO29" i="8" s="1"/>
  <c r="BQ43" i="3"/>
  <c r="BQ29" i="8" s="1"/>
  <c r="CC43" i="3"/>
  <c r="CC29" i="8" s="1"/>
  <c r="V40" i="8"/>
  <c r="AK14" i="8"/>
  <c r="AK42" i="2"/>
  <c r="AK15" i="8" s="1"/>
  <c r="CS43" i="2"/>
  <c r="CS16" i="8" s="1"/>
  <c r="BU43" i="2"/>
  <c r="BU16" i="8" s="1"/>
  <c r="AW42" i="2"/>
  <c r="AW15" i="8" s="1"/>
  <c r="F20" i="4"/>
  <c r="F25" i="1"/>
  <c r="R26" i="4"/>
  <c r="R26" i="1" s="1"/>
  <c r="BN27" i="4"/>
  <c r="BZ43" i="3"/>
  <c r="BZ29" i="8" s="1"/>
  <c r="AD42" i="3"/>
  <c r="AD28" i="8" s="1"/>
  <c r="AD27" i="8"/>
  <c r="CL43" i="3"/>
  <c r="CL29" i="8" s="1"/>
  <c r="BN43" i="3"/>
  <c r="BN29" i="8" s="1"/>
  <c r="DM28" i="6"/>
  <c r="DM26" i="6"/>
  <c r="DM26" i="1" s="1"/>
  <c r="DM27" i="6"/>
  <c r="DM20" i="6"/>
  <c r="DM25" i="1"/>
  <c r="FJ26" i="6"/>
  <c r="FJ28" i="6"/>
  <c r="FJ20" i="6"/>
  <c r="FI20" i="6"/>
  <c r="FI27" i="6"/>
  <c r="FI22" i="6" s="1"/>
  <c r="FI26" i="6"/>
  <c r="FI28" i="6"/>
  <c r="DG28" i="6"/>
  <c r="DG26" i="6"/>
  <c r="DG26" i="1" s="1"/>
  <c r="DG27" i="6"/>
  <c r="DG20" i="6"/>
  <c r="DG25" i="1"/>
  <c r="EW26" i="6"/>
  <c r="EW27" i="6"/>
  <c r="EW22" i="6" s="1"/>
  <c r="EW28" i="6"/>
  <c r="EW20" i="6"/>
  <c r="BE42" i="3"/>
  <c r="BE28" i="8" s="1"/>
  <c r="AS27" i="8"/>
  <c r="AS42" i="3"/>
  <c r="AS28" i="8" s="1"/>
  <c r="DA43" i="3"/>
  <c r="DA29" i="8" s="1"/>
  <c r="CS40" i="8"/>
  <c r="CS42" i="4"/>
  <c r="CS41" i="8" s="1"/>
  <c r="AF26" i="4"/>
  <c r="AF26" i="1" s="1"/>
  <c r="AF20" i="4"/>
  <c r="CB27" i="4"/>
  <c r="AF25" i="1"/>
  <c r="AR26" i="4"/>
  <c r="AR26" i="1" s="1"/>
  <c r="CN27" i="4"/>
  <c r="AV40" i="8"/>
  <c r="BR43" i="2"/>
  <c r="BR16" i="8" s="1"/>
  <c r="AH42" i="2"/>
  <c r="AH15" i="8" s="1"/>
  <c r="AH14" i="8"/>
  <c r="CP43" i="2"/>
  <c r="CP16" i="8" s="1"/>
  <c r="AT42" i="2"/>
  <c r="AT15" i="8" s="1"/>
  <c r="DV43" i="2"/>
  <c r="DV16" i="8" s="1"/>
  <c r="BZ42" i="2"/>
  <c r="BZ15" i="8" s="1"/>
  <c r="BZ14" i="8"/>
  <c r="BZ43" i="2"/>
  <c r="BZ16" i="8" s="1"/>
  <c r="BZ44" i="2"/>
  <c r="BZ17" i="8" s="1"/>
  <c r="EH43" i="2"/>
  <c r="EH16" i="8" s="1"/>
  <c r="DJ43" i="2"/>
  <c r="DJ16" i="8" s="1"/>
  <c r="CL42" i="2"/>
  <c r="CL15" i="8" s="1"/>
  <c r="CX43" i="2"/>
  <c r="CX16" i="8" s="1"/>
  <c r="DZ43" i="2"/>
  <c r="DZ16" i="8" s="1"/>
  <c r="CD43" i="2"/>
  <c r="CD16" i="8" s="1"/>
  <c r="CD44" i="2"/>
  <c r="CD17" i="8" s="1"/>
  <c r="CD14" i="8"/>
  <c r="CD42" i="2"/>
  <c r="CD15" i="8" s="1"/>
  <c r="CP42" i="2"/>
  <c r="CP15" i="8" s="1"/>
  <c r="DB43" i="2"/>
  <c r="DB16" i="8" s="1"/>
  <c r="EL43" i="2"/>
  <c r="EL16" i="8" s="1"/>
  <c r="DN43" i="2"/>
  <c r="DN16" i="8" s="1"/>
  <c r="D20" i="4"/>
  <c r="D25" i="1"/>
  <c r="BL27" i="4"/>
  <c r="P26" i="4"/>
  <c r="P26" i="1" s="1"/>
  <c r="W40" i="8"/>
  <c r="X40" i="8"/>
  <c r="AQ42" i="3"/>
  <c r="AQ28" i="8" s="1"/>
  <c r="AE42" i="3"/>
  <c r="AE28" i="8" s="1"/>
  <c r="AE27" i="8"/>
  <c r="CA43" i="3"/>
  <c r="CA29" i="8" s="1"/>
  <c r="BO43" i="3"/>
  <c r="BO29" i="8" s="1"/>
  <c r="CM43" i="3"/>
  <c r="CM29" i="8" s="1"/>
  <c r="C20" i="4"/>
  <c r="C25" i="1"/>
  <c r="O26" i="4"/>
  <c r="O26" i="1" s="1"/>
  <c r="BK27" i="4"/>
  <c r="BK27" i="1" s="1"/>
  <c r="AK26" i="4"/>
  <c r="AK26" i="1" s="1"/>
  <c r="AK20" i="4"/>
  <c r="CS27" i="4"/>
  <c r="AW26" i="4"/>
  <c r="AW26" i="1" s="1"/>
  <c r="AK25" i="1"/>
  <c r="CG27" i="4"/>
  <c r="AJ26" i="4"/>
  <c r="AJ26" i="1" s="1"/>
  <c r="AJ20" i="4"/>
  <c r="CR27" i="4"/>
  <c r="AJ25" i="1"/>
  <c r="AV26" i="4"/>
  <c r="AV26" i="1" s="1"/>
  <c r="CF27" i="4"/>
  <c r="BM40" i="8"/>
  <c r="CG43" i="2"/>
  <c r="CG16" i="8" s="1"/>
  <c r="CG14" i="8"/>
  <c r="CG42" i="2"/>
  <c r="CG15" i="8" s="1"/>
  <c r="CG44" i="2"/>
  <c r="CG17" i="8" s="1"/>
  <c r="CS42" i="2"/>
  <c r="CS15" i="8" s="1"/>
  <c r="DE43" i="2"/>
  <c r="DE16" i="8" s="1"/>
  <c r="DQ43" i="2"/>
  <c r="DQ16" i="8" s="1"/>
  <c r="EO43" i="2"/>
  <c r="EO16" i="8" s="1"/>
  <c r="EC43" i="2"/>
  <c r="EC16" i="8" s="1"/>
  <c r="AI27" i="8"/>
  <c r="AI42" i="3"/>
  <c r="AI28" i="8" s="1"/>
  <c r="CQ43" i="3"/>
  <c r="CQ29" i="8" s="1"/>
  <c r="BS43" i="3"/>
  <c r="BS29" i="8" s="1"/>
  <c r="R40" i="8"/>
  <c r="BP43" i="3"/>
  <c r="BP29" i="8" s="1"/>
  <c r="AF27" i="8"/>
  <c r="AF42" i="3"/>
  <c r="AF28" i="8" s="1"/>
  <c r="CN43" i="3"/>
  <c r="CN29" i="8" s="1"/>
  <c r="CB43" i="3"/>
  <c r="CB29" i="8" s="1"/>
  <c r="AR42" i="3"/>
  <c r="AR28" i="8" s="1"/>
  <c r="DY28" i="6"/>
  <c r="DY28" i="1" s="1"/>
  <c r="DY20" i="6"/>
  <c r="DY20" i="1" s="1"/>
  <c r="DY41" i="1" s="1"/>
  <c r="DY27" i="6"/>
  <c r="DY22" i="6" s="1"/>
  <c r="DY26" i="6"/>
  <c r="DY25" i="1"/>
  <c r="DK20" i="6"/>
  <c r="DK26" i="6"/>
  <c r="DK26" i="1" s="1"/>
  <c r="DK28" i="6"/>
  <c r="DK27" i="6"/>
  <c r="DK25" i="1"/>
  <c r="FD28" i="6"/>
  <c r="FD26" i="6"/>
  <c r="FD20" i="6"/>
  <c r="FB26" i="2"/>
  <c r="FB27" i="2"/>
  <c r="FB28" i="2"/>
  <c r="FB20" i="2"/>
  <c r="EM27" i="6"/>
  <c r="EM22" i="6" s="1"/>
  <c r="EM20" i="6"/>
  <c r="EM26" i="6"/>
  <c r="EM28" i="6"/>
  <c r="BF42" i="3"/>
  <c r="BF28" i="8" s="1"/>
  <c r="AT27" i="8"/>
  <c r="AT42" i="3"/>
  <c r="AT28" i="8" s="1"/>
  <c r="DB43" i="3"/>
  <c r="DB29" i="8" s="1"/>
  <c r="CR40" i="8"/>
  <c r="CU40" i="8"/>
  <c r="CU42" i="4"/>
  <c r="CU41" i="8" s="1"/>
  <c r="DF43" i="2"/>
  <c r="DF16" i="8" s="1"/>
  <c r="CH14" i="8"/>
  <c r="CH43" i="2"/>
  <c r="CH16" i="8" s="1"/>
  <c r="CH44" i="2"/>
  <c r="CH17" i="8" s="1"/>
  <c r="CH42" i="2"/>
  <c r="CH15" i="8" s="1"/>
  <c r="EP43" i="2"/>
  <c r="EP16" i="8" s="1"/>
  <c r="DR43" i="2"/>
  <c r="DR16" i="8" s="1"/>
  <c r="ED43" i="2"/>
  <c r="ED16" i="8" s="1"/>
  <c r="CI42" i="2"/>
  <c r="CI15" i="8" s="1"/>
  <c r="BW42" i="2"/>
  <c r="BW15" i="8" s="1"/>
  <c r="BW14" i="8"/>
  <c r="BW43" i="2"/>
  <c r="BW16" i="8" s="1"/>
  <c r="BW44" i="2"/>
  <c r="BW17" i="8" s="1"/>
  <c r="DG43" i="2"/>
  <c r="DG16" i="8" s="1"/>
  <c r="CU43" i="2"/>
  <c r="CU16" i="8" s="1"/>
  <c r="K20" i="4"/>
  <c r="K25" i="1"/>
  <c r="W26" i="4"/>
  <c r="W26" i="1" s="1"/>
  <c r="BS27" i="4"/>
  <c r="AX42" i="2"/>
  <c r="AX15" i="8" s="1"/>
  <c r="AL14" i="8"/>
  <c r="AL42" i="2"/>
  <c r="AL15" i="8" s="1"/>
  <c r="BV43" i="2"/>
  <c r="BV16" i="8" s="1"/>
  <c r="AX40" i="8"/>
  <c r="BL43" i="2"/>
  <c r="BL16" i="8" s="1"/>
  <c r="AB14" i="8"/>
  <c r="AB42" i="2"/>
  <c r="AB15" i="8" s="1"/>
  <c r="CJ43" i="2"/>
  <c r="CJ16" i="8" s="1"/>
  <c r="AN42" i="2"/>
  <c r="AN15" i="8" s="1"/>
  <c r="H20" i="4"/>
  <c r="H25" i="1"/>
  <c r="BP27" i="4"/>
  <c r="T26" i="4"/>
  <c r="T26" i="1" s="1"/>
  <c r="BL43" i="3"/>
  <c r="BL29" i="8" s="1"/>
  <c r="AB42" i="3"/>
  <c r="AB28" i="8" s="1"/>
  <c r="AB27" i="8"/>
  <c r="CJ43" i="3"/>
  <c r="CJ29" i="8" s="1"/>
  <c r="AN42" i="3"/>
  <c r="AN28" i="8" s="1"/>
  <c r="BX43" i="3"/>
  <c r="BX29" i="8" s="1"/>
  <c r="M20" i="4"/>
  <c r="M25" i="1"/>
  <c r="BU27" i="4"/>
  <c r="Y26" i="4"/>
  <c r="Y26" i="1" s="1"/>
  <c r="AN42" i="4"/>
  <c r="AN41" i="8" s="1"/>
  <c r="AN40" i="8"/>
  <c r="ED20" i="6"/>
  <c r="ED28" i="6"/>
  <c r="ED28" i="1" s="1"/>
  <c r="ED27" i="6"/>
  <c r="ED25" i="1"/>
  <c r="CJ43" i="4"/>
  <c r="CJ42" i="8" s="1"/>
  <c r="CJ40" i="8"/>
  <c r="CJ42" i="4"/>
  <c r="CJ41" i="8" s="1"/>
  <c r="AP27" i="8"/>
  <c r="AP42" i="3"/>
  <c r="AP28" i="8" s="1"/>
  <c r="CX43" i="3"/>
  <c r="CX29" i="8" s="1"/>
  <c r="BB42" i="3"/>
  <c r="BB28" i="8" s="1"/>
  <c r="CK40" i="8"/>
  <c r="CK42" i="4"/>
  <c r="CK41" i="8" s="1"/>
  <c r="EQ27" i="3"/>
  <c r="EQ20" i="3"/>
  <c r="EQ28" i="3"/>
  <c r="DB42" i="4"/>
  <c r="DB41" i="8" s="1"/>
  <c r="DB40" i="8"/>
  <c r="AC26" i="4"/>
  <c r="AC26" i="1" s="1"/>
  <c r="AC20" i="4"/>
  <c r="AC25" i="1"/>
  <c r="CK27" i="4"/>
  <c r="BM27" i="4"/>
  <c r="AO26" i="4"/>
  <c r="AO26" i="1" s="1"/>
  <c r="BY27" i="4"/>
  <c r="N20" i="4"/>
  <c r="N25" i="1"/>
  <c r="Z26" i="4"/>
  <c r="Z26" i="1" s="1"/>
  <c r="BV27" i="4"/>
  <c r="BB40" i="8"/>
  <c r="BD42" i="4"/>
  <c r="BD41" i="8" s="1"/>
  <c r="BD40" i="8"/>
  <c r="BX43" i="4"/>
  <c r="BX42" i="8" s="1"/>
  <c r="BX42" i="4"/>
  <c r="BX41" i="8" s="1"/>
  <c r="BX40" i="8"/>
  <c r="AG14" i="8"/>
  <c r="AG42" i="2"/>
  <c r="AG15" i="8" s="1"/>
  <c r="AS42" i="2"/>
  <c r="AS15" i="8" s="1"/>
  <c r="CO43" i="2"/>
  <c r="CO16" i="8" s="1"/>
  <c r="BQ43" i="2"/>
  <c r="BQ16" i="8" s="1"/>
  <c r="P40" i="8"/>
  <c r="S40" i="8"/>
  <c r="AS40" i="8"/>
  <c r="AJ14" i="8"/>
  <c r="AJ42" i="2"/>
  <c r="AJ15" i="8" s="1"/>
  <c r="BT43" i="2"/>
  <c r="BT16" i="8" s="1"/>
  <c r="CR43" i="2"/>
  <c r="CR16" i="8" s="1"/>
  <c r="AV42" i="2"/>
  <c r="AV15" i="8" s="1"/>
  <c r="Z40" i="8"/>
  <c r="BS42" i="4"/>
  <c r="BS41" i="8" s="1"/>
  <c r="BS40" i="8"/>
  <c r="EI43" i="2"/>
  <c r="EI16" i="8" s="1"/>
  <c r="CA14" i="8"/>
  <c r="CA43" i="2"/>
  <c r="CA16" i="8" s="1"/>
  <c r="CA44" i="2"/>
  <c r="CA17" i="8" s="1"/>
  <c r="CA42" i="2"/>
  <c r="CA15" i="8" s="1"/>
  <c r="DK43" i="2"/>
  <c r="DK16" i="8" s="1"/>
  <c r="CY43" i="2"/>
  <c r="CY16" i="8" s="1"/>
  <c r="DW43" i="2"/>
  <c r="DW16" i="8" s="1"/>
  <c r="CM42" i="2"/>
  <c r="CM15" i="8" s="1"/>
  <c r="BW43" i="3"/>
  <c r="BW29" i="8" s="1"/>
  <c r="AA27" i="8"/>
  <c r="AA42" i="3"/>
  <c r="AA28" i="8" s="1"/>
  <c r="CI43" i="3"/>
  <c r="CI29" i="8" s="1"/>
  <c r="BK43" i="3"/>
  <c r="BK29" i="8" s="1"/>
  <c r="AM42" i="3"/>
  <c r="AM28" i="8" s="1"/>
  <c r="L20" i="4"/>
  <c r="L25" i="1"/>
  <c r="X26" i="4"/>
  <c r="X26" i="1" s="1"/>
  <c r="BT27" i="4"/>
  <c r="CE40" i="8"/>
  <c r="CE42" i="4"/>
  <c r="CE41" i="8" s="1"/>
  <c r="DU43" i="2"/>
  <c r="DU16" i="8" s="1"/>
  <c r="BY42" i="2"/>
  <c r="BY15" i="8" s="1"/>
  <c r="BY14" i="8"/>
  <c r="BY44" i="2"/>
  <c r="BY17" i="8" s="1"/>
  <c r="BY43" i="2"/>
  <c r="BY16" i="8" s="1"/>
  <c r="CK42" i="2"/>
  <c r="CK15" i="8" s="1"/>
  <c r="DI43" i="2"/>
  <c r="DI16" i="8" s="1"/>
  <c r="EG43" i="2"/>
  <c r="EG16" i="8" s="1"/>
  <c r="CW43" i="2"/>
  <c r="CW16" i="8" s="1"/>
  <c r="BY40" i="8"/>
  <c r="BY42" i="4"/>
  <c r="BY41" i="8" s="1"/>
  <c r="CI42" i="4"/>
  <c r="CI41" i="8" s="1"/>
  <c r="CI40" i="8"/>
  <c r="DZ26" i="6"/>
  <c r="DZ26" i="1" s="1"/>
  <c r="DZ20" i="6"/>
  <c r="DZ27" i="6"/>
  <c r="DZ22" i="6" s="1"/>
  <c r="DZ22" i="1" s="1"/>
  <c r="DZ28" i="6"/>
  <c r="DZ28" i="1" s="1"/>
  <c r="DZ25" i="1"/>
  <c r="DX42" i="4"/>
  <c r="DX41" i="8" s="1"/>
  <c r="DL40" i="8"/>
  <c r="DL45" i="4"/>
  <c r="EX20" i="6"/>
  <c r="EX28" i="6"/>
  <c r="FB28" i="6"/>
  <c r="FB20" i="6"/>
  <c r="CN40" i="8"/>
  <c r="CN42" i="4"/>
  <c r="CN41" i="8" s="1"/>
  <c r="DE40" i="8"/>
  <c r="DE43" i="4"/>
  <c r="DE42" i="8" s="1"/>
  <c r="DE42" i="4"/>
  <c r="DE41" i="8" s="1"/>
  <c r="AB42" i="4"/>
  <c r="AB41" i="8" s="1"/>
  <c r="AB40" i="8"/>
  <c r="BL42" i="4"/>
  <c r="BL41" i="8" s="1"/>
  <c r="BL40" i="8"/>
  <c r="AY42" i="4"/>
  <c r="AY41" i="8" s="1"/>
  <c r="AY40" i="8"/>
  <c r="EJ43" i="2"/>
  <c r="EJ16" i="8" s="1"/>
  <c r="CB14" i="8"/>
  <c r="CB44" i="2"/>
  <c r="CB17" i="8" s="1"/>
  <c r="CB42" i="2"/>
  <c r="CB15" i="8" s="1"/>
  <c r="CB43" i="2"/>
  <c r="CB16" i="8" s="1"/>
  <c r="CN42" i="2"/>
  <c r="CN15" i="8" s="1"/>
  <c r="DX43" i="2"/>
  <c r="DX16" i="8" s="1"/>
  <c r="DL43" i="2"/>
  <c r="DL16" i="8" s="1"/>
  <c r="CZ43" i="2"/>
  <c r="CZ16" i="8" s="1"/>
  <c r="BX14" i="8"/>
  <c r="BX44" i="2"/>
  <c r="BX17" i="8" s="1"/>
  <c r="BX43" i="2"/>
  <c r="BX16" i="8" s="1"/>
  <c r="BX42" i="2"/>
  <c r="BX15" i="8" s="1"/>
  <c r="CV43" i="2"/>
  <c r="CV16" i="8" s="1"/>
  <c r="DT43" i="2"/>
  <c r="DT16" i="8" s="1"/>
  <c r="DH43" i="2"/>
  <c r="DH16" i="8" s="1"/>
  <c r="CJ42" i="2"/>
  <c r="CJ15" i="8" s="1"/>
  <c r="EF43" i="2"/>
  <c r="EF16" i="8" s="1"/>
  <c r="AM40" i="8"/>
  <c r="AG26" i="4"/>
  <c r="AG26" i="1" s="1"/>
  <c r="AG20" i="4"/>
  <c r="AS26" i="4"/>
  <c r="AS26" i="1" s="1"/>
  <c r="CC27" i="4"/>
  <c r="CO27" i="4"/>
  <c r="AG25" i="1"/>
  <c r="AQ42" i="2"/>
  <c r="AQ15" i="8" s="1"/>
  <c r="AE14" i="8"/>
  <c r="AE42" i="2"/>
  <c r="AE15" i="8" s="1"/>
  <c r="CM43" i="2"/>
  <c r="CM16" i="8" s="1"/>
  <c r="BO43" i="2"/>
  <c r="BO16" i="8" s="1"/>
  <c r="CS43" i="3"/>
  <c r="CS29" i="8" s="1"/>
  <c r="AK27" i="8"/>
  <c r="AK42" i="3"/>
  <c r="AK28" i="8" s="1"/>
  <c r="CG43" i="3"/>
  <c r="CG29" i="8" s="1"/>
  <c r="BU43" i="3"/>
  <c r="BU29" i="8" s="1"/>
  <c r="AW42" i="3"/>
  <c r="AW28" i="8" s="1"/>
  <c r="BT40" i="8"/>
  <c r="BT42" i="4"/>
  <c r="BT41" i="8" s="1"/>
  <c r="BS43" i="2"/>
  <c r="BS16" i="8" s="1"/>
  <c r="AI14" i="8"/>
  <c r="AI42" i="2"/>
  <c r="AI15" i="8" s="1"/>
  <c r="CQ43" i="2"/>
  <c r="CQ16" i="8" s="1"/>
  <c r="AU42" i="2"/>
  <c r="AU15" i="8" s="1"/>
  <c r="CC40" i="8"/>
  <c r="ET20" i="3"/>
  <c r="ET27" i="3"/>
  <c r="ET22" i="3" s="1"/>
  <c r="ET26" i="3"/>
  <c r="ET28" i="3"/>
  <c r="CL42" i="4"/>
  <c r="CL41" i="8" s="1"/>
  <c r="CL40" i="8"/>
  <c r="DT42" i="4"/>
  <c r="DT41" i="8" s="1"/>
  <c r="DH40" i="8"/>
  <c r="DH45" i="4"/>
  <c r="DP42" i="4"/>
  <c r="DP41" i="8" s="1"/>
  <c r="DP40" i="8"/>
  <c r="DP45" i="4"/>
  <c r="DP44" i="8" s="1"/>
  <c r="DN20" i="6"/>
  <c r="DN26" i="6"/>
  <c r="DN26" i="1" s="1"/>
  <c r="DN27" i="6"/>
  <c r="DN22" i="6" s="1"/>
  <c r="DN22" i="1" s="1"/>
  <c r="DN28" i="6"/>
  <c r="DN25" i="1"/>
  <c r="DK45" i="4"/>
  <c r="DK40" i="8"/>
  <c r="DD42" i="4"/>
  <c r="DD41" i="8" s="1"/>
  <c r="DD40" i="8"/>
  <c r="BP42" i="4"/>
  <c r="BP41" i="8" s="1"/>
  <c r="BP40" i="8"/>
  <c r="AH42" i="3"/>
  <c r="AH28" i="8" s="1"/>
  <c r="AH27" i="8"/>
  <c r="CP43" i="3"/>
  <c r="CP29" i="8" s="1"/>
  <c r="CD43" i="3"/>
  <c r="CD29" i="8" s="1"/>
  <c r="BR43" i="3"/>
  <c r="BR29" i="8" s="1"/>
  <c r="AX42" i="3"/>
  <c r="AX28" i="8" s="1"/>
  <c r="AL27" i="8"/>
  <c r="AL42" i="3"/>
  <c r="AL28" i="8" s="1"/>
  <c r="CH43" i="3"/>
  <c r="CH29" i="8" s="1"/>
  <c r="CT43" i="3"/>
  <c r="CT29" i="8" s="1"/>
  <c r="BV43" i="3"/>
  <c r="BV29" i="8" s="1"/>
  <c r="AT40" i="8"/>
  <c r="BW27" i="4"/>
  <c r="AA20" i="4"/>
  <c r="AA26" i="4"/>
  <c r="AA26" i="1" s="1"/>
  <c r="CI27" i="4"/>
  <c r="AA25" i="1"/>
  <c r="AM26" i="4"/>
  <c r="AM26" i="1" s="1"/>
  <c r="AE26" i="4"/>
  <c r="AE26" i="1" s="1"/>
  <c r="AE20" i="4"/>
  <c r="AQ26" i="4"/>
  <c r="AQ26" i="1" s="1"/>
  <c r="CM27" i="4"/>
  <c r="AE25" i="1"/>
  <c r="CA27" i="4"/>
  <c r="U40" i="8"/>
  <c r="CH40" i="8"/>
  <c r="AL26" i="4"/>
  <c r="AL26" i="1" s="1"/>
  <c r="AL20" i="4"/>
  <c r="AX26" i="4"/>
  <c r="AX26" i="1" s="1"/>
  <c r="CH27" i="4"/>
  <c r="AL25" i="1"/>
  <c r="CT27" i="4"/>
  <c r="AD26" i="4"/>
  <c r="AD26" i="1" s="1"/>
  <c r="AD20" i="4"/>
  <c r="AP21" i="4" s="1"/>
  <c r="AP21" i="1" s="1"/>
  <c r="AD25" i="1"/>
  <c r="CL27" i="4"/>
  <c r="BZ27" i="4"/>
  <c r="AP26" i="4"/>
  <c r="AP26" i="1" s="1"/>
  <c r="CC43" i="2"/>
  <c r="CC16" i="8" s="1"/>
  <c r="CC44" i="2"/>
  <c r="CC17" i="8" s="1"/>
  <c r="CC42" i="2"/>
  <c r="CC15" i="8" s="1"/>
  <c r="CC14" i="8"/>
  <c r="DA43" i="2"/>
  <c r="DA16" i="8" s="1"/>
  <c r="CO42" i="2"/>
  <c r="CO15" i="8" s="1"/>
  <c r="DY43" i="2"/>
  <c r="DY16" i="8" s="1"/>
  <c r="EK43" i="2"/>
  <c r="EK16" i="8" s="1"/>
  <c r="DM43" i="2"/>
  <c r="DM16" i="8" s="1"/>
  <c r="I20" i="4"/>
  <c r="I25" i="1"/>
  <c r="U26" i="4"/>
  <c r="U26" i="1" s="1"/>
  <c r="BQ27" i="4"/>
  <c r="CO42" i="4"/>
  <c r="CO41" i="8" s="1"/>
  <c r="CO40" i="8"/>
  <c r="DH20" i="6"/>
  <c r="DH26" i="6"/>
  <c r="DH26" i="1" s="1"/>
  <c r="DH27" i="6"/>
  <c r="DH28" i="6"/>
  <c r="DH25" i="1"/>
  <c r="DO20" i="6"/>
  <c r="DO26" i="6"/>
  <c r="DO26" i="1" s="1"/>
  <c r="DO27" i="6"/>
  <c r="DO22" i="6" s="1"/>
  <c r="DO28" i="6"/>
  <c r="DO25" i="1"/>
  <c r="EB27" i="6"/>
  <c r="EB22" i="6" s="1"/>
  <c r="EB22" i="1" s="1"/>
  <c r="EB28" i="6"/>
  <c r="EB28" i="1" s="1"/>
  <c r="EB20" i="6"/>
  <c r="EB26" i="6"/>
  <c r="EB26" i="1" s="1"/>
  <c r="EB25" i="1"/>
  <c r="ER26" i="3"/>
  <c r="EF27" i="3"/>
  <c r="EF20" i="3"/>
  <c r="EF28" i="3"/>
  <c r="EF26" i="3"/>
  <c r="ER27" i="3"/>
  <c r="ER22" i="3" s="1"/>
  <c r="DT25" i="1"/>
  <c r="DT26" i="6"/>
  <c r="DT26" i="1" s="1"/>
  <c r="DT20" i="6"/>
  <c r="DT28" i="6"/>
  <c r="DT27" i="6"/>
  <c r="DW28" i="6"/>
  <c r="DW28" i="1" s="1"/>
  <c r="DW20" i="6"/>
  <c r="DW26" i="6"/>
  <c r="DW26" i="1" s="1"/>
  <c r="DW27" i="6"/>
  <c r="DW25" i="1"/>
  <c r="EK20" i="5"/>
  <c r="EK26" i="5"/>
  <c r="EK27" i="5"/>
  <c r="EK28" i="5"/>
  <c r="EK28" i="1" s="1"/>
  <c r="EK25" i="1"/>
  <c r="CE43" i="3"/>
  <c r="CE29" i="8" s="1"/>
  <c r="AU42" i="3"/>
  <c r="AU28" i="8" s="1"/>
  <c r="AU27" i="8"/>
  <c r="DC43" i="3"/>
  <c r="DC29" i="8" s="1"/>
  <c r="BG42" i="3"/>
  <c r="BG28" i="8" s="1"/>
  <c r="DI45" i="4"/>
  <c r="DI40" i="8"/>
  <c r="DI42" i="4"/>
  <c r="DI41" i="8" s="1"/>
  <c r="ED26" i="6"/>
  <c r="ED26" i="1" s="1"/>
  <c r="DR20" i="6"/>
  <c r="DR28" i="6"/>
  <c r="DR27" i="6"/>
  <c r="DR26" i="6"/>
  <c r="DR26" i="1" s="1"/>
  <c r="DR25" i="1"/>
  <c r="DO45" i="4"/>
  <c r="DO44" i="8" s="1"/>
  <c r="DO40" i="8"/>
  <c r="EA42" i="4"/>
  <c r="EA41" i="8" s="1"/>
  <c r="BH42" i="1"/>
  <c r="BH80" i="8" s="1"/>
  <c r="BH79" i="8"/>
  <c r="AO4" i="3"/>
  <c r="AO15" i="3"/>
  <c r="BA15" i="3"/>
  <c r="CW16" i="3"/>
  <c r="BM5" i="3"/>
  <c r="DZ7" i="2"/>
  <c r="DZ5" i="2"/>
  <c r="BZ5" i="3"/>
  <c r="AY4" i="4"/>
  <c r="AY15" i="4"/>
  <c r="AY15" i="1" s="1"/>
  <c r="CU5" i="3"/>
  <c r="CI5" i="3"/>
  <c r="AZ5" i="2"/>
  <c r="EP14" i="3"/>
  <c r="EP23" i="3"/>
  <c r="EP21" i="3"/>
  <c r="EP41" i="3"/>
  <c r="CV21" i="4"/>
  <c r="CV21" i="1" s="1"/>
  <c r="CV14" i="4"/>
  <c r="CV20" i="1"/>
  <c r="CV41" i="1" s="1"/>
  <c r="CO79" i="8"/>
  <c r="CJ79" i="8"/>
  <c r="CJ43" i="1"/>
  <c r="CJ81" i="8" s="1"/>
  <c r="DS15" i="3"/>
  <c r="DS17" i="3"/>
  <c r="DS16" i="3"/>
  <c r="DS4" i="3"/>
  <c r="ES14" i="4"/>
  <c r="ES41" i="4"/>
  <c r="ES23" i="4"/>
  <c r="CP79" i="8"/>
  <c r="EC7" i="2"/>
  <c r="EC5" i="2"/>
  <c r="EJ16" i="2"/>
  <c r="CB14" i="1"/>
  <c r="CB16" i="2"/>
  <c r="CB15" i="2"/>
  <c r="CB4" i="2"/>
  <c r="DL6" i="2" s="1"/>
  <c r="CN15" i="2"/>
  <c r="CZ16" i="2"/>
  <c r="BK5" i="3"/>
  <c r="AL15" i="3"/>
  <c r="AL4" i="3"/>
  <c r="AL5" i="3" s="1"/>
  <c r="DU4" i="3"/>
  <c r="DU17" i="3"/>
  <c r="DU16" i="3"/>
  <c r="DU15" i="3"/>
  <c r="ED17" i="3"/>
  <c r="ED4" i="3"/>
  <c r="ED16" i="3"/>
  <c r="ED15" i="3"/>
  <c r="DW45" i="3"/>
  <c r="DW31" i="8" s="1"/>
  <c r="DW43" i="3"/>
  <c r="DW29" i="8" s="1"/>
  <c r="DW42" i="3"/>
  <c r="DW28" i="8" s="1"/>
  <c r="DW27" i="8"/>
  <c r="DQ40" i="8"/>
  <c r="DQ45" i="4"/>
  <c r="DQ44" i="8" s="1"/>
  <c r="DQ42" i="4"/>
  <c r="DQ41" i="8" s="1"/>
  <c r="DQ43" i="4"/>
  <c r="DQ42" i="8" s="1"/>
  <c r="DK6" i="3"/>
  <c r="EK45" i="4"/>
  <c r="EK44" i="8" s="1"/>
  <c r="EK42" i="4"/>
  <c r="EK41" i="8" s="1"/>
  <c r="EK40" i="8"/>
  <c r="AV14" i="1"/>
  <c r="AV4" i="4"/>
  <c r="CP5" i="3"/>
  <c r="DB5" i="3"/>
  <c r="CJ42" i="1"/>
  <c r="CJ80" i="8" s="1"/>
  <c r="BX79" i="8"/>
  <c r="BX42" i="1"/>
  <c r="BX80" i="8" s="1"/>
  <c r="BX43" i="1"/>
  <c r="BX81" i="8" s="1"/>
  <c r="V14" i="1"/>
  <c r="V4" i="4"/>
  <c r="V4" i="1" s="1"/>
  <c r="BT14" i="1"/>
  <c r="BT15" i="4"/>
  <c r="BT15" i="1" s="1"/>
  <c r="BT4" i="4"/>
  <c r="AR4" i="4"/>
  <c r="DS27" i="1"/>
  <c r="AN15" i="2"/>
  <c r="AB4" i="2"/>
  <c r="AB14" i="1"/>
  <c r="AB15" i="2"/>
  <c r="CD5" i="3"/>
  <c r="CQ21" i="1"/>
  <c r="DL20" i="1"/>
  <c r="DL41" i="1" s="1"/>
  <c r="DL23" i="6"/>
  <c r="DL21" i="6"/>
  <c r="DL14" i="6"/>
  <c r="BN21" i="4"/>
  <c r="BN21" i="1" s="1"/>
  <c r="BN14" i="4"/>
  <c r="BN20" i="1"/>
  <c r="BN41" i="1" s="1"/>
  <c r="DF22" i="1"/>
  <c r="DP17" i="4"/>
  <c r="DP4" i="4"/>
  <c r="DP15" i="4"/>
  <c r="DU42" i="4"/>
  <c r="DU41" i="8" s="1"/>
  <c r="DU43" i="4"/>
  <c r="DU42" i="8" s="1"/>
  <c r="DU45" i="4"/>
  <c r="DU44" i="8" s="1"/>
  <c r="DU40" i="8"/>
  <c r="CO42" i="1"/>
  <c r="CO80" i="8" s="1"/>
  <c r="CC79" i="8"/>
  <c r="BO5" i="3"/>
  <c r="EI7" i="2"/>
  <c r="EI5" i="2"/>
  <c r="AH15" i="3"/>
  <c r="AH4" i="3"/>
  <c r="AH5" i="3" s="1"/>
  <c r="DJ6" i="3"/>
  <c r="CY27" i="1"/>
  <c r="EJ21" i="3"/>
  <c r="EJ23" i="3"/>
  <c r="EJ14" i="3"/>
  <c r="EJ41" i="3"/>
  <c r="EJ7" i="2"/>
  <c r="EJ5" i="2"/>
  <c r="EJ6" i="2"/>
  <c r="DX15" i="4"/>
  <c r="DL4" i="4"/>
  <c r="DX5" i="4" s="1"/>
  <c r="DL17" i="4"/>
  <c r="CE15" i="4"/>
  <c r="CE4" i="4"/>
  <c r="DN27" i="1"/>
  <c r="AS4" i="4"/>
  <c r="EA5" i="2"/>
  <c r="EA7" i="2"/>
  <c r="CP42" i="1"/>
  <c r="CP80" i="8" s="1"/>
  <c r="CD79" i="8"/>
  <c r="CD42" i="1"/>
  <c r="CD80" i="8" s="1"/>
  <c r="DW17" i="4"/>
  <c r="DW4" i="4"/>
  <c r="DW15" i="4"/>
  <c r="CS5" i="3"/>
  <c r="DS17" i="4"/>
  <c r="DS4" i="4"/>
  <c r="DS15" i="4"/>
  <c r="CW42" i="1"/>
  <c r="CW80" i="8" s="1"/>
  <c r="CW79" i="8"/>
  <c r="CQ79" i="8"/>
  <c r="CQ42" i="1"/>
  <c r="CQ80" i="8" s="1"/>
  <c r="BZ16" i="2"/>
  <c r="BZ14" i="1"/>
  <c r="BZ15" i="2"/>
  <c r="BZ4" i="2"/>
  <c r="EK21" i="3"/>
  <c r="DY14" i="3"/>
  <c r="DY21" i="3"/>
  <c r="DY23" i="3"/>
  <c r="DY41" i="3"/>
  <c r="EN5" i="2"/>
  <c r="EN7" i="2"/>
  <c r="DS43" i="3"/>
  <c r="DS29" i="8" s="1"/>
  <c r="DS27" i="8"/>
  <c r="DS45" i="3"/>
  <c r="DS31" i="8" s="1"/>
  <c r="DS42" i="3"/>
  <c r="DS28" i="8" s="1"/>
  <c r="BF14" i="4"/>
  <c r="DN16" i="4" s="1"/>
  <c r="BF21" i="4"/>
  <c r="BF21" i="1" s="1"/>
  <c r="BF20" i="1"/>
  <c r="BF41" i="1" s="1"/>
  <c r="CT16" i="2"/>
  <c r="CH15" i="2"/>
  <c r="CH16" i="2"/>
  <c r="CH4" i="2"/>
  <c r="CH14" i="1"/>
  <c r="AI4" i="3"/>
  <c r="AI5" i="3" s="1"/>
  <c r="AI15" i="3"/>
  <c r="DE79" i="8"/>
  <c r="DE42" i="1"/>
  <c r="DE80" i="8" s="1"/>
  <c r="DE43" i="1"/>
  <c r="DE81" i="8" s="1"/>
  <c r="DW17" i="3"/>
  <c r="DW16" i="3"/>
  <c r="DW15" i="3"/>
  <c r="DW4" i="3"/>
  <c r="BC79" i="8"/>
  <c r="BC42" i="1"/>
  <c r="BC80" i="8" s="1"/>
  <c r="AV79" i="8"/>
  <c r="EG23" i="3"/>
  <c r="EG21" i="3"/>
  <c r="EG41" i="3"/>
  <c r="EG14" i="3"/>
  <c r="DT16" i="2"/>
  <c r="BX16" i="2"/>
  <c r="BX4" i="2"/>
  <c r="DT6" i="2" s="1"/>
  <c r="BX15" i="2"/>
  <c r="BX14" i="1"/>
  <c r="CV16" i="2"/>
  <c r="V79" i="8"/>
  <c r="BT42" i="1"/>
  <c r="BT80" i="8" s="1"/>
  <c r="BT79" i="8"/>
  <c r="AB21" i="1"/>
  <c r="BC14" i="1"/>
  <c r="BC4" i="4"/>
  <c r="BC15" i="4"/>
  <c r="BC15" i="1" s="1"/>
  <c r="BU16" i="2"/>
  <c r="AK4" i="2"/>
  <c r="AK15" i="2"/>
  <c r="CS16" i="2"/>
  <c r="CE42" i="1"/>
  <c r="CE80" i="8" s="1"/>
  <c r="CE79" i="8"/>
  <c r="CT5" i="3"/>
  <c r="DJ21" i="6"/>
  <c r="DJ21" i="1" s="1"/>
  <c r="DJ23" i="6"/>
  <c r="DJ14" i="6"/>
  <c r="BQ21" i="4"/>
  <c r="BQ21" i="1" s="1"/>
  <c r="BQ14" i="4"/>
  <c r="BQ20" i="1"/>
  <c r="BQ41" i="1" s="1"/>
  <c r="CC42" i="1" s="1"/>
  <c r="CC80" i="8" s="1"/>
  <c r="DF21" i="4"/>
  <c r="DF21" i="1" s="1"/>
  <c r="DF14" i="4"/>
  <c r="DF20" i="1"/>
  <c r="DF41" i="1" s="1"/>
  <c r="BR21" i="4"/>
  <c r="BR21" i="1" s="1"/>
  <c r="AU15" i="2"/>
  <c r="AI15" i="2"/>
  <c r="AI4" i="2"/>
  <c r="BS6" i="2" s="1"/>
  <c r="CQ16" i="2"/>
  <c r="EH40" i="8"/>
  <c r="EH45" i="4"/>
  <c r="EH44" i="8" s="1"/>
  <c r="EH43" i="4"/>
  <c r="EH42" i="8" s="1"/>
  <c r="EH42" i="4"/>
  <c r="EH41" i="8" s="1"/>
  <c r="P4" i="4"/>
  <c r="DW5" i="2"/>
  <c r="DW7" i="2"/>
  <c r="CT14" i="8"/>
  <c r="CT42" i="2"/>
  <c r="CT15" i="8" s="1"/>
  <c r="CT43" i="2"/>
  <c r="CT16" i="8" s="1"/>
  <c r="CT44" i="2"/>
  <c r="CT17" i="8" s="1"/>
  <c r="DF42" i="2"/>
  <c r="DF15" i="8" s="1"/>
  <c r="EA23" i="3"/>
  <c r="EA14" i="3"/>
  <c r="EA21" i="3"/>
  <c r="EA41" i="3"/>
  <c r="EA7" i="4"/>
  <c r="EB5" i="2"/>
  <c r="EB7" i="2"/>
  <c r="AZ4" i="4"/>
  <c r="AZ4" i="1" s="1"/>
  <c r="AZ15" i="4"/>
  <c r="AZ15" i="1" s="1"/>
  <c r="CT79" i="8"/>
  <c r="EQ7" i="2"/>
  <c r="EJ23" i="4"/>
  <c r="EJ41" i="4"/>
  <c r="EJ21" i="4"/>
  <c r="EJ14" i="4"/>
  <c r="DI20" i="1"/>
  <c r="DI41" i="1" s="1"/>
  <c r="DI21" i="6"/>
  <c r="DI21" i="1" s="1"/>
  <c r="DI14" i="6"/>
  <c r="DI14" i="1" s="1"/>
  <c r="DI23" i="6"/>
  <c r="DJ20" i="1"/>
  <c r="DJ41" i="1" s="1"/>
  <c r="DD4" i="4"/>
  <c r="DD15" i="4"/>
  <c r="DD15" i="1" s="1"/>
  <c r="DD14" i="1"/>
  <c r="EQ41" i="4"/>
  <c r="EQ21" i="4"/>
  <c r="EQ14" i="4"/>
  <c r="EQ23" i="4"/>
  <c r="EG5" i="2"/>
  <c r="EG7" i="2"/>
  <c r="DA27" i="1"/>
  <c r="DG6" i="3"/>
  <c r="DN16" i="2"/>
  <c r="CD15" i="2"/>
  <c r="CD14" i="1"/>
  <c r="CD4" i="2"/>
  <c r="DB6" i="2" s="1"/>
  <c r="CD16" i="2"/>
  <c r="CP15" i="2"/>
  <c r="DW42" i="4"/>
  <c r="DW41" i="8" s="1"/>
  <c r="DW40" i="8"/>
  <c r="DW45" i="4"/>
  <c r="DW44" i="8" s="1"/>
  <c r="EF7" i="2"/>
  <c r="EF5" i="2"/>
  <c r="BD15" i="4"/>
  <c r="BD4" i="4"/>
  <c r="BG15" i="3"/>
  <c r="AU15" i="3"/>
  <c r="AU4" i="3"/>
  <c r="DC16" i="3"/>
  <c r="DD5" i="2"/>
  <c r="DK4" i="4"/>
  <c r="DK17" i="4"/>
  <c r="EL7" i="2"/>
  <c r="EL5" i="2"/>
  <c r="DD6" i="3"/>
  <c r="CW4" i="4"/>
  <c r="CW15" i="4"/>
  <c r="CW15" i="1" s="1"/>
  <c r="CW14" i="1"/>
  <c r="EB21" i="3"/>
  <c r="EB41" i="3"/>
  <c r="EB14" i="3"/>
  <c r="EB23" i="3"/>
  <c r="EI21" i="3"/>
  <c r="EI14" i="3"/>
  <c r="EI41" i="3"/>
  <c r="EI23" i="3"/>
  <c r="DR4" i="4"/>
  <c r="DR17" i="4"/>
  <c r="BA5" i="2"/>
  <c r="CO5" i="3"/>
  <c r="BQ5" i="3"/>
  <c r="BI5" i="2"/>
  <c r="DK16" i="2"/>
  <c r="CA15" i="2"/>
  <c r="CA4" i="2"/>
  <c r="CM5" i="2" s="1"/>
  <c r="CA16" i="2"/>
  <c r="BY16" i="3"/>
  <c r="AC4" i="3"/>
  <c r="AC5" i="3" s="1"/>
  <c r="AC15" i="3"/>
  <c r="AX4" i="4"/>
  <c r="BG4" i="4"/>
  <c r="BG15" i="4"/>
  <c r="CX16" i="2"/>
  <c r="BS5" i="2"/>
  <c r="EP23" i="4"/>
  <c r="EP14" i="4"/>
  <c r="EP21" i="4"/>
  <c r="EP41" i="4"/>
  <c r="CK14" i="1"/>
  <c r="CK4" i="4"/>
  <c r="CK15" i="4"/>
  <c r="BO16" i="3"/>
  <c r="AE4" i="3"/>
  <c r="CM6" i="3" s="1"/>
  <c r="AE15" i="3"/>
  <c r="AQ15" i="3"/>
  <c r="EE42" i="2"/>
  <c r="EE15" i="8" s="1"/>
  <c r="EE45" i="2"/>
  <c r="EE18" i="8" s="1"/>
  <c r="EE43" i="2"/>
  <c r="EE16" i="8" s="1"/>
  <c r="EE44" i="2"/>
  <c r="EE17" i="8" s="1"/>
  <c r="EE14" i="8"/>
  <c r="BX16" i="3"/>
  <c r="ED43" i="3"/>
  <c r="ED29" i="8" s="1"/>
  <c r="ED27" i="8"/>
  <c r="ED42" i="3"/>
  <c r="ED28" i="8" s="1"/>
  <c r="ED45" i="3"/>
  <c r="ED31" i="8" s="1"/>
  <c r="AE15" i="2"/>
  <c r="AE4" i="2"/>
  <c r="BO6" i="2" s="1"/>
  <c r="AX14" i="3"/>
  <c r="CH16" i="3" s="1"/>
  <c r="AX21" i="3"/>
  <c r="BJ21" i="3"/>
  <c r="AX20" i="1"/>
  <c r="AX41" i="1" s="1"/>
  <c r="CL16" i="2"/>
  <c r="BI14" i="1"/>
  <c r="BI4" i="4"/>
  <c r="BI4" i="1" s="1"/>
  <c r="BI15" i="4"/>
  <c r="BI15" i="1" s="1"/>
  <c r="AB79" i="8"/>
  <c r="AB42" i="1"/>
  <c r="AB80" i="8" s="1"/>
  <c r="DC16" i="2"/>
  <c r="CE16" i="2"/>
  <c r="CE15" i="2"/>
  <c r="CE15" i="1" s="1"/>
  <c r="CE14" i="1"/>
  <c r="CE4" i="2"/>
  <c r="EA6" i="2" s="1"/>
  <c r="CQ15" i="2"/>
  <c r="DJ22" i="1"/>
  <c r="BR4" i="4"/>
  <c r="AO4" i="4"/>
  <c r="BF5" i="2"/>
  <c r="DQ6" i="3"/>
  <c r="AR15" i="3"/>
  <c r="AR4" i="3"/>
  <c r="CZ16" i="3"/>
  <c r="DE5" i="3"/>
  <c r="Q5" i="2"/>
  <c r="P79" i="8"/>
  <c r="EH16" i="2"/>
  <c r="BS5" i="3"/>
  <c r="BY5" i="3"/>
  <c r="DO4" i="4"/>
  <c r="DO17" i="4"/>
  <c r="Q79" i="8"/>
  <c r="Q42" i="1"/>
  <c r="Q80" i="8" s="1"/>
  <c r="DN4" i="4"/>
  <c r="DN17" i="4"/>
  <c r="DN15" i="4"/>
  <c r="CR21" i="1"/>
  <c r="DG17" i="4"/>
  <c r="DG4" i="4"/>
  <c r="DG15" i="4"/>
  <c r="ER23" i="3"/>
  <c r="ER41" i="3"/>
  <c r="ER14" i="3"/>
  <c r="DJ4" i="4"/>
  <c r="DJ15" i="4"/>
  <c r="DJ17" i="4"/>
  <c r="DJ16" i="4"/>
  <c r="BN16" i="2"/>
  <c r="AD15" i="2"/>
  <c r="AD4" i="2"/>
  <c r="AP5" i="2" s="1"/>
  <c r="DV23" i="3"/>
  <c r="DV41" i="3"/>
  <c r="DV14" i="3"/>
  <c r="DV21" i="3"/>
  <c r="W5" i="2"/>
  <c r="DO22" i="1"/>
  <c r="BO5" i="2"/>
  <c r="EC42" i="4"/>
  <c r="EC41" i="8" s="1"/>
  <c r="EC40" i="8"/>
  <c r="EC43" i="4"/>
  <c r="EC42" i="8" s="1"/>
  <c r="EC45" i="4"/>
  <c r="EC44" i="8" s="1"/>
  <c r="BK16" i="2"/>
  <c r="AA4" i="2"/>
  <c r="BK6" i="2" s="1"/>
  <c r="AA15" i="2"/>
  <c r="AM15" i="2"/>
  <c r="BZ79" i="8"/>
  <c r="BV21" i="4"/>
  <c r="BV21" i="1" s="1"/>
  <c r="BV14" i="4"/>
  <c r="BV20" i="1"/>
  <c r="BV41" i="1" s="1"/>
  <c r="BP14" i="1"/>
  <c r="BP4" i="4"/>
  <c r="BP15" i="4"/>
  <c r="BP15" i="1" s="1"/>
  <c r="DR45" i="4"/>
  <c r="DR44" i="8" s="1"/>
  <c r="DR40" i="8"/>
  <c r="DX7" i="2"/>
  <c r="DX5" i="2"/>
  <c r="DV16" i="2"/>
  <c r="BB4" i="4"/>
  <c r="BB4" i="1" s="1"/>
  <c r="BP5" i="2"/>
  <c r="BJ14" i="1"/>
  <c r="BJ15" i="4"/>
  <c r="BJ4" i="4"/>
  <c r="O5" i="2"/>
  <c r="BO42" i="1"/>
  <c r="BO80" i="8" s="1"/>
  <c r="BO79" i="8"/>
  <c r="DE4" i="4"/>
  <c r="DE15" i="4"/>
  <c r="DE15" i="1" s="1"/>
  <c r="DE16" i="4"/>
  <c r="DE14" i="1"/>
  <c r="AN14" i="1"/>
  <c r="AN4" i="4"/>
  <c r="AN15" i="4"/>
  <c r="BX5" i="3"/>
  <c r="CG5" i="3"/>
  <c r="DS4" i="2"/>
  <c r="DS16" i="2"/>
  <c r="DS17" i="2"/>
  <c r="DS15" i="2"/>
  <c r="CC5" i="3"/>
  <c r="BW79" i="8"/>
  <c r="AG15" i="2"/>
  <c r="AG4" i="2"/>
  <c r="AW5" i="2"/>
  <c r="EG20" i="4"/>
  <c r="EG28" i="4"/>
  <c r="EG27" i="4"/>
  <c r="EG26" i="4"/>
  <c r="CQ16" i="3"/>
  <c r="CX27" i="1"/>
  <c r="BY79" i="8"/>
  <c r="BY42" i="1"/>
  <c r="BY80" i="8" s="1"/>
  <c r="DB79" i="8"/>
  <c r="DB42" i="1"/>
  <c r="DB80" i="8" s="1"/>
  <c r="CL15" i="2"/>
  <c r="AN21" i="1"/>
  <c r="DT5" i="2"/>
  <c r="DT7" i="2"/>
  <c r="DT7" i="4"/>
  <c r="V5" i="2"/>
  <c r="DX23" i="3"/>
  <c r="DX41" i="3"/>
  <c r="DX21" i="3"/>
  <c r="DX14" i="3"/>
  <c r="BO14" i="1"/>
  <c r="BO4" i="4"/>
  <c r="BO4" i="1" s="1"/>
  <c r="BO15" i="4"/>
  <c r="BO15" i="1" s="1"/>
  <c r="DA5" i="2"/>
  <c r="DE6" i="3"/>
  <c r="CE16" i="3"/>
  <c r="DA16" i="2"/>
  <c r="CC14" i="1"/>
  <c r="CC16" i="2"/>
  <c r="CC15" i="2"/>
  <c r="CC4" i="2"/>
  <c r="CO6" i="2" s="1"/>
  <c r="DM16" i="2"/>
  <c r="BU15" i="4"/>
  <c r="BU15" i="1" s="1"/>
  <c r="BU4" i="4"/>
  <c r="CY5" i="2"/>
  <c r="DL6" i="3"/>
  <c r="AX15" i="2"/>
  <c r="AL15" i="2"/>
  <c r="AL4" i="2"/>
  <c r="CT6" i="2" s="1"/>
  <c r="ED15" i="4"/>
  <c r="ED17" i="4"/>
  <c r="ED4" i="4"/>
  <c r="AU4" i="4"/>
  <c r="EE21" i="4"/>
  <c r="EE14" i="4"/>
  <c r="EE41" i="4"/>
  <c r="EE23" i="4"/>
  <c r="DH6" i="3"/>
  <c r="DU7" i="2"/>
  <c r="DU5" i="2"/>
  <c r="AZ79" i="8"/>
  <c r="AZ42" i="1"/>
  <c r="AZ80" i="8" s="1"/>
  <c r="DY16" i="2"/>
  <c r="CR14" i="1"/>
  <c r="CR4" i="4"/>
  <c r="CF4" i="2"/>
  <c r="EN6" i="2" s="1"/>
  <c r="CF16" i="2"/>
  <c r="CF15" i="2"/>
  <c r="CG4" i="4"/>
  <c r="CG15" i="4"/>
  <c r="CC21" i="4"/>
  <c r="CC21" i="1" s="1"/>
  <c r="CI14" i="1"/>
  <c r="CI4" i="4"/>
  <c r="CI15" i="4"/>
  <c r="DI22" i="1"/>
  <c r="DP22" i="4"/>
  <c r="DP22" i="1" s="1"/>
  <c r="DP27" i="1"/>
  <c r="CY6" i="3"/>
  <c r="CM5" i="3"/>
  <c r="EC4" i="4"/>
  <c r="EC15" i="4"/>
  <c r="EC16" i="4"/>
  <c r="EC17" i="4"/>
  <c r="AO14" i="1"/>
  <c r="ED5" i="2"/>
  <c r="ED7" i="2"/>
  <c r="ED6" i="2"/>
  <c r="X14" i="1"/>
  <c r="X4" i="4"/>
  <c r="DV45" i="4"/>
  <c r="DV44" i="8" s="1"/>
  <c r="DV40" i="8"/>
  <c r="DV42" i="4"/>
  <c r="DV41" i="8" s="1"/>
  <c r="DX7" i="4"/>
  <c r="CD4" i="4"/>
  <c r="CD15" i="4"/>
  <c r="DZ41" i="3"/>
  <c r="DZ21" i="3"/>
  <c r="DZ14" i="3"/>
  <c r="DZ23" i="3"/>
  <c r="DZ20" i="1"/>
  <c r="DZ41" i="1" s="1"/>
  <c r="AB4" i="4"/>
  <c r="AB5" i="4" s="1"/>
  <c r="AB15" i="4"/>
  <c r="EM5" i="2"/>
  <c r="EM7" i="2"/>
  <c r="DV7" i="2"/>
  <c r="DV5" i="2"/>
  <c r="DV6" i="2"/>
  <c r="CS21" i="1"/>
  <c r="CH21" i="4"/>
  <c r="CH21" i="1" s="1"/>
  <c r="AY14" i="1"/>
  <c r="BJ21" i="1"/>
  <c r="CR79" i="8"/>
  <c r="R5" i="2"/>
  <c r="BE42" i="1"/>
  <c r="BE80" i="8" s="1"/>
  <c r="AS79" i="8"/>
  <c r="CL5" i="3"/>
  <c r="AG15" i="3"/>
  <c r="AG4" i="3"/>
  <c r="AG5" i="3" s="1"/>
  <c r="EE16" i="2"/>
  <c r="EE4" i="2"/>
  <c r="EQ5" i="2" s="1"/>
  <c r="EE15" i="2"/>
  <c r="EE17" i="2"/>
  <c r="CN15" i="4"/>
  <c r="CN4" i="4"/>
  <c r="CN14" i="1"/>
  <c r="AV15" i="2"/>
  <c r="AJ4" i="2"/>
  <c r="AJ15" i="2"/>
  <c r="DQ79" i="8"/>
  <c r="DQ45" i="1"/>
  <c r="DQ83" i="8" s="1"/>
  <c r="DQ43" i="1"/>
  <c r="DQ81" i="8" s="1"/>
  <c r="DQ42" i="1"/>
  <c r="DQ80" i="8" s="1"/>
  <c r="CI15" i="2"/>
  <c r="BW16" i="2"/>
  <c r="BW15" i="2"/>
  <c r="BW4" i="2"/>
  <c r="DG6" i="2" s="1"/>
  <c r="BW14" i="1"/>
  <c r="CU16" i="2"/>
  <c r="CI16" i="2"/>
  <c r="EN23" i="4"/>
  <c r="EN21" i="4"/>
  <c r="EN14" i="4"/>
  <c r="EN41" i="4"/>
  <c r="BY16" i="2"/>
  <c r="BY15" i="2"/>
  <c r="BY4" i="2"/>
  <c r="DU6" i="2" s="1"/>
  <c r="BY14" i="1"/>
  <c r="CW16" i="2"/>
  <c r="DB15" i="4"/>
  <c r="DB15" i="1" s="1"/>
  <c r="DB4" i="4"/>
  <c r="DB14" i="1"/>
  <c r="U5" i="2"/>
  <c r="BI79" i="8"/>
  <c r="BI42" i="1"/>
  <c r="BI80" i="8" s="1"/>
  <c r="EQ42" i="2"/>
  <c r="EQ15" i="8" s="1"/>
  <c r="CU79" i="8"/>
  <c r="CU42" i="1"/>
  <c r="CU80" i="8" s="1"/>
  <c r="CA16" i="3"/>
  <c r="CA20" i="1"/>
  <c r="CA41" i="1" s="1"/>
  <c r="CA21" i="4"/>
  <c r="CA21" i="1" s="1"/>
  <c r="CA14" i="4"/>
  <c r="CY21" i="4"/>
  <c r="CY21" i="1" s="1"/>
  <c r="CY14" i="4"/>
  <c r="CY20" i="1"/>
  <c r="CY41" i="1" s="1"/>
  <c r="BT16" i="3"/>
  <c r="AJ4" i="3"/>
  <c r="CF6" i="3" s="1"/>
  <c r="AJ15" i="3"/>
  <c r="AV15" i="3"/>
  <c r="CF16" i="3"/>
  <c r="DH21" i="4"/>
  <c r="CT15" i="2"/>
  <c r="AH4" i="2"/>
  <c r="AH15" i="2"/>
  <c r="CP16" i="2"/>
  <c r="AR14" i="1"/>
  <c r="ED42" i="4"/>
  <c r="ED41" i="8" s="1"/>
  <c r="ED40" i="8"/>
  <c r="ED45" i="4"/>
  <c r="ED44" i="8" s="1"/>
  <c r="ET15" i="4"/>
  <c r="ET17" i="4"/>
  <c r="ET4" i="4"/>
  <c r="ET16" i="4"/>
  <c r="BL16" i="2"/>
  <c r="ER4" i="4"/>
  <c r="ER15" i="4"/>
  <c r="ER17" i="4"/>
  <c r="ER16" i="4"/>
  <c r="T4" i="4"/>
  <c r="CK16" i="3"/>
  <c r="BX4" i="4"/>
  <c r="BX16" i="4"/>
  <c r="BX15" i="4"/>
  <c r="EC21" i="3"/>
  <c r="EC23" i="3"/>
  <c r="EC41" i="3"/>
  <c r="EC14" i="3"/>
  <c r="AQ14" i="1"/>
  <c r="AQ4" i="4"/>
  <c r="CC4" i="4"/>
  <c r="BU5" i="2"/>
  <c r="CI21" i="1"/>
  <c r="EO14" i="3"/>
  <c r="EO21" i="3"/>
  <c r="EO41" i="3"/>
  <c r="EO23" i="3"/>
  <c r="CV6" i="2"/>
  <c r="DI6" i="3"/>
  <c r="DQ23" i="6"/>
  <c r="DQ41" i="6"/>
  <c r="DQ14" i="6"/>
  <c r="DQ21" i="6"/>
  <c r="DQ21" i="1" s="1"/>
  <c r="FC41" i="6"/>
  <c r="FC23" i="6"/>
  <c r="FC21" i="6"/>
  <c r="FC14" i="6"/>
  <c r="X79" i="8"/>
  <c r="DY7" i="4"/>
  <c r="CS79" i="8"/>
  <c r="CS42" i="1"/>
  <c r="CS80" i="8" s="1"/>
  <c r="CV5" i="2"/>
  <c r="CJ5" i="2"/>
  <c r="CJ6" i="2"/>
  <c r="O14" i="4"/>
  <c r="O20" i="1"/>
  <c r="O41" i="1" s="1"/>
  <c r="EH21" i="3"/>
  <c r="EH23" i="3"/>
  <c r="EH14" i="3"/>
  <c r="EH41" i="3"/>
  <c r="AT4" i="4"/>
  <c r="BD14" i="1"/>
  <c r="EF40" i="8"/>
  <c r="EF42" i="4"/>
  <c r="EF41" i="8" s="1"/>
  <c r="EF45" i="4"/>
  <c r="EF44" i="8" s="1"/>
  <c r="CH4" i="4"/>
  <c r="W14" i="1"/>
  <c r="W4" i="4"/>
  <c r="BQ5" i="2"/>
  <c r="BQ6" i="2"/>
  <c r="CJ16" i="3"/>
  <c r="AB15" i="3"/>
  <c r="AB4" i="3"/>
  <c r="CJ6" i="3" s="1"/>
  <c r="AN15" i="3"/>
  <c r="AM14" i="1"/>
  <c r="AM4" i="4"/>
  <c r="EP16" i="2"/>
  <c r="T79" i="8"/>
  <c r="AN79" i="8"/>
  <c r="AN42" i="1"/>
  <c r="AN80" i="8" s="1"/>
  <c r="DU42" i="3"/>
  <c r="DU28" i="8" s="1"/>
  <c r="DU43" i="3"/>
  <c r="DU29" i="8" s="1"/>
  <c r="DU45" i="3"/>
  <c r="DU31" i="8" s="1"/>
  <c r="DU27" i="8"/>
  <c r="BM5" i="2"/>
  <c r="EB15" i="4"/>
  <c r="EB17" i="4"/>
  <c r="EB4" i="4"/>
  <c r="R14" i="1"/>
  <c r="R4" i="4"/>
  <c r="R4" i="1" s="1"/>
  <c r="CU5" i="2"/>
  <c r="CV6" i="3"/>
  <c r="CQ5" i="3"/>
  <c r="BM14" i="1"/>
  <c r="BM4" i="4"/>
  <c r="CW5" i="2"/>
  <c r="CX5" i="2"/>
  <c r="CL5" i="2"/>
  <c r="BS4" i="4"/>
  <c r="BS4" i="1" s="1"/>
  <c r="BS15" i="4"/>
  <c r="BS15" i="1" s="1"/>
  <c r="BR79" i="8"/>
  <c r="EO17" i="4"/>
  <c r="EO15" i="4"/>
  <c r="EO4" i="4"/>
  <c r="EO16" i="4"/>
  <c r="BC5" i="2"/>
  <c r="BC4" i="1"/>
  <c r="DK6" i="2"/>
  <c r="BY4" i="4"/>
  <c r="BY15" i="4"/>
  <c r="DC22" i="1"/>
  <c r="DC27" i="1"/>
  <c r="DT15" i="4"/>
  <c r="DH16" i="4"/>
  <c r="DH17" i="4"/>
  <c r="DH4" i="4"/>
  <c r="DH15" i="4"/>
  <c r="AS14" i="1"/>
  <c r="AS4" i="3"/>
  <c r="BE5" i="3" s="1"/>
  <c r="AS15" i="3"/>
  <c r="DA16" i="3"/>
  <c r="CT5" i="2"/>
  <c r="CE5" i="3"/>
  <c r="DJ16" i="2"/>
  <c r="EH5" i="2"/>
  <c r="EH7" i="2"/>
  <c r="EH6" i="2"/>
  <c r="EO5" i="2"/>
  <c r="EO7" i="2"/>
  <c r="BN5" i="3"/>
  <c r="ET45" i="4"/>
  <c r="ET44" i="8" s="1"/>
  <c r="ET40" i="8"/>
  <c r="ET43" i="4"/>
  <c r="ET42" i="8" s="1"/>
  <c r="ET42" i="4"/>
  <c r="ET41" i="8" s="1"/>
  <c r="BW21" i="4"/>
  <c r="BW21" i="1" s="1"/>
  <c r="BK21" i="4"/>
  <c r="BK21" i="1" s="1"/>
  <c r="BK14" i="4"/>
  <c r="CU16" i="4" s="1"/>
  <c r="BK22" i="4"/>
  <c r="BK22" i="1" s="1"/>
  <c r="BK20" i="1"/>
  <c r="BK41" i="1" s="1"/>
  <c r="EN14" i="3"/>
  <c r="EN41" i="3"/>
  <c r="EN21" i="3"/>
  <c r="EN23" i="3"/>
  <c r="DA21" i="4"/>
  <c r="DA21" i="1" s="1"/>
  <c r="DA14" i="4"/>
  <c r="DM15" i="4" s="1"/>
  <c r="DA20" i="1"/>
  <c r="DA41" i="1" s="1"/>
  <c r="BE5" i="2"/>
  <c r="CB15" i="4"/>
  <c r="CB15" i="1" s="1"/>
  <c r="CB4" i="4"/>
  <c r="EQ15" i="2"/>
  <c r="CW5" i="3"/>
  <c r="CK5" i="3"/>
  <c r="Z14" i="1"/>
  <c r="Z4" i="4"/>
  <c r="BJ5" i="2"/>
  <c r="AQ79" i="8"/>
  <c r="CL15" i="4"/>
  <c r="CL4" i="4"/>
  <c r="BP5" i="3"/>
  <c r="BB15" i="3"/>
  <c r="AP15" i="3"/>
  <c r="AP4" i="3"/>
  <c r="CX16" i="3"/>
  <c r="CI14" i="8"/>
  <c r="CI44" i="2"/>
  <c r="CI17" i="8" s="1"/>
  <c r="CI43" i="2"/>
  <c r="CI16" i="8" s="1"/>
  <c r="CU42" i="2"/>
  <c r="CU15" i="8" s="1"/>
  <c r="EK14" i="3"/>
  <c r="EK23" i="3"/>
  <c r="EK41" i="3"/>
  <c r="CI79" i="8"/>
  <c r="CI42" i="1"/>
  <c r="CI80" i="8" s="1"/>
  <c r="BM21" i="4"/>
  <c r="BM21" i="1" s="1"/>
  <c r="BA21" i="4"/>
  <c r="BA21" i="1" s="1"/>
  <c r="BA14" i="4"/>
  <c r="DI16" i="4" s="1"/>
  <c r="BA20" i="1"/>
  <c r="BA41" i="1" s="1"/>
  <c r="CW43" i="1" s="1"/>
  <c r="CW81" i="8" s="1"/>
  <c r="CF20" i="1"/>
  <c r="CF41" i="1" s="1"/>
  <c r="CF21" i="4"/>
  <c r="CF21" i="1" s="1"/>
  <c r="CF14" i="4"/>
  <c r="CF14" i="1" s="1"/>
  <c r="BH14" i="1"/>
  <c r="BH4" i="4"/>
  <c r="BH15" i="4"/>
  <c r="BH15" i="1" s="1"/>
  <c r="AO4" i="1"/>
  <c r="CS15" i="4"/>
  <c r="CS4" i="4"/>
  <c r="CS4" i="1" s="1"/>
  <c r="DV15" i="4"/>
  <c r="DV17" i="4"/>
  <c r="DV4" i="4"/>
  <c r="DV16" i="4"/>
  <c r="BL4" i="4"/>
  <c r="BL15" i="4"/>
  <c r="BL15" i="1" s="1"/>
  <c r="DY26" i="1"/>
  <c r="EI21" i="4"/>
  <c r="EI14" i="4"/>
  <c r="EI41" i="4"/>
  <c r="EI23" i="4"/>
  <c r="AT4" i="3"/>
  <c r="AT15" i="3"/>
  <c r="DB16" i="3"/>
  <c r="BF15" i="3"/>
  <c r="CO4" i="4"/>
  <c r="CO15" i="4"/>
  <c r="CO15" i="1" s="1"/>
  <c r="BD15" i="1"/>
  <c r="CJ14" i="1"/>
  <c r="CJ15" i="4"/>
  <c r="CJ15" i="1" s="1"/>
  <c r="CJ16" i="4"/>
  <c r="CJ4" i="4"/>
  <c r="BT5" i="2"/>
  <c r="BT5" i="3"/>
  <c r="EF15" i="4"/>
  <c r="EF17" i="4"/>
  <c r="EF4" i="4"/>
  <c r="EF16" i="4"/>
  <c r="AW4" i="4"/>
  <c r="CG42" i="1"/>
  <c r="CG80" i="8" s="1"/>
  <c r="CG79" i="8"/>
  <c r="W79" i="8"/>
  <c r="AY5" i="2"/>
  <c r="AY4" i="1"/>
  <c r="CP4" i="4"/>
  <c r="CP15" i="4"/>
  <c r="CB42" i="1"/>
  <c r="CB80" i="8" s="1"/>
  <c r="CB79" i="8"/>
  <c r="AM79" i="8"/>
  <c r="BH5" i="2"/>
  <c r="CM4" i="4"/>
  <c r="EK6" i="2"/>
  <c r="EK7" i="2"/>
  <c r="EK5" i="2"/>
  <c r="AM15" i="3"/>
  <c r="AA15" i="3"/>
  <c r="AA4" i="3"/>
  <c r="CI6" i="3" s="1"/>
  <c r="DS42" i="2"/>
  <c r="DS15" i="8" s="1"/>
  <c r="DS43" i="2"/>
  <c r="DS16" i="8" s="1"/>
  <c r="DS44" i="2"/>
  <c r="DS17" i="8" s="1"/>
  <c r="DS14" i="8"/>
  <c r="DS45" i="2"/>
  <c r="DS18" i="8" s="1"/>
  <c r="EK15" i="4"/>
  <c r="EK17" i="4"/>
  <c r="EK4" i="4"/>
  <c r="EB40" i="8"/>
  <c r="EB42" i="4"/>
  <c r="EB41" i="8" s="1"/>
  <c r="EB45" i="4"/>
  <c r="EB44" i="8" s="1"/>
  <c r="R79" i="8"/>
  <c r="AU14" i="1"/>
  <c r="CB5" i="3"/>
  <c r="EL23" i="3"/>
  <c r="EL41" i="3"/>
  <c r="EL21" i="3"/>
  <c r="EL14" i="3"/>
  <c r="BM79" i="8"/>
  <c r="DZ17" i="4"/>
  <c r="DZ16" i="4"/>
  <c r="DZ15" i="4"/>
  <c r="DZ4" i="4"/>
  <c r="CU4" i="4"/>
  <c r="CU15" i="4"/>
  <c r="CU15" i="1" s="1"/>
  <c r="CU14" i="1"/>
  <c r="AD15" i="3"/>
  <c r="AD4" i="3"/>
  <c r="AD5" i="3" s="1"/>
  <c r="DC21" i="4"/>
  <c r="DC21" i="1" s="1"/>
  <c r="DC14" i="4"/>
  <c r="DO15" i="4" s="1"/>
  <c r="DC20" i="1"/>
  <c r="DC41" i="1" s="1"/>
  <c r="BZ21" i="4"/>
  <c r="BZ21" i="1" s="1"/>
  <c r="Y5" i="2"/>
  <c r="AF4" i="3"/>
  <c r="AF15" i="3"/>
  <c r="CN16" i="3"/>
  <c r="BB14" i="1"/>
  <c r="BL5" i="2"/>
  <c r="BL6" i="2"/>
  <c r="BL4" i="1"/>
  <c r="EN23" i="5"/>
  <c r="EN41" i="5"/>
  <c r="EN14" i="5"/>
  <c r="EN21" i="5"/>
  <c r="CU22" i="4"/>
  <c r="CU22" i="1" s="1"/>
  <c r="CU27" i="1"/>
  <c r="DA22" i="1"/>
  <c r="S4" i="4"/>
  <c r="DI17" i="4"/>
  <c r="DI4" i="4"/>
  <c r="DI15" i="4"/>
  <c r="DY7" i="2"/>
  <c r="DY5" i="2"/>
  <c r="DY6" i="2"/>
  <c r="DL21" i="1"/>
  <c r="CX79" i="8"/>
  <c r="CX42" i="1"/>
  <c r="CX80" i="8" s="1"/>
  <c r="Z79" i="8"/>
  <c r="CL21" i="1"/>
  <c r="EA16" i="2"/>
  <c r="BV16" i="2"/>
  <c r="DT23" i="3"/>
  <c r="DT41" i="3"/>
  <c r="DT21" i="3"/>
  <c r="DT14" i="3"/>
  <c r="BE4" i="4"/>
  <c r="BE5" i="4" s="1"/>
  <c r="BE15" i="4"/>
  <c r="BE15" i="1" s="1"/>
  <c r="DS40" i="8"/>
  <c r="DS42" i="4"/>
  <c r="DS41" i="8" s="1"/>
  <c r="DS45" i="4"/>
  <c r="DS44" i="8" s="1"/>
  <c r="BM16" i="3"/>
  <c r="DZ16" i="2"/>
  <c r="EL16" i="2"/>
  <c r="CQ4" i="4"/>
  <c r="CQ4" i="1" s="1"/>
  <c r="CQ15" i="4"/>
  <c r="CQ14" i="1"/>
  <c r="BV5" i="3"/>
  <c r="BL79" i="8"/>
  <c r="BL42" i="1"/>
  <c r="BL80" i="8" s="1"/>
  <c r="DY22" i="3"/>
  <c r="DY22" i="1" s="1"/>
  <c r="DY27" i="1"/>
  <c r="Y14" i="4"/>
  <c r="Y20" i="1"/>
  <c r="Y41" i="1" s="1"/>
  <c r="Y79" i="8" s="1"/>
  <c r="U14" i="1"/>
  <c r="U4" i="4"/>
  <c r="U4" i="1" s="1"/>
  <c r="BD5" i="2"/>
  <c r="EC16" i="2"/>
  <c r="CG15" i="2"/>
  <c r="CG14" i="1"/>
  <c r="CG16" i="2"/>
  <c r="CG4" i="2"/>
  <c r="EC6" i="2" s="1"/>
  <c r="CS15" i="2"/>
  <c r="DE16" i="2"/>
  <c r="CT42" i="1"/>
  <c r="CT80" i="8" s="1"/>
  <c r="CH79" i="8"/>
  <c r="DD5" i="3"/>
  <c r="CR5" i="3"/>
  <c r="DP20" i="1"/>
  <c r="DP41" i="1" s="1"/>
  <c r="DP23" i="6"/>
  <c r="DP21" i="6"/>
  <c r="DP21" i="1" s="1"/>
  <c r="DP14" i="6"/>
  <c r="EP5" i="2"/>
  <c r="EP7" i="2"/>
  <c r="EP6" i="2"/>
  <c r="BW5" i="3"/>
  <c r="DQ15" i="4"/>
  <c r="DQ17" i="4"/>
  <c r="DQ4" i="4"/>
  <c r="DQ16" i="4"/>
  <c r="CP16" i="3"/>
  <c r="AP14" i="4"/>
  <c r="BB15" i="4" s="1"/>
  <c r="EM21" i="3"/>
  <c r="EM23" i="3"/>
  <c r="EM14" i="3"/>
  <c r="EM41" i="3"/>
  <c r="BN5" i="2"/>
  <c r="BN6" i="2"/>
  <c r="DP6" i="3"/>
  <c r="BK5" i="2"/>
  <c r="EO40" i="8"/>
  <c r="EO42" i="4"/>
  <c r="EO41" i="8" s="1"/>
  <c r="EO43" i="4"/>
  <c r="EO42" i="8" s="1"/>
  <c r="EO45" i="4"/>
  <c r="EO44" i="8" s="1"/>
  <c r="DZ42" i="4"/>
  <c r="DZ41" i="8" s="1"/>
  <c r="DZ43" i="4"/>
  <c r="DZ42" i="8" s="1"/>
  <c r="DZ40" i="8"/>
  <c r="DZ45" i="4"/>
  <c r="DZ44" i="8" s="1"/>
  <c r="CD16" i="3"/>
  <c r="DY15" i="4"/>
  <c r="DM17" i="4"/>
  <c r="DM4" i="4"/>
  <c r="DY5" i="4" s="1"/>
  <c r="CT16" i="3"/>
  <c r="EM21" i="4"/>
  <c r="EM14" i="4"/>
  <c r="EM41" i="4"/>
  <c r="EM23" i="4"/>
  <c r="AC4" i="2"/>
  <c r="AC15" i="2"/>
  <c r="BZ4" i="4"/>
  <c r="BZ15" i="4"/>
  <c r="BZ15" i="1" s="1"/>
  <c r="DJ27" i="1"/>
  <c r="DU15" i="4"/>
  <c r="DU17" i="4"/>
  <c r="DU4" i="4"/>
  <c r="DU16" i="4"/>
  <c r="EH17" i="4"/>
  <c r="EH4" i="4"/>
  <c r="EH16" i="4"/>
  <c r="EH15" i="4"/>
  <c r="BB5" i="2"/>
  <c r="DJ6" i="2"/>
  <c r="EI16" i="2"/>
  <c r="CU6" i="3"/>
  <c r="DR16" i="2"/>
  <c r="DW16" i="2"/>
  <c r="CH5" i="3"/>
  <c r="EL20" i="4"/>
  <c r="EL28" i="4"/>
  <c r="EL27" i="4"/>
  <c r="EL26" i="4"/>
  <c r="ER40" i="8"/>
  <c r="ER45" i="4"/>
  <c r="ER44" i="8" s="1"/>
  <c r="ER42" i="4"/>
  <c r="ER41" i="8" s="1"/>
  <c r="S79" i="8"/>
  <c r="Z5" i="2"/>
  <c r="CS16" i="3"/>
  <c r="AK15" i="3"/>
  <c r="AK4" i="3"/>
  <c r="AW15" i="3"/>
  <c r="CT14" i="1"/>
  <c r="CT4" i="4"/>
  <c r="CT15" i="4"/>
  <c r="EQ16" i="2"/>
  <c r="AF4" i="2"/>
  <c r="AR5" i="2" s="1"/>
  <c r="AF15" i="2"/>
  <c r="CN16" i="2"/>
  <c r="CX4" i="4"/>
  <c r="CX15" i="4"/>
  <c r="CX15" i="1" s="1"/>
  <c r="CX14" i="1"/>
  <c r="FG21" i="6"/>
  <c r="FG23" i="6"/>
  <c r="FG14" i="6"/>
  <c r="FG41" i="6"/>
  <c r="Q14" i="1"/>
  <c r="Q15" i="4"/>
  <c r="Q15" i="1" s="1"/>
  <c r="Q4" i="4"/>
  <c r="Q5" i="4" s="1"/>
  <c r="DD42" i="1"/>
  <c r="DD80" i="8" s="1"/>
  <c r="DD79" i="8"/>
  <c r="DI16" i="2"/>
  <c r="EG16" i="2"/>
  <c r="BV5" i="2"/>
  <c r="BV6" i="2"/>
  <c r="DD16" i="2"/>
  <c r="DB16" i="2"/>
  <c r="EU20" i="4"/>
  <c r="EU28" i="4"/>
  <c r="EU27" i="4"/>
  <c r="EU22" i="4" s="1"/>
  <c r="CZ14" i="4"/>
  <c r="DL16" i="4" s="1"/>
  <c r="CZ21" i="4"/>
  <c r="CZ21" i="1" s="1"/>
  <c r="CZ20" i="1"/>
  <c r="CZ41" i="1" s="1"/>
  <c r="CJ5" i="3"/>
  <c r="GK28" i="3"/>
  <c r="GA28" i="3"/>
  <c r="GG28" i="3"/>
  <c r="GF28" i="3"/>
  <c r="GD28" i="2"/>
  <c r="FG27" i="6"/>
  <c r="FG22" i="6" s="1"/>
  <c r="EQ27" i="6"/>
  <c r="EQ22" i="6" s="1"/>
  <c r="BM42" i="4"/>
  <c r="BM41" i="8" s="1"/>
  <c r="CC42" i="4"/>
  <c r="CC41" i="8" s="1"/>
  <c r="DS43" i="4"/>
  <c r="DS42" i="8" s="1"/>
  <c r="DV43" i="4"/>
  <c r="DV42" i="8" s="1"/>
  <c r="BR42" i="4"/>
  <c r="BR41" i="8" s="1"/>
  <c r="CH42" i="4"/>
  <c r="CH41" i="8" s="1"/>
  <c r="DO42" i="4"/>
  <c r="DO41" i="8" s="1"/>
  <c r="DL42" i="4"/>
  <c r="DL41" i="8" s="1"/>
  <c r="DT43" i="4"/>
  <c r="DT42" i="8" s="1"/>
  <c r="BB42" i="1" l="1"/>
  <c r="BB80" i="8" s="1"/>
  <c r="AP79" i="8"/>
  <c r="BW6" i="3"/>
  <c r="DZ27" i="1"/>
  <c r="BM42" i="1"/>
  <c r="BM80" i="8" s="1"/>
  <c r="BB15" i="1"/>
  <c r="CM6" i="2"/>
  <c r="CU16" i="1"/>
  <c r="EK26" i="1"/>
  <c r="CQ6" i="3"/>
  <c r="CK15" i="1"/>
  <c r="BP6" i="3"/>
  <c r="EM6" i="2"/>
  <c r="EA27" i="1"/>
  <c r="CK5" i="2"/>
  <c r="CX16" i="4"/>
  <c r="CX16" i="1" s="1"/>
  <c r="CS15" i="1"/>
  <c r="DK16" i="4"/>
  <c r="DR16" i="4"/>
  <c r="DK43" i="4"/>
  <c r="DK42" i="8" s="1"/>
  <c r="EQ6" i="2"/>
  <c r="EB16" i="4"/>
  <c r="EF43" i="4"/>
  <c r="EF42" i="8" s="1"/>
  <c r="CK6" i="3"/>
  <c r="BX6" i="3"/>
  <c r="AR4" i="1"/>
  <c r="DM16" i="4"/>
  <c r="CY44" i="3"/>
  <c r="CY30" i="8" s="1"/>
  <c r="BR15" i="4"/>
  <c r="BR15" i="1" s="1"/>
  <c r="CC15" i="4"/>
  <c r="CC15" i="1" s="1"/>
  <c r="BS6" i="3"/>
  <c r="CL15" i="1"/>
  <c r="BM6" i="3"/>
  <c r="AP14" i="1"/>
  <c r="CI6" i="2"/>
  <c r="BY6" i="3"/>
  <c r="DH43" i="4"/>
  <c r="DH42" i="8" s="1"/>
  <c r="CJ16" i="1"/>
  <c r="CX43" i="4"/>
  <c r="CX42" i="8" s="1"/>
  <c r="CR6" i="2"/>
  <c r="BX15" i="1"/>
  <c r="AN15" i="1"/>
  <c r="CO44" i="3"/>
  <c r="CO30" i="8" s="1"/>
  <c r="DO27" i="1"/>
  <c r="CE6" i="3"/>
  <c r="CT15" i="1"/>
  <c r="ET20" i="2"/>
  <c r="ET28" i="2"/>
  <c r="ET25" i="1"/>
  <c r="ET26" i="2"/>
  <c r="ET27" i="2"/>
  <c r="DF40" i="8"/>
  <c r="DF42" i="4"/>
  <c r="DF41" i="8" s="1"/>
  <c r="DF43" i="4"/>
  <c r="DF42" i="8" s="1"/>
  <c r="EM43" i="3"/>
  <c r="EM29" i="8" s="1"/>
  <c r="EM45" i="3"/>
  <c r="EM31" i="8" s="1"/>
  <c r="EM27" i="8"/>
  <c r="EM42" i="3"/>
  <c r="EM28" i="8" s="1"/>
  <c r="EM44" i="3"/>
  <c r="EM30" i="8" s="1"/>
  <c r="BD4" i="1"/>
  <c r="BD5" i="4"/>
  <c r="BR42" i="1"/>
  <c r="BR80" i="8" s="1"/>
  <c r="BF79" i="8"/>
  <c r="BF42" i="1"/>
  <c r="BF80" i="8" s="1"/>
  <c r="EK23" i="5"/>
  <c r="EK14" i="5"/>
  <c r="EK21" i="5"/>
  <c r="EK41" i="5"/>
  <c r="BY44" i="3"/>
  <c r="BY30" i="8" s="1"/>
  <c r="D14" i="4"/>
  <c r="D20" i="1"/>
  <c r="D41" i="1" s="1"/>
  <c r="P21" i="4"/>
  <c r="P21" i="1" s="1"/>
  <c r="DM21" i="6"/>
  <c r="DM21" i="1" s="1"/>
  <c r="DM23" i="6"/>
  <c r="DM14" i="6"/>
  <c r="DM20" i="1"/>
  <c r="DM41" i="1" s="1"/>
  <c r="DY42" i="1" s="1"/>
  <c r="DY80" i="8" s="1"/>
  <c r="CQ22" i="4"/>
  <c r="CQ22" i="1" s="1"/>
  <c r="CQ27" i="1"/>
  <c r="BN42" i="4"/>
  <c r="BN41" i="8" s="1"/>
  <c r="BN40" i="8"/>
  <c r="EZ20" i="6"/>
  <c r="EZ28" i="6"/>
  <c r="EQ26" i="5"/>
  <c r="EQ20" i="5"/>
  <c r="EQ27" i="5"/>
  <c r="EQ22" i="5" s="1"/>
  <c r="EQ28" i="5"/>
  <c r="EQ28" i="1" s="1"/>
  <c r="FB27" i="6"/>
  <c r="FB22" i="6" s="1"/>
  <c r="EP27" i="6"/>
  <c r="EP22" i="6" s="1"/>
  <c r="EP20" i="6"/>
  <c r="EP26" i="6"/>
  <c r="EP28" i="6"/>
  <c r="EM27" i="5"/>
  <c r="EM26" i="5"/>
  <c r="EM26" i="1" s="1"/>
  <c r="EM20" i="5"/>
  <c r="EM28" i="5"/>
  <c r="EM28" i="1" s="1"/>
  <c r="EM25" i="1"/>
  <c r="ES26" i="6"/>
  <c r="EG26" i="6"/>
  <c r="EG26" i="1" s="1"/>
  <c r="EG27" i="6"/>
  <c r="EG22" i="6" s="1"/>
  <c r="EG28" i="6"/>
  <c r="EG28" i="1" s="1"/>
  <c r="EG20" i="6"/>
  <c r="FG42" i="6"/>
  <c r="FG67" i="8" s="1"/>
  <c r="FG45" i="6"/>
  <c r="FG70" i="8" s="1"/>
  <c r="FG66" i="8"/>
  <c r="CX5" i="4"/>
  <c r="CX5" i="1" s="1"/>
  <c r="CX4" i="1"/>
  <c r="BU6" i="3"/>
  <c r="AK5" i="3"/>
  <c r="AW5" i="3"/>
  <c r="ER43" i="4"/>
  <c r="ER42" i="8" s="1"/>
  <c r="EM15" i="3"/>
  <c r="EM16" i="3"/>
  <c r="EM17" i="3"/>
  <c r="EM4" i="3"/>
  <c r="DT4" i="3"/>
  <c r="DT15" i="3"/>
  <c r="DT17" i="3"/>
  <c r="DT16" i="3"/>
  <c r="EL27" i="8"/>
  <c r="EL43" i="3"/>
  <c r="EL29" i="8" s="1"/>
  <c r="EL45" i="3"/>
  <c r="EL31" i="8" s="1"/>
  <c r="EL42" i="3"/>
  <c r="EL28" i="8" s="1"/>
  <c r="EL44" i="3"/>
  <c r="EL30" i="8" s="1"/>
  <c r="BR6" i="3"/>
  <c r="AT5" i="3"/>
  <c r="DB6" i="3"/>
  <c r="BF5" i="3"/>
  <c r="EI15" i="4"/>
  <c r="EI17" i="4"/>
  <c r="EI16" i="4"/>
  <c r="EI4" i="4"/>
  <c r="DV5" i="4"/>
  <c r="DV7" i="4"/>
  <c r="BH4" i="1"/>
  <c r="BH5" i="4"/>
  <c r="BH5" i="1" s="1"/>
  <c r="CW16" i="4"/>
  <c r="BA4" i="4"/>
  <c r="BA15" i="4"/>
  <c r="BA15" i="1" s="1"/>
  <c r="BA14" i="1"/>
  <c r="EK16" i="4"/>
  <c r="DA4" i="4"/>
  <c r="DA16" i="4"/>
  <c r="DA16" i="1" s="1"/>
  <c r="DA15" i="4"/>
  <c r="DA15" i="1" s="1"/>
  <c r="DA14" i="1"/>
  <c r="AS5" i="3"/>
  <c r="DA6" i="3"/>
  <c r="EB7" i="4"/>
  <c r="EB5" i="4"/>
  <c r="O4" i="4"/>
  <c r="O14" i="1"/>
  <c r="ER7" i="4"/>
  <c r="ER5" i="4"/>
  <c r="CW6" i="2"/>
  <c r="BY5" i="2"/>
  <c r="BY6" i="2"/>
  <c r="BY4" i="1"/>
  <c r="DI6" i="2"/>
  <c r="EE5" i="2"/>
  <c r="EE6" i="2"/>
  <c r="EE7" i="2"/>
  <c r="CG5" i="4"/>
  <c r="AX5" i="2"/>
  <c r="AL5" i="2"/>
  <c r="DA6" i="2"/>
  <c r="CC5" i="2"/>
  <c r="CC6" i="2"/>
  <c r="CC4" i="1"/>
  <c r="CO5" i="2"/>
  <c r="DR42" i="4"/>
  <c r="DR41" i="8" s="1"/>
  <c r="CL6" i="2"/>
  <c r="AD5" i="2"/>
  <c r="AR5" i="3"/>
  <c r="CZ6" i="3"/>
  <c r="BG15" i="1"/>
  <c r="EL6" i="2"/>
  <c r="DW5" i="4"/>
  <c r="DK7" i="4"/>
  <c r="EF6" i="2"/>
  <c r="BX6" i="2"/>
  <c r="BX5" i="2"/>
  <c r="BX4" i="1"/>
  <c r="DS44" i="3"/>
  <c r="DS30" i="8" s="1"/>
  <c r="BZ5" i="2"/>
  <c r="BZ6" i="2"/>
  <c r="BZ4" i="1"/>
  <c r="CX6" i="2"/>
  <c r="CS6" i="3"/>
  <c r="CE5" i="4"/>
  <c r="BT4" i="1"/>
  <c r="BT5" i="4"/>
  <c r="BT5" i="1" s="1"/>
  <c r="CN15" i="1"/>
  <c r="DT16" i="4"/>
  <c r="CV4" i="4"/>
  <c r="DT6" i="4" s="1"/>
  <c r="CV16" i="4"/>
  <c r="CV16" i="1" s="1"/>
  <c r="CV15" i="4"/>
  <c r="CV15" i="1" s="1"/>
  <c r="CV14" i="1"/>
  <c r="DR22" i="6"/>
  <c r="DR22" i="1" s="1"/>
  <c r="DR27" i="1"/>
  <c r="DW21" i="6"/>
  <c r="DW21" i="1" s="1"/>
  <c r="DW41" i="6"/>
  <c r="DW23" i="6"/>
  <c r="DW23" i="1" s="1"/>
  <c r="DW14" i="6"/>
  <c r="DW20" i="1"/>
  <c r="DW41" i="1" s="1"/>
  <c r="EF22" i="3"/>
  <c r="CL22" i="4"/>
  <c r="CL22" i="1" s="1"/>
  <c r="CL27" i="1"/>
  <c r="AL21" i="4"/>
  <c r="AL21" i="1" s="1"/>
  <c r="AL14" i="4"/>
  <c r="AL20" i="1"/>
  <c r="AL41" i="1" s="1"/>
  <c r="AX21" i="4"/>
  <c r="AX21" i="1" s="1"/>
  <c r="CM22" i="4"/>
  <c r="CM22" i="1" s="1"/>
  <c r="CM27" i="1"/>
  <c r="AA21" i="4"/>
  <c r="AA21" i="1" s="1"/>
  <c r="AA14" i="4"/>
  <c r="AM21" i="4"/>
  <c r="AM21" i="1" s="1"/>
  <c r="AA20" i="1"/>
  <c r="AA41" i="1" s="1"/>
  <c r="DK44" i="3"/>
  <c r="DK30" i="8" s="1"/>
  <c r="DP44" i="3"/>
  <c r="DP30" i="8" s="1"/>
  <c r="DB44" i="3"/>
  <c r="DB30" i="8" s="1"/>
  <c r="DC44" i="3"/>
  <c r="DC30" i="8" s="1"/>
  <c r="CV44" i="3"/>
  <c r="CV30" i="8" s="1"/>
  <c r="CW44" i="3"/>
  <c r="CW30" i="8" s="1"/>
  <c r="DF44" i="3"/>
  <c r="DF30" i="8" s="1"/>
  <c r="CJ44" i="3"/>
  <c r="CJ30" i="8" s="1"/>
  <c r="AC21" i="4"/>
  <c r="AC21" i="1" s="1"/>
  <c r="AC14" i="4"/>
  <c r="AC20" i="1"/>
  <c r="AC41" i="1" s="1"/>
  <c r="AO21" i="4"/>
  <c r="AO21" i="1" s="1"/>
  <c r="EQ23" i="3"/>
  <c r="EQ41" i="3"/>
  <c r="EQ21" i="3"/>
  <c r="EQ14" i="3"/>
  <c r="DK23" i="6"/>
  <c r="DK14" i="6"/>
  <c r="DK21" i="6"/>
  <c r="DK21" i="1" s="1"/>
  <c r="DK20" i="1"/>
  <c r="DK41" i="1" s="1"/>
  <c r="CG22" i="4"/>
  <c r="CG22" i="1" s="1"/>
  <c r="CG27" i="1"/>
  <c r="DM22" i="6"/>
  <c r="DM22" i="1" s="1"/>
  <c r="DM27" i="1"/>
  <c r="F14" i="4"/>
  <c r="F20" i="1"/>
  <c r="F41" i="1" s="1"/>
  <c r="R21" i="4"/>
  <c r="R21" i="1" s="1"/>
  <c r="J14" i="4"/>
  <c r="J20" i="1"/>
  <c r="J41" i="1" s="1"/>
  <c r="V21" i="4"/>
  <c r="V21" i="1" s="1"/>
  <c r="DS41" i="6"/>
  <c r="DS23" i="6"/>
  <c r="DS21" i="6"/>
  <c r="DS21" i="1" s="1"/>
  <c r="DS14" i="6"/>
  <c r="DS20" i="1"/>
  <c r="DS41" i="1" s="1"/>
  <c r="EY21" i="6"/>
  <c r="EY23" i="6"/>
  <c r="EY14" i="6"/>
  <c r="EY41" i="6"/>
  <c r="BO22" i="4"/>
  <c r="BO22" i="1" s="1"/>
  <c r="BO27" i="1"/>
  <c r="CE22" i="4"/>
  <c r="CE22" i="1" s="1"/>
  <c r="CE27" i="1"/>
  <c r="BV40" i="8"/>
  <c r="BV42" i="4"/>
  <c r="BV41" i="8" s="1"/>
  <c r="GV33" i="2"/>
  <c r="BW42" i="1"/>
  <c r="BW80" i="8" s="1"/>
  <c r="BK79" i="8"/>
  <c r="BK42" i="1"/>
  <c r="BK80" i="8" s="1"/>
  <c r="CC44" i="3"/>
  <c r="CC30" i="8" s="1"/>
  <c r="DY27" i="8"/>
  <c r="DY42" i="3"/>
  <c r="DY28" i="8" s="1"/>
  <c r="DY44" i="3"/>
  <c r="DY30" i="8" s="1"/>
  <c r="DY45" i="3"/>
  <c r="DY31" i="8" s="1"/>
  <c r="DY43" i="3"/>
  <c r="DY29" i="8" s="1"/>
  <c r="ER21" i="3"/>
  <c r="EF14" i="3"/>
  <c r="EF23" i="3"/>
  <c r="EF41" i="3"/>
  <c r="ER43" i="3" s="1"/>
  <c r="ER29" i="8" s="1"/>
  <c r="EF21" i="3"/>
  <c r="CM44" i="3"/>
  <c r="CM30" i="8" s="1"/>
  <c r="BN44" i="3"/>
  <c r="BN30" i="8" s="1"/>
  <c r="BV22" i="4"/>
  <c r="BV22" i="1" s="1"/>
  <c r="BV27" i="1"/>
  <c r="FD23" i="6"/>
  <c r="FD21" i="6"/>
  <c r="FD14" i="6"/>
  <c r="FD41" i="6"/>
  <c r="FI14" i="6"/>
  <c r="FI21" i="6"/>
  <c r="FI41" i="6"/>
  <c r="FI23" i="6"/>
  <c r="DM43" i="4"/>
  <c r="DM42" i="8" s="1"/>
  <c r="EL14" i="5"/>
  <c r="EL41" i="5"/>
  <c r="EL21" i="5"/>
  <c r="EL23" i="5"/>
  <c r="CD22" i="4"/>
  <c r="CD22" i="1" s="1"/>
  <c r="CD27" i="1"/>
  <c r="DL43" i="4"/>
  <c r="DL42" i="8" s="1"/>
  <c r="CZ42" i="4"/>
  <c r="CZ41" i="8" s="1"/>
  <c r="CZ40" i="8"/>
  <c r="CZ43" i="4"/>
  <c r="CZ42" i="8" s="1"/>
  <c r="EK43" i="4"/>
  <c r="EK42" i="8" s="1"/>
  <c r="DA42" i="4"/>
  <c r="DA41" i="8" s="1"/>
  <c r="DA43" i="4"/>
  <c r="DA42" i="8" s="1"/>
  <c r="DA40" i="8"/>
  <c r="DM42" i="4"/>
  <c r="DM41" i="8" s="1"/>
  <c r="EV28" i="2"/>
  <c r="EV20" i="2"/>
  <c r="EV27" i="2"/>
  <c r="EV26" i="2"/>
  <c r="FA26" i="3"/>
  <c r="FA27" i="3"/>
  <c r="FA22" i="3" s="1"/>
  <c r="FA28" i="3"/>
  <c r="FA20" i="3"/>
  <c r="FB20" i="5"/>
  <c r="FB28" i="5"/>
  <c r="EZ26" i="5"/>
  <c r="EZ27" i="5"/>
  <c r="EZ22" i="5" s="1"/>
  <c r="EZ20" i="5"/>
  <c r="EZ28" i="5"/>
  <c r="ER27" i="2"/>
  <c r="ER26" i="2"/>
  <c r="ER20" i="2"/>
  <c r="ER28" i="2"/>
  <c r="ER25" i="1"/>
  <c r="CA40" i="8"/>
  <c r="CA42" i="4"/>
  <c r="CA41" i="8" s="1"/>
  <c r="CR42" i="4"/>
  <c r="CR41" i="8" s="1"/>
  <c r="CF42" i="4"/>
  <c r="CF41" i="8" s="1"/>
  <c r="CF40" i="8"/>
  <c r="DI43" i="6"/>
  <c r="DI68" i="8" s="1"/>
  <c r="DI45" i="6"/>
  <c r="DI42" i="6"/>
  <c r="DI67" i="8" s="1"/>
  <c r="DI66" i="8"/>
  <c r="FD27" i="6"/>
  <c r="FD22" i="6" s="1"/>
  <c r="EF27" i="6"/>
  <c r="EF22" i="6" s="1"/>
  <c r="EF26" i="6"/>
  <c r="EF26" i="1" s="1"/>
  <c r="EF20" i="6"/>
  <c r="ER26" i="6"/>
  <c r="EF28" i="6"/>
  <c r="EF28" i="1" s="1"/>
  <c r="EU14" i="4"/>
  <c r="EU23" i="4"/>
  <c r="EU41" i="4"/>
  <c r="FG4" i="6"/>
  <c r="FG15" i="6"/>
  <c r="FG17" i="6"/>
  <c r="DU7" i="4"/>
  <c r="DU5" i="4"/>
  <c r="DU6" i="4"/>
  <c r="DP4" i="6"/>
  <c r="DP16" i="6"/>
  <c r="DP15" i="6"/>
  <c r="DP15" i="1" s="1"/>
  <c r="DP17" i="6"/>
  <c r="DI5" i="4"/>
  <c r="DI7" i="4"/>
  <c r="DI6" i="4"/>
  <c r="EN4" i="5"/>
  <c r="EN16" i="5"/>
  <c r="EN15" i="5"/>
  <c r="EN17" i="5"/>
  <c r="CU5" i="4"/>
  <c r="CU5" i="1" s="1"/>
  <c r="CU4" i="1"/>
  <c r="EK7" i="4"/>
  <c r="EK5" i="4"/>
  <c r="DP6" i="2"/>
  <c r="EF5" i="4"/>
  <c r="EF7" i="4"/>
  <c r="EF6" i="4"/>
  <c r="EK4" i="3"/>
  <c r="EK17" i="3"/>
  <c r="EK15" i="3"/>
  <c r="Z4" i="1"/>
  <c r="DG16" i="4"/>
  <c r="BK15" i="4"/>
  <c r="BK15" i="1" s="1"/>
  <c r="BK4" i="4"/>
  <c r="CU6" i="4" s="1"/>
  <c r="BW15" i="4"/>
  <c r="BW15" i="1" s="1"/>
  <c r="BK14" i="1"/>
  <c r="BN6" i="3"/>
  <c r="BM15" i="4"/>
  <c r="BM15" i="1" s="1"/>
  <c r="CI5" i="2"/>
  <c r="AY5" i="4"/>
  <c r="AY5" i="1" s="1"/>
  <c r="AM4" i="1"/>
  <c r="W4" i="1"/>
  <c r="EH27" i="8"/>
  <c r="EH43" i="3"/>
  <c r="EH29" i="8" s="1"/>
  <c r="EH45" i="3"/>
  <c r="EH31" i="8" s="1"/>
  <c r="EH42" i="3"/>
  <c r="EH28" i="8" s="1"/>
  <c r="EH44" i="3"/>
  <c r="EH30" i="8" s="1"/>
  <c r="FC15" i="6"/>
  <c r="FC4" i="6"/>
  <c r="FC17" i="6"/>
  <c r="CA42" i="1"/>
  <c r="CA80" i="8" s="1"/>
  <c r="CA79" i="8"/>
  <c r="CM42" i="1"/>
  <c r="CM80" i="8" s="1"/>
  <c r="BY15" i="1"/>
  <c r="EN45" i="4"/>
  <c r="EN44" i="8" s="1"/>
  <c r="EN42" i="4"/>
  <c r="EN41" i="8" s="1"/>
  <c r="EN40" i="8"/>
  <c r="EN43" i="4"/>
  <c r="EN42" i="8" s="1"/>
  <c r="CD5" i="4"/>
  <c r="CI15" i="1"/>
  <c r="BU4" i="1"/>
  <c r="BU5" i="4"/>
  <c r="BU5" i="1" s="1"/>
  <c r="DX17" i="3"/>
  <c r="DX16" i="3"/>
  <c r="DX15" i="3"/>
  <c r="DX4" i="3"/>
  <c r="DB43" i="1"/>
  <c r="DB81" i="8" s="1"/>
  <c r="EG22" i="4"/>
  <c r="DE5" i="4"/>
  <c r="DE5" i="1" s="1"/>
  <c r="DE6" i="4"/>
  <c r="DE4" i="1"/>
  <c r="DR43" i="4"/>
  <c r="DR42" i="8" s="1"/>
  <c r="CA6" i="3"/>
  <c r="AE5" i="3"/>
  <c r="AQ5" i="3"/>
  <c r="BG4" i="1"/>
  <c r="BG5" i="4"/>
  <c r="BQ6" i="3"/>
  <c r="CD15" i="1"/>
  <c r="EJ43" i="4"/>
  <c r="EJ42" i="8" s="1"/>
  <c r="EJ45" i="4"/>
  <c r="EJ44" i="8" s="1"/>
  <c r="EJ42" i="4"/>
  <c r="EJ41" i="8" s="1"/>
  <c r="EJ40" i="8"/>
  <c r="EA15" i="3"/>
  <c r="EA16" i="3"/>
  <c r="EA17" i="3"/>
  <c r="EA4" i="3"/>
  <c r="BU6" i="2"/>
  <c r="AK5" i="2"/>
  <c r="CS6" i="2"/>
  <c r="BX16" i="1"/>
  <c r="DB16" i="4"/>
  <c r="BF4" i="4"/>
  <c r="DB6" i="4" s="1"/>
  <c r="BF15" i="4"/>
  <c r="BF15" i="1" s="1"/>
  <c r="BF14" i="1"/>
  <c r="DX6" i="2"/>
  <c r="CB6" i="2"/>
  <c r="CB5" i="2"/>
  <c r="CB4" i="1"/>
  <c r="CN5" i="2"/>
  <c r="AO5" i="3"/>
  <c r="CW6" i="3"/>
  <c r="BA5" i="3"/>
  <c r="BW22" i="4"/>
  <c r="BW22" i="1" s="1"/>
  <c r="BW27" i="1"/>
  <c r="DX43" i="4"/>
  <c r="DX42" i="8" s="1"/>
  <c r="DD43" i="4"/>
  <c r="DD42" i="8" s="1"/>
  <c r="FB26" i="6"/>
  <c r="L14" i="4"/>
  <c r="L20" i="1"/>
  <c r="L41" i="1" s="1"/>
  <c r="X21" i="4"/>
  <c r="X21" i="1" s="1"/>
  <c r="BM44" i="3"/>
  <c r="BM30" i="8" s="1"/>
  <c r="DJ44" i="3"/>
  <c r="DJ30" i="8" s="1"/>
  <c r="BW44" i="3"/>
  <c r="BW30" i="8" s="1"/>
  <c r="BQ44" i="3"/>
  <c r="BQ30" i="8" s="1"/>
  <c r="DN44" i="3"/>
  <c r="DN30" i="8" s="1"/>
  <c r="BK44" i="3"/>
  <c r="BK30" i="8" s="1"/>
  <c r="DB43" i="4"/>
  <c r="DB42" i="8" s="1"/>
  <c r="EQ22" i="3"/>
  <c r="EQ22" i="1" s="1"/>
  <c r="EQ27" i="1"/>
  <c r="CU43" i="4"/>
  <c r="CU42" i="8" s="1"/>
  <c r="EM41" i="6"/>
  <c r="EM21" i="6"/>
  <c r="EM14" i="6"/>
  <c r="EM23" i="6"/>
  <c r="O21" i="4"/>
  <c r="O21" i="1" s="1"/>
  <c r="C14" i="4"/>
  <c r="C20" i="1"/>
  <c r="C41" i="1" s="1"/>
  <c r="O42" i="1" s="1"/>
  <c r="O80" i="8" s="1"/>
  <c r="FZ33" i="2"/>
  <c r="FZ32" i="2"/>
  <c r="FZ31" i="2"/>
  <c r="CN22" i="4"/>
  <c r="CN22" i="1" s="1"/>
  <c r="CN27" i="1"/>
  <c r="FC27" i="6"/>
  <c r="FC22" i="6" s="1"/>
  <c r="EE25" i="1"/>
  <c r="AI21" i="4"/>
  <c r="AI21" i="1" s="1"/>
  <c r="AI14" i="4"/>
  <c r="AI20" i="1"/>
  <c r="AI41" i="1" s="1"/>
  <c r="AU21" i="4"/>
  <c r="AU21" i="1" s="1"/>
  <c r="DG43" i="4"/>
  <c r="DG42" i="8" s="1"/>
  <c r="AH14" i="4"/>
  <c r="AH21" i="4"/>
  <c r="AH21" i="1" s="1"/>
  <c r="AT21" i="4"/>
  <c r="AT21" i="1" s="1"/>
  <c r="AH20" i="1"/>
  <c r="AH41" i="1" s="1"/>
  <c r="EW26" i="5"/>
  <c r="EW20" i="5"/>
  <c r="EW27" i="5"/>
  <c r="EW22" i="5" s="1"/>
  <c r="EW28" i="5"/>
  <c r="EL21" i="4"/>
  <c r="EL14" i="4"/>
  <c r="EL41" i="4"/>
  <c r="EL23" i="4"/>
  <c r="AP5" i="3"/>
  <c r="BB5" i="3"/>
  <c r="CX6" i="3"/>
  <c r="O79" i="8"/>
  <c r="CY15" i="4"/>
  <c r="CY15" i="1" s="1"/>
  <c r="CY4" i="4"/>
  <c r="DK5" i="4" s="1"/>
  <c r="CY16" i="4"/>
  <c r="CY16" i="1" s="1"/>
  <c r="CY14" i="1"/>
  <c r="DZ43" i="3"/>
  <c r="DZ29" i="8" s="1"/>
  <c r="DZ42" i="3"/>
  <c r="DZ28" i="8" s="1"/>
  <c r="DZ27" i="8"/>
  <c r="DZ45" i="3"/>
  <c r="DZ31" i="8" s="1"/>
  <c r="DZ44" i="3"/>
  <c r="DZ30" i="8" s="1"/>
  <c r="CR4" i="1"/>
  <c r="BV15" i="4"/>
  <c r="BV15" i="1" s="1"/>
  <c r="BV4" i="4"/>
  <c r="CH5" i="4" s="1"/>
  <c r="BV14" i="1"/>
  <c r="EJ17" i="4"/>
  <c r="EJ15" i="4"/>
  <c r="EJ16" i="4"/>
  <c r="EJ4" i="4"/>
  <c r="EA27" i="8"/>
  <c r="EA43" i="3"/>
  <c r="EA29" i="8" s="1"/>
  <c r="EA45" i="3"/>
  <c r="EA31" i="8" s="1"/>
  <c r="EA42" i="3"/>
  <c r="EA28" i="8" s="1"/>
  <c r="EA44" i="3"/>
  <c r="EA30" i="8" s="1"/>
  <c r="CT44" i="3"/>
  <c r="CT30" i="8" s="1"/>
  <c r="EV26" i="5"/>
  <c r="EV27" i="5"/>
  <c r="EV22" i="5" s="1"/>
  <c r="EV28" i="5"/>
  <c r="EV20" i="5"/>
  <c r="EY27" i="5"/>
  <c r="EY22" i="5" s="1"/>
  <c r="EY20" i="5"/>
  <c r="EY28" i="5"/>
  <c r="EY26" i="5"/>
  <c r="EU27" i="3"/>
  <c r="EU22" i="3" s="1"/>
  <c r="EU26" i="3"/>
  <c r="EU20" i="3"/>
  <c r="EU28" i="3"/>
  <c r="EX20" i="5"/>
  <c r="EX26" i="5"/>
  <c r="EX27" i="5"/>
  <c r="EX22" i="5" s="1"/>
  <c r="EX28" i="5"/>
  <c r="O40" i="8"/>
  <c r="EO26" i="6"/>
  <c r="EO20" i="6"/>
  <c r="EO27" i="6"/>
  <c r="EO22" i="6" s="1"/>
  <c r="EO28" i="6"/>
  <c r="DJ66" i="8"/>
  <c r="DJ43" i="6"/>
  <c r="DJ68" i="8" s="1"/>
  <c r="DJ45" i="6"/>
  <c r="DJ42" i="6"/>
  <c r="DJ67" i="8" s="1"/>
  <c r="CT4" i="1"/>
  <c r="CT5" i="4"/>
  <c r="CT5" i="1" s="1"/>
  <c r="CG15" i="1"/>
  <c r="DT42" i="3"/>
  <c r="DT28" i="8" s="1"/>
  <c r="DT45" i="3"/>
  <c r="DT31" i="8" s="1"/>
  <c r="DT43" i="3"/>
  <c r="DT29" i="8" s="1"/>
  <c r="DT27" i="8"/>
  <c r="DT44" i="3"/>
  <c r="DT30" i="8" s="1"/>
  <c r="EN53" i="8"/>
  <c r="EN43" i="5"/>
  <c r="EN55" i="8" s="1"/>
  <c r="EN44" i="5"/>
  <c r="EN56" i="8" s="1"/>
  <c r="EN45" i="5"/>
  <c r="EN57" i="8" s="1"/>
  <c r="EN42" i="5"/>
  <c r="EN54" i="8" s="1"/>
  <c r="DZ5" i="4"/>
  <c r="DZ6" i="4"/>
  <c r="DZ7" i="4"/>
  <c r="EU21" i="4"/>
  <c r="DP16" i="4"/>
  <c r="CF4" i="4"/>
  <c r="DD6" i="4" s="1"/>
  <c r="DD6" i="1" s="1"/>
  <c r="CF15" i="4"/>
  <c r="CF15" i="1" s="1"/>
  <c r="BM4" i="1"/>
  <c r="EH4" i="3"/>
  <c r="EH16" i="3"/>
  <c r="EH15" i="3"/>
  <c r="EH17" i="3"/>
  <c r="T4" i="1"/>
  <c r="ED43" i="4"/>
  <c r="ED42" i="8" s="1"/>
  <c r="DB5" i="4"/>
  <c r="DB5" i="1" s="1"/>
  <c r="DB4" i="1"/>
  <c r="EN17" i="4"/>
  <c r="EN16" i="4"/>
  <c r="EN4" i="4"/>
  <c r="EN15" i="4"/>
  <c r="CI4" i="1"/>
  <c r="CI5" i="4"/>
  <c r="ED16" i="4"/>
  <c r="AG5" i="2"/>
  <c r="DJ5" i="4"/>
  <c r="DJ7" i="4"/>
  <c r="DO16" i="4"/>
  <c r="BJ15" i="3"/>
  <c r="AX15" i="3"/>
  <c r="AX4" i="3"/>
  <c r="DF16" i="3"/>
  <c r="BV16" i="3"/>
  <c r="AX14" i="1"/>
  <c r="AE5" i="2"/>
  <c r="CK4" i="1"/>
  <c r="CK5" i="4"/>
  <c r="EP45" i="4"/>
  <c r="EP44" i="8" s="1"/>
  <c r="EP40" i="8"/>
  <c r="EP42" i="4"/>
  <c r="EP41" i="8" s="1"/>
  <c r="EP43" i="4"/>
  <c r="EP42" i="8" s="1"/>
  <c r="CA14" i="1"/>
  <c r="DR7" i="4"/>
  <c r="AU5" i="2"/>
  <c r="AI5" i="2"/>
  <c r="CQ6" i="2"/>
  <c r="EK16" i="3"/>
  <c r="DY4" i="3"/>
  <c r="DY16" i="3"/>
  <c r="DY15" i="3"/>
  <c r="DY17" i="3"/>
  <c r="DW16" i="4"/>
  <c r="DL15" i="4"/>
  <c r="DP14" i="1"/>
  <c r="DL79" i="8"/>
  <c r="DL43" i="1"/>
  <c r="DL81" i="8" s="1"/>
  <c r="DU5" i="3"/>
  <c r="DU6" i="3"/>
  <c r="DU7" i="3"/>
  <c r="ES45" i="4"/>
  <c r="ES44" i="8" s="1"/>
  <c r="ES40" i="8"/>
  <c r="DS5" i="3"/>
  <c r="DS6" i="3"/>
  <c r="DS7" i="3"/>
  <c r="EP27" i="8"/>
  <c r="EP43" i="3"/>
  <c r="EP29" i="8" s="1"/>
  <c r="EP42" i="3"/>
  <c r="EP28" i="8" s="1"/>
  <c r="EP45" i="3"/>
  <c r="EP31" i="8" s="1"/>
  <c r="EP44" i="3"/>
  <c r="EP30" i="8" s="1"/>
  <c r="AS5" i="2"/>
  <c r="DO43" i="4"/>
  <c r="DO42" i="8" s="1"/>
  <c r="ED21" i="6"/>
  <c r="ED21" i="1" s="1"/>
  <c r="DR14" i="6"/>
  <c r="DR41" i="6"/>
  <c r="DR21" i="6"/>
  <c r="DR21" i="1" s="1"/>
  <c r="DR23" i="6"/>
  <c r="DR20" i="1"/>
  <c r="DR41" i="1" s="1"/>
  <c r="ER27" i="6"/>
  <c r="ER22" i="6" s="1"/>
  <c r="AD14" i="4"/>
  <c r="BN16" i="4" s="1"/>
  <c r="BN16" i="1" s="1"/>
  <c r="AD21" i="4"/>
  <c r="AD21" i="1" s="1"/>
  <c r="AD20" i="1"/>
  <c r="AD41" i="1" s="1"/>
  <c r="AE21" i="4"/>
  <c r="AE21" i="1" s="1"/>
  <c r="AE14" i="4"/>
  <c r="AQ21" i="4"/>
  <c r="AQ21" i="1" s="1"/>
  <c r="AE20" i="1"/>
  <c r="AE41" i="1" s="1"/>
  <c r="CA43" i="1" s="1"/>
  <c r="CA81" i="8" s="1"/>
  <c r="DP43" i="4"/>
  <c r="DP42" i="8" s="1"/>
  <c r="CO22" i="4"/>
  <c r="CO22" i="1" s="1"/>
  <c r="CO27" i="1"/>
  <c r="FB23" i="6"/>
  <c r="FB14" i="6"/>
  <c r="FB41" i="6"/>
  <c r="FB21" i="6"/>
  <c r="BS44" i="3"/>
  <c r="BS30" i="8" s="1"/>
  <c r="BU44" i="3"/>
  <c r="BU30" i="8" s="1"/>
  <c r="DI44" i="3"/>
  <c r="DI30" i="8" s="1"/>
  <c r="BP44" i="3"/>
  <c r="BP30" i="8" s="1"/>
  <c r="DA44" i="3"/>
  <c r="DA30" i="8" s="1"/>
  <c r="CF44" i="3"/>
  <c r="CF30" i="8" s="1"/>
  <c r="DJ43" i="4"/>
  <c r="DJ42" i="8" s="1"/>
  <c r="N14" i="4"/>
  <c r="BV16" i="4" s="1"/>
  <c r="N20" i="1"/>
  <c r="N41" i="1" s="1"/>
  <c r="Z21" i="4"/>
  <c r="Z21" i="1" s="1"/>
  <c r="CF22" i="4"/>
  <c r="CF22" i="1" s="1"/>
  <c r="CF27" i="1"/>
  <c r="FJ14" i="6"/>
  <c r="FJ41" i="6"/>
  <c r="FJ23" i="6"/>
  <c r="FJ21" i="6"/>
  <c r="FN27" i="6"/>
  <c r="FN22" i="6" s="1"/>
  <c r="FM27" i="2"/>
  <c r="FM20" i="2"/>
  <c r="FM26" i="2"/>
  <c r="FM28" i="2"/>
  <c r="EO6" i="2"/>
  <c r="CG4" i="1"/>
  <c r="CG5" i="2"/>
  <c r="CG5" i="1" s="1"/>
  <c r="CG6" i="2"/>
  <c r="CS5" i="2"/>
  <c r="BA79" i="8"/>
  <c r="BA42" i="1"/>
  <c r="BA80" i="8" s="1"/>
  <c r="EK27" i="8"/>
  <c r="EK45" i="3"/>
  <c r="EK31" i="8" s="1"/>
  <c r="EK43" i="3"/>
  <c r="EK29" i="8" s="1"/>
  <c r="EK44" i="3"/>
  <c r="EK30" i="8" s="1"/>
  <c r="EK42" i="3"/>
  <c r="EK28" i="8" s="1"/>
  <c r="ER27" i="8"/>
  <c r="ER45" i="3"/>
  <c r="ER31" i="8" s="1"/>
  <c r="ER44" i="3"/>
  <c r="ER30" i="8" s="1"/>
  <c r="BR4" i="1"/>
  <c r="BR5" i="4"/>
  <c r="BR5" i="1" s="1"/>
  <c r="DZ6" i="2"/>
  <c r="CD5" i="2"/>
  <c r="CD6" i="2"/>
  <c r="CD4" i="1"/>
  <c r="CP5" i="2"/>
  <c r="DO23" i="6"/>
  <c r="DO21" i="6"/>
  <c r="DO21" i="1" s="1"/>
  <c r="DO14" i="6"/>
  <c r="DO20" i="1"/>
  <c r="DO41" i="1" s="1"/>
  <c r="BZ22" i="4"/>
  <c r="BZ22" i="1" s="1"/>
  <c r="BZ27" i="1"/>
  <c r="BR44" i="3"/>
  <c r="BR30" i="8" s="1"/>
  <c r="BO44" i="3"/>
  <c r="BO30" i="8" s="1"/>
  <c r="EX27" i="3"/>
  <c r="EX22" i="3" s="1"/>
  <c r="EX26" i="3"/>
  <c r="EX28" i="3"/>
  <c r="EX20" i="3"/>
  <c r="EX26" i="2"/>
  <c r="EX28" i="2"/>
  <c r="EX20" i="2"/>
  <c r="EX27" i="2"/>
  <c r="ES26" i="3"/>
  <c r="ES27" i="3"/>
  <c r="ES22" i="3" s="1"/>
  <c r="ES20" i="3"/>
  <c r="ES28" i="3"/>
  <c r="FB27" i="3"/>
  <c r="FB22" i="3" s="1"/>
  <c r="FB28" i="3"/>
  <c r="FB20" i="3"/>
  <c r="FB26" i="3"/>
  <c r="FA28" i="2"/>
  <c r="FA20" i="2"/>
  <c r="FA26" i="2"/>
  <c r="FA27" i="2"/>
  <c r="EZ28" i="3"/>
  <c r="EZ20" i="3"/>
  <c r="EZ26" i="3"/>
  <c r="EZ27" i="3"/>
  <c r="EZ22" i="3" s="1"/>
  <c r="GS33" i="2"/>
  <c r="Y40" i="8"/>
  <c r="ES27" i="2"/>
  <c r="ES20" i="2"/>
  <c r="ES26" i="2"/>
  <c r="ES28" i="2"/>
  <c r="ES25" i="1"/>
  <c r="ET20" i="5"/>
  <c r="ET28" i="5"/>
  <c r="ET27" i="5"/>
  <c r="ET22" i="5" s="1"/>
  <c r="ET26" i="5"/>
  <c r="DL45" i="6"/>
  <c r="DL42" i="6"/>
  <c r="DL67" i="8" s="1"/>
  <c r="DL66" i="8"/>
  <c r="DL43" i="6"/>
  <c r="DL68" i="8" s="1"/>
  <c r="FE27" i="6"/>
  <c r="FE22" i="6" s="1"/>
  <c r="FE26" i="6"/>
  <c r="FE28" i="6"/>
  <c r="FE20" i="6"/>
  <c r="DB16" i="1"/>
  <c r="DQ5" i="4"/>
  <c r="DQ7" i="4"/>
  <c r="DQ6" i="4"/>
  <c r="CM15" i="4"/>
  <c r="CM15" i="1" s="1"/>
  <c r="EB27" i="1"/>
  <c r="CB5" i="4"/>
  <c r="DU44" i="3"/>
  <c r="DU30" i="8" s="1"/>
  <c r="DQ14" i="1"/>
  <c r="DQ4" i="6"/>
  <c r="DQ15" i="6"/>
  <c r="DQ15" i="1" s="1"/>
  <c r="DQ17" i="6"/>
  <c r="DQ16" i="6"/>
  <c r="DQ16" i="1" s="1"/>
  <c r="EO45" i="3"/>
  <c r="EO31" i="8" s="1"/>
  <c r="EO27" i="8"/>
  <c r="EO42" i="3"/>
  <c r="EO28" i="8" s="1"/>
  <c r="EO43" i="3"/>
  <c r="EO29" i="8" s="1"/>
  <c r="EO44" i="3"/>
  <c r="EO30" i="8" s="1"/>
  <c r="BX6" i="4"/>
  <c r="BX5" i="4"/>
  <c r="BR6" i="2"/>
  <c r="AH5" i="2"/>
  <c r="CP6" i="2"/>
  <c r="CN5" i="4"/>
  <c r="CN4" i="1"/>
  <c r="DZ45" i="1"/>
  <c r="DZ83" i="8" s="1"/>
  <c r="DZ79" i="8"/>
  <c r="ED5" i="4"/>
  <c r="ED7" i="4"/>
  <c r="DX45" i="3"/>
  <c r="DX31" i="8" s="1"/>
  <c r="DX27" i="8"/>
  <c r="DX43" i="3"/>
  <c r="DX29" i="8" s="1"/>
  <c r="DX42" i="3"/>
  <c r="DX28" i="8" s="1"/>
  <c r="DX44" i="3"/>
  <c r="DX30" i="8" s="1"/>
  <c r="EG41" i="4"/>
  <c r="ES43" i="4" s="1"/>
  <c r="ES42" i="8" s="1"/>
  <c r="EG21" i="4"/>
  <c r="EG23" i="4"/>
  <c r="EG14" i="4"/>
  <c r="ES15" i="4" s="1"/>
  <c r="BJ4" i="1"/>
  <c r="BJ5" i="4"/>
  <c r="DG5" i="4"/>
  <c r="DG7" i="4"/>
  <c r="DG6" i="4"/>
  <c r="DN6" i="2"/>
  <c r="BD5" i="3"/>
  <c r="BD5" i="1" s="1"/>
  <c r="CY6" i="2"/>
  <c r="CA5" i="2"/>
  <c r="CA6" i="2"/>
  <c r="CO6" i="3"/>
  <c r="DD16" i="4"/>
  <c r="DD16" i="1" s="1"/>
  <c r="AZ5" i="4"/>
  <c r="AZ5" i="1" s="1"/>
  <c r="DW6" i="2"/>
  <c r="P4" i="1"/>
  <c r="BQ42" i="1"/>
  <c r="BQ80" i="8" s="1"/>
  <c r="BQ79" i="8"/>
  <c r="AS4" i="1"/>
  <c r="BZ42" i="1"/>
  <c r="BZ80" i="8" s="1"/>
  <c r="BN79" i="8"/>
  <c r="BN42" i="1"/>
  <c r="BN80" i="8" s="1"/>
  <c r="ES21" i="4"/>
  <c r="DH6" i="2"/>
  <c r="DT22" i="6"/>
  <c r="DT22" i="1" s="1"/>
  <c r="DT27" i="1"/>
  <c r="BQ22" i="4"/>
  <c r="BQ22" i="1" s="1"/>
  <c r="BQ27" i="1"/>
  <c r="DN21" i="6"/>
  <c r="DN21" i="1" s="1"/>
  <c r="DN23" i="6"/>
  <c r="DN14" i="6"/>
  <c r="DN20" i="1"/>
  <c r="DN41" i="1" s="1"/>
  <c r="DZ42" i="1" s="1"/>
  <c r="DZ80" i="8" s="1"/>
  <c r="CC22" i="4"/>
  <c r="CC22" i="1" s="1"/>
  <c r="CC27" i="1"/>
  <c r="DZ41" i="6"/>
  <c r="DZ23" i="6"/>
  <c r="DZ23" i="1" s="1"/>
  <c r="DZ21" i="6"/>
  <c r="DZ21" i="1" s="1"/>
  <c r="DZ14" i="6"/>
  <c r="BV44" i="3"/>
  <c r="BV30" i="8" s="1"/>
  <c r="DG44" i="3"/>
  <c r="DG30" i="8" s="1"/>
  <c r="CL44" i="3"/>
  <c r="CL30" i="8" s="1"/>
  <c r="CZ44" i="3"/>
  <c r="CZ30" i="8" s="1"/>
  <c r="CA44" i="3"/>
  <c r="CA30" i="8" s="1"/>
  <c r="BT44" i="3"/>
  <c r="BT30" i="8" s="1"/>
  <c r="DR44" i="3"/>
  <c r="DR30" i="8" s="1"/>
  <c r="BY22" i="4"/>
  <c r="BY22" i="1" s="1"/>
  <c r="BY27" i="1"/>
  <c r="BU22" i="4"/>
  <c r="BU22" i="1" s="1"/>
  <c r="BU27" i="1"/>
  <c r="BS22" i="4"/>
  <c r="BS22" i="1" s="1"/>
  <c r="BS27" i="1"/>
  <c r="CS22" i="4"/>
  <c r="CS22" i="1" s="1"/>
  <c r="CS27" i="1"/>
  <c r="DM6" i="2"/>
  <c r="EE21" i="3"/>
  <c r="EE14" i="3"/>
  <c r="EE41" i="3"/>
  <c r="EE23" i="3"/>
  <c r="G14" i="4"/>
  <c r="G20" i="1"/>
  <c r="G41" i="1" s="1"/>
  <c r="S21" i="4"/>
  <c r="S21" i="1" s="1"/>
  <c r="BZ42" i="4"/>
  <c r="BZ41" i="8" s="1"/>
  <c r="CM42" i="4"/>
  <c r="CM41" i="8" s="1"/>
  <c r="EV26" i="3"/>
  <c r="EV27" i="3"/>
  <c r="EV22" i="3" s="1"/>
  <c r="EV28" i="3"/>
  <c r="EV20" i="3"/>
  <c r="GL32" i="2"/>
  <c r="GL33" i="2"/>
  <c r="GL31" i="2"/>
  <c r="GL20" i="2"/>
  <c r="BA40" i="8"/>
  <c r="BA42" i="4"/>
  <c r="BA41" i="8" s="1"/>
  <c r="GO33" i="2"/>
  <c r="DP43" i="6"/>
  <c r="DP68" i="8" s="1"/>
  <c r="DP66" i="8"/>
  <c r="DP42" i="6"/>
  <c r="DP67" i="8" s="1"/>
  <c r="DP45" i="6"/>
  <c r="DP70" i="8" s="1"/>
  <c r="EU26" i="5"/>
  <c r="EU27" i="5"/>
  <c r="EU22" i="5" s="1"/>
  <c r="EU20" i="5"/>
  <c r="EU28" i="5"/>
  <c r="FM20" i="6"/>
  <c r="FM26" i="6"/>
  <c r="FM27" i="6"/>
  <c r="FM22" i="6" s="1"/>
  <c r="FM28" i="6"/>
  <c r="FA27" i="6"/>
  <c r="FA22" i="6" s="1"/>
  <c r="FA28" i="6"/>
  <c r="FA20" i="6"/>
  <c r="FA26" i="6"/>
  <c r="EV28" i="6"/>
  <c r="EV20" i="6"/>
  <c r="FH20" i="6"/>
  <c r="FH28" i="6"/>
  <c r="FH26" i="6"/>
  <c r="DL42" i="1"/>
  <c r="DL80" i="8" s="1"/>
  <c r="CZ79" i="8"/>
  <c r="CZ42" i="1"/>
  <c r="CZ80" i="8" s="1"/>
  <c r="CZ43" i="1"/>
  <c r="CZ81" i="8" s="1"/>
  <c r="AO5" i="2"/>
  <c r="AC5" i="2"/>
  <c r="EM43" i="4"/>
  <c r="EM42" i="8" s="1"/>
  <c r="EM45" i="4"/>
  <c r="EM44" i="8" s="1"/>
  <c r="EM40" i="8"/>
  <c r="EM42" i="4"/>
  <c r="EM41" i="8" s="1"/>
  <c r="DP43" i="1"/>
  <c r="DP81" i="8" s="1"/>
  <c r="DP45" i="1"/>
  <c r="DP83" i="8" s="1"/>
  <c r="DP79" i="8"/>
  <c r="DP42" i="1"/>
  <c r="DP80" i="8" s="1"/>
  <c r="AF5" i="3"/>
  <c r="CN6" i="3"/>
  <c r="DC79" i="8"/>
  <c r="DC43" i="1"/>
  <c r="DC81" i="8" s="1"/>
  <c r="DC42" i="1"/>
  <c r="DC80" i="8" s="1"/>
  <c r="CJ4" i="1"/>
  <c r="CJ5" i="4"/>
  <c r="CJ5" i="1" s="1"/>
  <c r="CJ6" i="4"/>
  <c r="CJ6" i="1" s="1"/>
  <c r="CO4" i="1"/>
  <c r="CO5" i="4"/>
  <c r="CS5" i="4"/>
  <c r="CS5" i="1" s="1"/>
  <c r="CF42" i="1"/>
  <c r="CF80" i="8" s="1"/>
  <c r="CF79" i="8"/>
  <c r="DT5" i="4"/>
  <c r="DH7" i="4"/>
  <c r="DH5" i="4"/>
  <c r="BL6" i="3"/>
  <c r="AB5" i="3"/>
  <c r="AN5" i="3"/>
  <c r="CH15" i="4"/>
  <c r="CH15" i="1" s="1"/>
  <c r="FC66" i="8"/>
  <c r="FC45" i="6"/>
  <c r="FC70" i="8" s="1"/>
  <c r="FC42" i="6"/>
  <c r="FC67" i="8" s="1"/>
  <c r="DQ42" i="6"/>
  <c r="DQ67" i="8" s="1"/>
  <c r="DQ66" i="8"/>
  <c r="DQ43" i="6"/>
  <c r="DQ68" i="8" s="1"/>
  <c r="DQ45" i="6"/>
  <c r="DQ70" i="8" s="1"/>
  <c r="EC16" i="3"/>
  <c r="EC4" i="3"/>
  <c r="EC15" i="3"/>
  <c r="EC17" i="3"/>
  <c r="CR6" i="3"/>
  <c r="AJ5" i="3"/>
  <c r="AV5" i="3"/>
  <c r="CU6" i="2"/>
  <c r="BW5" i="2"/>
  <c r="BW6" i="2"/>
  <c r="BW4" i="1"/>
  <c r="X4" i="1"/>
  <c r="CR5" i="2"/>
  <c r="CF5" i="2"/>
  <c r="CF6" i="2"/>
  <c r="CM4" i="1"/>
  <c r="BO5" i="4"/>
  <c r="BO5" i="1" s="1"/>
  <c r="DS5" i="2"/>
  <c r="DS6" i="2"/>
  <c r="DS7" i="2"/>
  <c r="AN4" i="1"/>
  <c r="AN5" i="4"/>
  <c r="BJ15" i="1"/>
  <c r="DV15" i="3"/>
  <c r="DV17" i="3"/>
  <c r="DV16" i="3"/>
  <c r="DV4" i="3"/>
  <c r="Q4" i="1"/>
  <c r="BI5" i="4"/>
  <c r="BI5" i="1" s="1"/>
  <c r="ED44" i="3"/>
  <c r="ED30" i="8" s="1"/>
  <c r="EP4" i="4"/>
  <c r="EP15" i="4"/>
  <c r="EP17" i="4"/>
  <c r="EP16" i="4"/>
  <c r="CW5" i="4"/>
  <c r="CW5" i="1" s="1"/>
  <c r="CW6" i="4"/>
  <c r="CW4" i="1"/>
  <c r="AU4" i="1"/>
  <c r="AU5" i="3"/>
  <c r="DC6" i="3"/>
  <c r="BG5" i="3"/>
  <c r="BG5" i="1" s="1"/>
  <c r="EQ4" i="4"/>
  <c r="EQ15" i="4"/>
  <c r="EQ17" i="4"/>
  <c r="EQ16" i="4"/>
  <c r="DI4" i="6"/>
  <c r="DI15" i="6"/>
  <c r="DI15" i="1" s="1"/>
  <c r="DI17" i="6"/>
  <c r="DI16" i="6"/>
  <c r="BQ4" i="4"/>
  <c r="CC5" i="4" s="1"/>
  <c r="CC5" i="1" s="1"/>
  <c r="BQ15" i="4"/>
  <c r="BQ15" i="1" s="1"/>
  <c r="DY16" i="4"/>
  <c r="BQ14" i="1"/>
  <c r="BC5" i="4"/>
  <c r="BC5" i="1" s="1"/>
  <c r="DS16" i="4"/>
  <c r="DW7" i="4"/>
  <c r="DL7" i="4"/>
  <c r="DP7" i="4"/>
  <c r="DP5" i="4"/>
  <c r="BN4" i="4"/>
  <c r="BZ5" i="4" s="1"/>
  <c r="BZ5" i="1" s="1"/>
  <c r="BN15" i="4"/>
  <c r="BN15" i="1" s="1"/>
  <c r="BN14" i="1"/>
  <c r="CD6" i="3"/>
  <c r="AB15" i="1"/>
  <c r="CP6" i="3"/>
  <c r="ES17" i="4"/>
  <c r="ES4" i="4"/>
  <c r="ES16" i="4"/>
  <c r="EF25" i="1"/>
  <c r="DH22" i="6"/>
  <c r="DH22" i="1" s="1"/>
  <c r="DH27" i="1"/>
  <c r="CT22" i="4"/>
  <c r="CT22" i="1" s="1"/>
  <c r="CT27" i="1"/>
  <c r="DD6" i="2"/>
  <c r="ET41" i="3"/>
  <c r="ET21" i="3"/>
  <c r="ET23" i="3"/>
  <c r="ET14" i="3"/>
  <c r="CP44" i="3"/>
  <c r="CP30" i="8" s="1"/>
  <c r="DH44" i="3"/>
  <c r="DH30" i="8" s="1"/>
  <c r="DQ44" i="3"/>
  <c r="DQ30" i="8" s="1"/>
  <c r="CE44" i="3"/>
  <c r="CE30" i="8" s="1"/>
  <c r="CG44" i="3"/>
  <c r="CG30" i="8" s="1"/>
  <c r="CK44" i="3"/>
  <c r="CK30" i="8" s="1"/>
  <c r="CI44" i="3"/>
  <c r="CI30" i="8" s="1"/>
  <c r="BL44" i="3"/>
  <c r="BL30" i="8" s="1"/>
  <c r="ED22" i="6"/>
  <c r="ED22" i="1" s="1"/>
  <c r="ED27" i="1"/>
  <c r="BP22" i="4"/>
  <c r="BP22" i="1" s="1"/>
  <c r="BP27" i="1"/>
  <c r="AK21" i="4"/>
  <c r="AK21" i="1" s="1"/>
  <c r="AK14" i="4"/>
  <c r="CG16" i="4" s="1"/>
  <c r="CG16" i="1" s="1"/>
  <c r="AW21" i="4"/>
  <c r="AW21" i="1" s="1"/>
  <c r="AK20" i="1"/>
  <c r="AK41" i="1" s="1"/>
  <c r="CG43" i="1" s="1"/>
  <c r="CG81" i="8" s="1"/>
  <c r="CB22" i="4"/>
  <c r="CB22" i="1" s="1"/>
  <c r="CB27" i="1"/>
  <c r="CZ6" i="2"/>
  <c r="DG14" i="6"/>
  <c r="DG23" i="6"/>
  <c r="DG21" i="6"/>
  <c r="DG21" i="1" s="1"/>
  <c r="DG20" i="1"/>
  <c r="DG41" i="1" s="1"/>
  <c r="EE22" i="3"/>
  <c r="EA20" i="1"/>
  <c r="EA41" i="1" s="1"/>
  <c r="EA23" i="6"/>
  <c r="EA23" i="1" s="1"/>
  <c r="EA41" i="6"/>
  <c r="EA14" i="6"/>
  <c r="EA21" i="6"/>
  <c r="EA21" i="1" s="1"/>
  <c r="BQ40" i="8"/>
  <c r="BQ42" i="4"/>
  <c r="BQ41" i="8" s="1"/>
  <c r="DY43" i="4"/>
  <c r="DY42" i="8" s="1"/>
  <c r="EC26" i="6"/>
  <c r="EC26" i="1" s="1"/>
  <c r="EC20" i="6"/>
  <c r="EC27" i="6"/>
  <c r="EC28" i="6"/>
  <c r="EC28" i="1" s="1"/>
  <c r="EC25" i="1"/>
  <c r="EU42" i="4"/>
  <c r="EU41" i="8" s="1"/>
  <c r="EI40" i="8"/>
  <c r="EI45" i="4"/>
  <c r="EI44" i="8" s="1"/>
  <c r="EI42" i="4"/>
  <c r="EI41" i="8" s="1"/>
  <c r="EI43" i="4"/>
  <c r="EI42" i="8" s="1"/>
  <c r="DA42" i="1"/>
  <c r="DA80" i="8" s="1"/>
  <c r="DA79" i="8"/>
  <c r="DA43" i="1"/>
  <c r="DA81" i="8" s="1"/>
  <c r="AV5" i="2"/>
  <c r="AJ5" i="2"/>
  <c r="EJ16" i="3"/>
  <c r="EJ17" i="3"/>
  <c r="EJ4" i="3"/>
  <c r="EJ15" i="3"/>
  <c r="AV4" i="1"/>
  <c r="BZ6" i="3"/>
  <c r="EY27" i="3"/>
  <c r="EY22" i="3" s="1"/>
  <c r="EY26" i="3"/>
  <c r="EY28" i="3"/>
  <c r="EY20" i="3"/>
  <c r="EW26" i="3"/>
  <c r="EW27" i="3"/>
  <c r="EW22" i="3" s="1"/>
  <c r="EW28" i="3"/>
  <c r="EW20" i="3"/>
  <c r="EU43" i="4"/>
  <c r="EU42" i="8" s="1"/>
  <c r="CY42" i="4"/>
  <c r="CY41" i="8" s="1"/>
  <c r="CY40" i="8"/>
  <c r="CY43" i="4"/>
  <c r="CY42" i="8" s="1"/>
  <c r="DH42" i="4"/>
  <c r="DH41" i="8" s="1"/>
  <c r="CV42" i="4"/>
  <c r="CV41" i="8" s="1"/>
  <c r="CV40" i="8"/>
  <c r="CV43" i="4"/>
  <c r="CV42" i="8" s="1"/>
  <c r="EW26" i="2"/>
  <c r="EW27" i="2"/>
  <c r="EW28" i="2"/>
  <c r="EW20" i="2"/>
  <c r="DN43" i="4"/>
  <c r="DN42" i="8" s="1"/>
  <c r="BF40" i="8"/>
  <c r="BF42" i="4"/>
  <c r="BF41" i="8" s="1"/>
  <c r="BW42" i="4"/>
  <c r="BW41" i="8" s="1"/>
  <c r="BK40" i="8"/>
  <c r="BK42" i="4"/>
  <c r="BK41" i="8" s="1"/>
  <c r="FL28" i="6"/>
  <c r="FL20" i="6"/>
  <c r="FL26" i="6"/>
  <c r="EE27" i="6"/>
  <c r="EE22" i="6" s="1"/>
  <c r="EE26" i="6"/>
  <c r="EE26" i="1" s="1"/>
  <c r="EQ26" i="6"/>
  <c r="EQ26" i="1" s="1"/>
  <c r="EE28" i="6"/>
  <c r="EE28" i="1" s="1"/>
  <c r="EE20" i="6"/>
  <c r="EE20" i="1" s="1"/>
  <c r="EE41" i="1" s="1"/>
  <c r="EU27" i="6"/>
  <c r="EU22" i="6" s="1"/>
  <c r="EI26" i="6"/>
  <c r="EI26" i="1" s="1"/>
  <c r="EI20" i="6"/>
  <c r="EU26" i="6"/>
  <c r="EI27" i="6"/>
  <c r="EI28" i="6"/>
  <c r="EI28" i="1" s="1"/>
  <c r="EI25" i="1"/>
  <c r="EL22" i="4"/>
  <c r="EM15" i="4"/>
  <c r="EM17" i="4"/>
  <c r="EM4" i="4"/>
  <c r="EM16" i="4"/>
  <c r="EG25" i="1"/>
  <c r="AP4" i="4"/>
  <c r="CX6" i="4" s="1"/>
  <c r="CX6" i="1" s="1"/>
  <c r="DE16" i="1"/>
  <c r="Y4" i="4"/>
  <c r="Y4" i="1" s="1"/>
  <c r="Y14" i="1"/>
  <c r="S4" i="1"/>
  <c r="EA16" i="4"/>
  <c r="DC4" i="4"/>
  <c r="DC15" i="4"/>
  <c r="DC15" i="1" s="1"/>
  <c r="DC16" i="4"/>
  <c r="DC16" i="1" s="1"/>
  <c r="DC14" i="1"/>
  <c r="EB43" i="4"/>
  <c r="EB42" i="8" s="1"/>
  <c r="AA5" i="3"/>
  <c r="AM5" i="3"/>
  <c r="BT6" i="3"/>
  <c r="CL4" i="1"/>
  <c r="CL5" i="4"/>
  <c r="CL5" i="1" s="1"/>
  <c r="BE4" i="1"/>
  <c r="EN27" i="8"/>
  <c r="EN43" i="3"/>
  <c r="EN29" i="8" s="1"/>
  <c r="EN42" i="3"/>
  <c r="EN28" i="8" s="1"/>
  <c r="EN45" i="3"/>
  <c r="EN31" i="8" s="1"/>
  <c r="EN44" i="3"/>
  <c r="EN30" i="8" s="1"/>
  <c r="BY5" i="4"/>
  <c r="EO5" i="4"/>
  <c r="EO7" i="4"/>
  <c r="EO6" i="4"/>
  <c r="BS5" i="4"/>
  <c r="BS5" i="1" s="1"/>
  <c r="CK5" i="1"/>
  <c r="EO15" i="3"/>
  <c r="EO4" i="3"/>
  <c r="EO16" i="3"/>
  <c r="EO17" i="3"/>
  <c r="AQ4" i="1"/>
  <c r="EC45" i="3"/>
  <c r="EC31" i="8" s="1"/>
  <c r="EC43" i="3"/>
  <c r="EC29" i="8" s="1"/>
  <c r="EC42" i="3"/>
  <c r="EC28" i="8" s="1"/>
  <c r="EC27" i="8"/>
  <c r="EC44" i="3"/>
  <c r="EC30" i="8" s="1"/>
  <c r="CR42" i="1"/>
  <c r="CR80" i="8" s="1"/>
  <c r="DZ15" i="3"/>
  <c r="DZ4" i="3"/>
  <c r="DZ17" i="3"/>
  <c r="DZ16" i="3"/>
  <c r="AT5" i="2"/>
  <c r="EC7" i="4"/>
  <c r="EC5" i="4"/>
  <c r="EC6" i="4"/>
  <c r="EE43" i="4"/>
  <c r="EE42" i="8" s="1"/>
  <c r="EE45" i="4"/>
  <c r="EE44" i="8" s="1"/>
  <c r="EE40" i="8"/>
  <c r="EE42" i="4"/>
  <c r="EE41" i="8" s="1"/>
  <c r="CG6" i="3"/>
  <c r="BP4" i="1"/>
  <c r="BP5" i="4"/>
  <c r="BP5" i="1" s="1"/>
  <c r="DV27" i="8"/>
  <c r="DV42" i="3"/>
  <c r="DV28" i="8" s="1"/>
  <c r="DV45" i="3"/>
  <c r="DV31" i="8" s="1"/>
  <c r="DV43" i="3"/>
  <c r="DV29" i="8" s="1"/>
  <c r="DV44" i="3"/>
  <c r="DV30" i="8" s="1"/>
  <c r="EA5" i="4"/>
  <c r="DO7" i="4"/>
  <c r="DO6" i="4"/>
  <c r="Q5" i="1"/>
  <c r="CQ15" i="1"/>
  <c r="EI43" i="3"/>
  <c r="EI29" i="8" s="1"/>
  <c r="EI27" i="8"/>
  <c r="EI42" i="3"/>
  <c r="EI28" i="8" s="1"/>
  <c r="EI45" i="3"/>
  <c r="EI31" i="8" s="1"/>
  <c r="EI44" i="3"/>
  <c r="EI30" i="8" s="1"/>
  <c r="EB16" i="3"/>
  <c r="EB4" i="3"/>
  <c r="EB17" i="3"/>
  <c r="EB15" i="3"/>
  <c r="DW43" i="4"/>
  <c r="DW42" i="8" s="1"/>
  <c r="CP15" i="1"/>
  <c r="DD5" i="4"/>
  <c r="DD5" i="1" s="1"/>
  <c r="DD4" i="1"/>
  <c r="EB6" i="2"/>
  <c r="DF79" i="8"/>
  <c r="DF42" i="1"/>
  <c r="DF80" i="8" s="1"/>
  <c r="DF43" i="1"/>
  <c r="DF81" i="8" s="1"/>
  <c r="EG16" i="3"/>
  <c r="EG4" i="3"/>
  <c r="EG17" i="3"/>
  <c r="EG15" i="3"/>
  <c r="DW5" i="3"/>
  <c r="DW6" i="3"/>
  <c r="DW7" i="3"/>
  <c r="DF6" i="2"/>
  <c r="CH5" i="2"/>
  <c r="CH6" i="2"/>
  <c r="CH4" i="1"/>
  <c r="DR6" i="2"/>
  <c r="EI6" i="2"/>
  <c r="BO6" i="3"/>
  <c r="ED6" i="3"/>
  <c r="ED7" i="3"/>
  <c r="ED5" i="3"/>
  <c r="BK6" i="3"/>
  <c r="EP15" i="3"/>
  <c r="EP4" i="3"/>
  <c r="EP16" i="3"/>
  <c r="EP17" i="3"/>
  <c r="EK22" i="5"/>
  <c r="EK22" i="1" s="1"/>
  <c r="EK27" i="1"/>
  <c r="DT20" i="1"/>
  <c r="DT41" i="1" s="1"/>
  <c r="DT14" i="6"/>
  <c r="DT41" i="6"/>
  <c r="DT23" i="6"/>
  <c r="DT21" i="6"/>
  <c r="DT21" i="1" s="1"/>
  <c r="EB20" i="1"/>
  <c r="EB41" i="1" s="1"/>
  <c r="EB41" i="6"/>
  <c r="EB23" i="6"/>
  <c r="EB23" i="1" s="1"/>
  <c r="EB21" i="6"/>
  <c r="EB21" i="1" s="1"/>
  <c r="EB14" i="6"/>
  <c r="AG21" i="4"/>
  <c r="AG21" i="1" s="1"/>
  <c r="AG14" i="4"/>
  <c r="AS21" i="4"/>
  <c r="AS21" i="1" s="1"/>
  <c r="AG20" i="1"/>
  <c r="AG41" i="1" s="1"/>
  <c r="EX14" i="6"/>
  <c r="EX23" i="6"/>
  <c r="EX41" i="6"/>
  <c r="CR44" i="3"/>
  <c r="CR30" i="8" s="1"/>
  <c r="BZ44" i="3"/>
  <c r="BZ30" i="8" s="1"/>
  <c r="CQ44" i="3"/>
  <c r="CQ30" i="8" s="1"/>
  <c r="DE44" i="3"/>
  <c r="DE30" i="8" s="1"/>
  <c r="CH44" i="3"/>
  <c r="CH30" i="8" s="1"/>
  <c r="CU44" i="3"/>
  <c r="CU30" i="8" s="1"/>
  <c r="BX44" i="3"/>
  <c r="BX30" i="8" s="1"/>
  <c r="DL44" i="3"/>
  <c r="DL30" i="8" s="1"/>
  <c r="BM22" i="4"/>
  <c r="BM22" i="1" s="1"/>
  <c r="BM27" i="1"/>
  <c r="Y21" i="4"/>
  <c r="Y21" i="1" s="1"/>
  <c r="M14" i="4"/>
  <c r="M20" i="1"/>
  <c r="M41" i="1" s="1"/>
  <c r="DE6" i="2"/>
  <c r="FB41" i="2"/>
  <c r="FB21" i="2"/>
  <c r="FB23" i="2"/>
  <c r="FB22" i="2"/>
  <c r="FB14" i="2"/>
  <c r="DK22" i="6"/>
  <c r="DK22" i="1" s="1"/>
  <c r="DK27" i="1"/>
  <c r="DY14" i="6"/>
  <c r="DY14" i="1" s="1"/>
  <c r="DY23" i="6"/>
  <c r="DY23" i="1" s="1"/>
  <c r="DY21" i="6"/>
  <c r="DY21" i="1" s="1"/>
  <c r="DY41" i="6"/>
  <c r="CR22" i="4"/>
  <c r="CR22" i="1" s="1"/>
  <c r="CR27" i="1"/>
  <c r="BL22" i="4"/>
  <c r="BL22" i="1" s="1"/>
  <c r="BL27" i="1"/>
  <c r="AF14" i="4"/>
  <c r="AF21" i="4"/>
  <c r="AF21" i="1" s="1"/>
  <c r="AR21" i="4"/>
  <c r="AR21" i="1" s="1"/>
  <c r="AF20" i="1"/>
  <c r="AF41" i="1" s="1"/>
  <c r="DG22" i="6"/>
  <c r="DG22" i="1" s="1"/>
  <c r="DG27" i="1"/>
  <c r="BN22" i="4"/>
  <c r="BN22" i="1" s="1"/>
  <c r="BN27" i="1"/>
  <c r="EK14" i="6"/>
  <c r="EK14" i="1" s="1"/>
  <c r="EK41" i="6"/>
  <c r="EK23" i="6"/>
  <c r="EK23" i="1" s="1"/>
  <c r="EK21" i="6"/>
  <c r="FK23" i="6"/>
  <c r="FK21" i="6"/>
  <c r="FK14" i="6"/>
  <c r="FK41" i="6"/>
  <c r="FN23" i="6"/>
  <c r="FN14" i="6"/>
  <c r="FN21" i="6"/>
  <c r="FN41" i="6"/>
  <c r="CP22" i="4"/>
  <c r="CP22" i="1" s="1"/>
  <c r="CP27" i="1"/>
  <c r="CQ5" i="4"/>
  <c r="CA15" i="4"/>
  <c r="CA15" i="1" s="1"/>
  <c r="CA4" i="4"/>
  <c r="DK6" i="4" s="1"/>
  <c r="BJ42" i="1"/>
  <c r="BJ80" i="8" s="1"/>
  <c r="AX79" i="8"/>
  <c r="AX42" i="1"/>
  <c r="AX80" i="8" s="1"/>
  <c r="DJ42" i="1"/>
  <c r="DJ80" i="8" s="1"/>
  <c r="DJ43" i="1"/>
  <c r="DJ81" i="8" s="1"/>
  <c r="DJ79" i="8"/>
  <c r="DJ14" i="1"/>
  <c r="DJ4" i="6"/>
  <c r="DJ15" i="6"/>
  <c r="DJ15" i="1" s="1"/>
  <c r="DJ16" i="6"/>
  <c r="DJ16" i="1" s="1"/>
  <c r="DJ17" i="6"/>
  <c r="DL14" i="1"/>
  <c r="DL17" i="6"/>
  <c r="DL16" i="6"/>
  <c r="DL16" i="1" s="1"/>
  <c r="DL4" i="6"/>
  <c r="DL15" i="6"/>
  <c r="CV79" i="8"/>
  <c r="CV42" i="1"/>
  <c r="CV80" i="8" s="1"/>
  <c r="CV43" i="1"/>
  <c r="CV81" i="8" s="1"/>
  <c r="FA20" i="5"/>
  <c r="FA26" i="5"/>
  <c r="FA28" i="5"/>
  <c r="FA27" i="5"/>
  <c r="FA22" i="5" s="1"/>
  <c r="EZ26" i="2"/>
  <c r="EZ27" i="2"/>
  <c r="EZ20" i="2"/>
  <c r="EZ28" i="2"/>
  <c r="EA43" i="4"/>
  <c r="EA42" i="8" s="1"/>
  <c r="DC40" i="8"/>
  <c r="DC42" i="4"/>
  <c r="DC41" i="8" s="1"/>
  <c r="DC43" i="4"/>
  <c r="DC42" i="8" s="1"/>
  <c r="EY26" i="2"/>
  <c r="EY28" i="2"/>
  <c r="EY20" i="2"/>
  <c r="EY27" i="2"/>
  <c r="BB42" i="4"/>
  <c r="BB41" i="8" s="1"/>
  <c r="AP40" i="8"/>
  <c r="ER20" i="5"/>
  <c r="ER27" i="5"/>
  <c r="ER22" i="5" s="1"/>
  <c r="ER26" i="5"/>
  <c r="ER28" i="5"/>
  <c r="GT33" i="2"/>
  <c r="GR33" i="2"/>
  <c r="ES27" i="5"/>
  <c r="ES22" i="5" s="1"/>
  <c r="ES20" i="5"/>
  <c r="ES28" i="5"/>
  <c r="ES26" i="5"/>
  <c r="EU20" i="2"/>
  <c r="EU27" i="2"/>
  <c r="EU28" i="2"/>
  <c r="EU28" i="1" s="1"/>
  <c r="EU26" i="2"/>
  <c r="EU25" i="1"/>
  <c r="DX20" i="6"/>
  <c r="DX27" i="6"/>
  <c r="DX26" i="6"/>
  <c r="DX26" i="1" s="1"/>
  <c r="DX28" i="6"/>
  <c r="DX28" i="1" s="1"/>
  <c r="DX25" i="1"/>
  <c r="DU28" i="6"/>
  <c r="DU27" i="6"/>
  <c r="DU20" i="6"/>
  <c r="DU26" i="6"/>
  <c r="DU26" i="1" s="1"/>
  <c r="DU25" i="1"/>
  <c r="ES27" i="6"/>
  <c r="ES22" i="6" s="1"/>
  <c r="DV27" i="6"/>
  <c r="DV26" i="6"/>
  <c r="DV26" i="1" s="1"/>
  <c r="DV28" i="6"/>
  <c r="DV28" i="1" s="1"/>
  <c r="DV20" i="6"/>
  <c r="DV25" i="1"/>
  <c r="FV27" i="6"/>
  <c r="FV22" i="6" s="1"/>
  <c r="FB27" i="5"/>
  <c r="FB22" i="5" s="1"/>
  <c r="CZ4" i="4"/>
  <c r="CZ15" i="4"/>
  <c r="CZ15" i="1" s="1"/>
  <c r="CZ16" i="4"/>
  <c r="CZ16" i="1" s="1"/>
  <c r="CZ14" i="1"/>
  <c r="DX16" i="4"/>
  <c r="DI16" i="1"/>
  <c r="DD43" i="1"/>
  <c r="DD81" i="8" s="1"/>
  <c r="BP6" i="2"/>
  <c r="AF5" i="2"/>
  <c r="CN6" i="2"/>
  <c r="EH7" i="4"/>
  <c r="EH5" i="4"/>
  <c r="EH6" i="4"/>
  <c r="DM7" i="4"/>
  <c r="DM5" i="4"/>
  <c r="DM6" i="4"/>
  <c r="EL16" i="3"/>
  <c r="EL4" i="3"/>
  <c r="EL15" i="3"/>
  <c r="EL17" i="3"/>
  <c r="CB6" i="3"/>
  <c r="CP4" i="1"/>
  <c r="CP5" i="4"/>
  <c r="BT6" i="2"/>
  <c r="BL5" i="4"/>
  <c r="BL5" i="1" s="1"/>
  <c r="EK20" i="1"/>
  <c r="EK41" i="1" s="1"/>
  <c r="BE5" i="1"/>
  <c r="EN15" i="3"/>
  <c r="EN16" i="3"/>
  <c r="EN4" i="3"/>
  <c r="EN17" i="3"/>
  <c r="CK6" i="2"/>
  <c r="BM6" i="2"/>
  <c r="ET6" i="4"/>
  <c r="ET7" i="4"/>
  <c r="ET5" i="4"/>
  <c r="CY42" i="1"/>
  <c r="CY80" i="8" s="1"/>
  <c r="CY43" i="1"/>
  <c r="CY81" i="8" s="1"/>
  <c r="CY79" i="8"/>
  <c r="CU43" i="1"/>
  <c r="CU81" i="8" s="1"/>
  <c r="CW16" i="1"/>
  <c r="CL6" i="3"/>
  <c r="AT4" i="1"/>
  <c r="CR15" i="4"/>
  <c r="CR15" i="1" s="1"/>
  <c r="EE16" i="4"/>
  <c r="EE15" i="4"/>
  <c r="EE17" i="4"/>
  <c r="EE4" i="4"/>
  <c r="AW4" i="1"/>
  <c r="CC6" i="3"/>
  <c r="CH42" i="1"/>
  <c r="CH80" i="8" s="1"/>
  <c r="BV79" i="8"/>
  <c r="BV42" i="1"/>
  <c r="BV80" i="8" s="1"/>
  <c r="BV43" i="1"/>
  <c r="BV81" i="8" s="1"/>
  <c r="AA5" i="2"/>
  <c r="AM5" i="2"/>
  <c r="ER17" i="3"/>
  <c r="ER4" i="3"/>
  <c r="ER15" i="3"/>
  <c r="ER16" i="3"/>
  <c r="DN5" i="4"/>
  <c r="DN7" i="4"/>
  <c r="DN6" i="4"/>
  <c r="DC6" i="2"/>
  <c r="CE6" i="2"/>
  <c r="CE5" i="2"/>
  <c r="CE5" i="1" s="1"/>
  <c r="CE4" i="1"/>
  <c r="CQ5" i="2"/>
  <c r="DQ6" i="2"/>
  <c r="EI17" i="3"/>
  <c r="EI4" i="3"/>
  <c r="EI16" i="3"/>
  <c r="EI15" i="3"/>
  <c r="EB45" i="3"/>
  <c r="EB31" i="8" s="1"/>
  <c r="EB43" i="3"/>
  <c r="EB29" i="8" s="1"/>
  <c r="EB27" i="8"/>
  <c r="EB42" i="3"/>
  <c r="EB28" i="8" s="1"/>
  <c r="EB44" i="3"/>
  <c r="EB30" i="8" s="1"/>
  <c r="AQ5" i="2"/>
  <c r="DK15" i="4"/>
  <c r="EG6" i="2"/>
  <c r="EQ42" i="4"/>
  <c r="EQ41" i="8" s="1"/>
  <c r="EQ43" i="4"/>
  <c r="EQ42" i="8" s="1"/>
  <c r="EQ45" i="4"/>
  <c r="EQ44" i="8" s="1"/>
  <c r="EQ40" i="8"/>
  <c r="DO6" i="2"/>
  <c r="DI79" i="8"/>
  <c r="DI42" i="1"/>
  <c r="DI80" i="8" s="1"/>
  <c r="DI43" i="1"/>
  <c r="DI81" i="8" s="1"/>
  <c r="DR15" i="4"/>
  <c r="DF4" i="4"/>
  <c r="DF16" i="4"/>
  <c r="DF16" i="1" s="1"/>
  <c r="DF15" i="4"/>
  <c r="DF15" i="1" s="1"/>
  <c r="DF14" i="1"/>
  <c r="EG45" i="3"/>
  <c r="EG31" i="8" s="1"/>
  <c r="EG43" i="3"/>
  <c r="EG29" i="8" s="1"/>
  <c r="EG42" i="3"/>
  <c r="EG28" i="8" s="1"/>
  <c r="EG27" i="8"/>
  <c r="EG44" i="3"/>
  <c r="EG30" i="8" s="1"/>
  <c r="DY45" i="1"/>
  <c r="DY83" i="8" s="1"/>
  <c r="DY79" i="8"/>
  <c r="DS7" i="4"/>
  <c r="DS5" i="4"/>
  <c r="EJ45" i="3"/>
  <c r="EJ31" i="8" s="1"/>
  <c r="EJ27" i="8"/>
  <c r="EJ42" i="3"/>
  <c r="EJ28" i="8" s="1"/>
  <c r="EJ43" i="3"/>
  <c r="EJ29" i="8" s="1"/>
  <c r="EJ44" i="3"/>
  <c r="EJ30" i="8" s="1"/>
  <c r="AB5" i="2"/>
  <c r="AB4" i="1"/>
  <c r="AN5" i="2"/>
  <c r="DW44" i="3"/>
  <c r="DW30" i="8" s="1"/>
  <c r="DI43" i="4"/>
  <c r="DI42" i="8" s="1"/>
  <c r="DW22" i="6"/>
  <c r="DW22" i="1" s="1"/>
  <c r="DW27" i="1"/>
  <c r="DH21" i="6"/>
  <c r="DH21" i="1" s="1"/>
  <c r="DH14" i="6"/>
  <c r="DH23" i="6"/>
  <c r="DH20" i="1"/>
  <c r="DH41" i="1" s="1"/>
  <c r="I14" i="4"/>
  <c r="I20" i="1"/>
  <c r="I41" i="1" s="1"/>
  <c r="BQ43" i="1" s="1"/>
  <c r="BQ81" i="8" s="1"/>
  <c r="U21" i="4"/>
  <c r="U21" i="1" s="1"/>
  <c r="CH22" i="4"/>
  <c r="CH22" i="1" s="1"/>
  <c r="CH27" i="1"/>
  <c r="CA22" i="4"/>
  <c r="CA22" i="1" s="1"/>
  <c r="CA27" i="1"/>
  <c r="CI22" i="4"/>
  <c r="CI22" i="1" s="1"/>
  <c r="CI27" i="1"/>
  <c r="DK42" i="4"/>
  <c r="DK41" i="8" s="1"/>
  <c r="BT22" i="4"/>
  <c r="BT22" i="1" s="1"/>
  <c r="BT27" i="1"/>
  <c r="DM44" i="3"/>
  <c r="DM30" i="8" s="1"/>
  <c r="CB44" i="3"/>
  <c r="CB30" i="8" s="1"/>
  <c r="DD44" i="3"/>
  <c r="DD30" i="8" s="1"/>
  <c r="DO44" i="3"/>
  <c r="DO30" i="8" s="1"/>
  <c r="CD44" i="3"/>
  <c r="CD30" i="8" s="1"/>
  <c r="CX44" i="3"/>
  <c r="CX30" i="8" s="1"/>
  <c r="CS44" i="3"/>
  <c r="CS30" i="8" s="1"/>
  <c r="CN44" i="3"/>
  <c r="CN30" i="8" s="1"/>
  <c r="CK22" i="4"/>
  <c r="CK22" i="1" s="1"/>
  <c r="CK27" i="1"/>
  <c r="EQ25" i="1"/>
  <c r="ED41" i="6"/>
  <c r="ED23" i="6"/>
  <c r="ED23" i="1" s="1"/>
  <c r="ED14" i="6"/>
  <c r="ED20" i="1"/>
  <c r="ED41" i="1" s="1"/>
  <c r="H14" i="4"/>
  <c r="H20" i="1"/>
  <c r="H41" i="1" s="1"/>
  <c r="T21" i="4"/>
  <c r="T21" i="1" s="1"/>
  <c r="K14" i="4"/>
  <c r="K20" i="1"/>
  <c r="K41" i="1" s="1"/>
  <c r="W21" i="4"/>
  <c r="W21" i="1" s="1"/>
  <c r="AJ21" i="4"/>
  <c r="AJ21" i="1" s="1"/>
  <c r="AJ14" i="4"/>
  <c r="AV21" i="4"/>
  <c r="AV21" i="1" s="1"/>
  <c r="AJ20" i="1"/>
  <c r="AJ41" i="1" s="1"/>
  <c r="EW21" i="6"/>
  <c r="EW41" i="6"/>
  <c r="EW14" i="6"/>
  <c r="EW23" i="6"/>
  <c r="BR22" i="4"/>
  <c r="BR22" i="1" s="1"/>
  <c r="BR27" i="1"/>
  <c r="CW43" i="4"/>
  <c r="CW42" i="8" s="1"/>
  <c r="FO27" i="6"/>
  <c r="FO22" i="6" s="1"/>
  <c r="FO26" i="6"/>
  <c r="FO28" i="6"/>
  <c r="FO20" i="6"/>
  <c r="GE32" i="5"/>
  <c r="GE33" i="5"/>
  <c r="GE31" i="5"/>
  <c r="GQ31" i="5"/>
  <c r="FT30" i="1"/>
  <c r="FT32" i="5"/>
  <c r="FT32" i="1" s="1"/>
  <c r="FT33" i="5"/>
  <c r="FT33" i="1" s="1"/>
  <c r="FT31" i="5"/>
  <c r="FT31" i="1" s="1"/>
  <c r="GR32" i="5"/>
  <c r="FX32" i="5"/>
  <c r="FX32" i="1" s="1"/>
  <c r="FX31" i="5"/>
  <c r="FX31" i="1" s="1"/>
  <c r="FX33" i="5"/>
  <c r="FX33" i="1" s="1"/>
  <c r="FX30" i="1"/>
  <c r="FO30" i="1"/>
  <c r="FO33" i="5"/>
  <c r="FO33" i="1" s="1"/>
  <c r="FO31" i="5"/>
  <c r="FO31" i="1" s="1"/>
  <c r="FO32" i="5"/>
  <c r="FO32" i="1" s="1"/>
  <c r="GM32" i="5"/>
  <c r="FY31" i="5"/>
  <c r="FY32" i="5"/>
  <c r="FY33" i="5"/>
  <c r="GW32" i="5"/>
  <c r="GC28" i="3"/>
  <c r="FZ32" i="5"/>
  <c r="FZ33" i="5"/>
  <c r="FZ31" i="5"/>
  <c r="GX32" i="5"/>
  <c r="GL31" i="5"/>
  <c r="GL32" i="5"/>
  <c r="GF31" i="5"/>
  <c r="GF32" i="5"/>
  <c r="GF33" i="5"/>
  <c r="GR31" i="5"/>
  <c r="FP26" i="6"/>
  <c r="FP20" i="6"/>
  <c r="FP28" i="6"/>
  <c r="FP27" i="6"/>
  <c r="FP22" i="6" s="1"/>
  <c r="FS28" i="6"/>
  <c r="FS26" i="6"/>
  <c r="FS27" i="6"/>
  <c r="FS22" i="6" s="1"/>
  <c r="FS20" i="6"/>
  <c r="FR20" i="6"/>
  <c r="FR28" i="6"/>
  <c r="FR26" i="6"/>
  <c r="GD32" i="5"/>
  <c r="GD33" i="5"/>
  <c r="GD31" i="5"/>
  <c r="GP31" i="5"/>
  <c r="FS33" i="5"/>
  <c r="FS33" i="1" s="1"/>
  <c r="FS31" i="5"/>
  <c r="FS31" i="1" s="1"/>
  <c r="FS32" i="5"/>
  <c r="FS32" i="1" s="1"/>
  <c r="FS30" i="1"/>
  <c r="GQ32" i="5"/>
  <c r="FW31" i="5"/>
  <c r="FW31" i="1" s="1"/>
  <c r="FW32" i="5"/>
  <c r="FW32" i="1" s="1"/>
  <c r="FW33" i="5"/>
  <c r="FW33" i="1" s="1"/>
  <c r="FW30" i="1"/>
  <c r="GU32" i="5"/>
  <c r="FU30" i="1"/>
  <c r="FU31" i="5"/>
  <c r="FU31" i="1" s="1"/>
  <c r="FU32" i="5"/>
  <c r="FU32" i="1" s="1"/>
  <c r="FU33" i="5"/>
  <c r="FU33" i="1" s="1"/>
  <c r="GS32" i="5"/>
  <c r="GE28" i="3"/>
  <c r="FR32" i="5"/>
  <c r="FR32" i="1" s="1"/>
  <c r="FR31" i="5"/>
  <c r="FR31" i="1" s="1"/>
  <c r="FR33" i="5"/>
  <c r="FR33" i="1" s="1"/>
  <c r="FR30" i="1"/>
  <c r="GP32" i="5"/>
  <c r="FU26" i="6"/>
  <c r="FU28" i="6"/>
  <c r="FU20" i="6"/>
  <c r="FU27" i="6"/>
  <c r="FU22" i="6" s="1"/>
  <c r="GB31" i="5"/>
  <c r="GB32" i="5"/>
  <c r="GB33" i="5"/>
  <c r="GN31" i="5"/>
  <c r="GV32" i="5"/>
  <c r="GJ31" i="5"/>
  <c r="GJ33" i="5"/>
  <c r="GJ32" i="5"/>
  <c r="GV31" i="5"/>
  <c r="GC33" i="5"/>
  <c r="GC32" i="5"/>
  <c r="GC31" i="5"/>
  <c r="GO31" i="5"/>
  <c r="GU33" i="2"/>
  <c r="FV26" i="6"/>
  <c r="FV28" i="6"/>
  <c r="FV20" i="6"/>
  <c r="FV33" i="5"/>
  <c r="FV33" i="1" s="1"/>
  <c r="FV31" i="5"/>
  <c r="FV31" i="1" s="1"/>
  <c r="FV32" i="5"/>
  <c r="FV32" i="1" s="1"/>
  <c r="FV30" i="1"/>
  <c r="GN33" i="2"/>
  <c r="GQ33" i="2"/>
  <c r="GH28" i="3"/>
  <c r="GA33" i="5"/>
  <c r="GA32" i="5"/>
  <c r="GA31" i="5"/>
  <c r="GM31" i="5"/>
  <c r="GI33" i="5"/>
  <c r="GI31" i="5"/>
  <c r="GI32" i="5"/>
  <c r="GU31" i="5"/>
  <c r="GG33" i="5"/>
  <c r="GG31" i="5"/>
  <c r="GG32" i="5"/>
  <c r="GS31" i="5"/>
  <c r="GP33" i="2"/>
  <c r="FQ27" i="6"/>
  <c r="FQ22" i="6" s="1"/>
  <c r="FQ26" i="6"/>
  <c r="FQ20" i="6"/>
  <c r="FQ28" i="6"/>
  <c r="FW28" i="6"/>
  <c r="FW27" i="6"/>
  <c r="FW22" i="6" s="1"/>
  <c r="FW20" i="6"/>
  <c r="FW26" i="6"/>
  <c r="FQ33" i="5"/>
  <c r="FQ33" i="1" s="1"/>
  <c r="FQ31" i="5"/>
  <c r="FQ31" i="1" s="1"/>
  <c r="FQ32" i="5"/>
  <c r="FQ32" i="1" s="1"/>
  <c r="FQ30" i="1"/>
  <c r="GO32" i="5"/>
  <c r="GD28" i="3"/>
  <c r="GK31" i="5"/>
  <c r="GK33" i="5"/>
  <c r="GK32" i="5"/>
  <c r="GW31" i="5"/>
  <c r="FP33" i="5"/>
  <c r="FP33" i="1" s="1"/>
  <c r="FP31" i="5"/>
  <c r="FP31" i="1" s="1"/>
  <c r="FP32" i="5"/>
  <c r="FP32" i="1" s="1"/>
  <c r="FP30" i="1"/>
  <c r="GN32" i="5"/>
  <c r="GT32" i="5"/>
  <c r="GH31" i="5"/>
  <c r="GH32" i="5"/>
  <c r="GH33" i="5"/>
  <c r="GT31" i="5"/>
  <c r="GB28" i="3"/>
  <c r="EV27" i="6"/>
  <c r="EV22" i="6" s="1"/>
  <c r="EZ27" i="6"/>
  <c r="EZ22" i="6" s="1"/>
  <c r="CF43" i="4"/>
  <c r="CF42" i="8" s="1"/>
  <c r="Y42" i="4"/>
  <c r="Y41" i="8" s="1"/>
  <c r="CA43" i="4"/>
  <c r="CA42" i="8" s="1"/>
  <c r="DP6" i="4" l="1"/>
  <c r="AP15" i="4"/>
  <c r="AP15" i="1" s="1"/>
  <c r="DY43" i="1"/>
  <c r="DY81" i="8" s="1"/>
  <c r="CQ5" i="1"/>
  <c r="CD5" i="1"/>
  <c r="BV16" i="1"/>
  <c r="AN5" i="1"/>
  <c r="DB6" i="1"/>
  <c r="BQ43" i="4"/>
  <c r="BQ42" i="8" s="1"/>
  <c r="BN43" i="1"/>
  <c r="BN81" i="8" s="1"/>
  <c r="EK21" i="1"/>
  <c r="EG27" i="1"/>
  <c r="BQ16" i="4"/>
  <c r="BQ16" i="1" s="1"/>
  <c r="EU27" i="1"/>
  <c r="CW6" i="1"/>
  <c r="CI5" i="1"/>
  <c r="CU6" i="1"/>
  <c r="AB5" i="1"/>
  <c r="DE6" i="1"/>
  <c r="EU26" i="1"/>
  <c r="EJ44" i="4"/>
  <c r="EJ43" i="8" s="1"/>
  <c r="EE45" i="1"/>
  <c r="EE83" i="8" s="1"/>
  <c r="EE43" i="1"/>
  <c r="EE81" i="8" s="1"/>
  <c r="EE42" i="1"/>
  <c r="EE80" i="8" s="1"/>
  <c r="EE79" i="8"/>
  <c r="FD26" i="3"/>
  <c r="FD27" i="3"/>
  <c r="FD22" i="3" s="1"/>
  <c r="FD28" i="3"/>
  <c r="FD20" i="3"/>
  <c r="FJ27" i="2"/>
  <c r="FJ26" i="2"/>
  <c r="FJ28" i="2"/>
  <c r="FJ20" i="2"/>
  <c r="FF26" i="2"/>
  <c r="FF28" i="2"/>
  <c r="FF27" i="2"/>
  <c r="FF20" i="2"/>
  <c r="FF25" i="1"/>
  <c r="FE26" i="2"/>
  <c r="FE28" i="2"/>
  <c r="FE27" i="2"/>
  <c r="FE20" i="2"/>
  <c r="FN27" i="5"/>
  <c r="FN22" i="5" s="1"/>
  <c r="FN20" i="5"/>
  <c r="FN28" i="5"/>
  <c r="FN26" i="5"/>
  <c r="FL20" i="3"/>
  <c r="FL28" i="3"/>
  <c r="FL26" i="3"/>
  <c r="FL27" i="3"/>
  <c r="FL22" i="3" s="1"/>
  <c r="FI26" i="5"/>
  <c r="FI20" i="5"/>
  <c r="FI27" i="5"/>
  <c r="FI22" i="5" s="1"/>
  <c r="FI28" i="5"/>
  <c r="J40" i="8"/>
  <c r="V42" i="4"/>
  <c r="V41" i="8" s="1"/>
  <c r="BR43" i="4"/>
  <c r="BR42" i="8" s="1"/>
  <c r="L40" i="8"/>
  <c r="X42" i="4"/>
  <c r="X41" i="8" s="1"/>
  <c r="BT43" i="4"/>
  <c r="BT42" i="8" s="1"/>
  <c r="FF28" i="4"/>
  <c r="FF26" i="4"/>
  <c r="FF27" i="4"/>
  <c r="FF22" i="4" s="1"/>
  <c r="FF20" i="4"/>
  <c r="H4" i="4"/>
  <c r="H14" i="1"/>
  <c r="BP16" i="4"/>
  <c r="BP16" i="1" s="1"/>
  <c r="T15" i="4"/>
  <c r="T15" i="1" s="1"/>
  <c r="DT42" i="1"/>
  <c r="DT80" i="8" s="1"/>
  <c r="DH79" i="8"/>
  <c r="DH43" i="1"/>
  <c r="DH81" i="8" s="1"/>
  <c r="DH42" i="1"/>
  <c r="DH80" i="8" s="1"/>
  <c r="EN7" i="3"/>
  <c r="EN5" i="3"/>
  <c r="EN6" i="3"/>
  <c r="EK79" i="8"/>
  <c r="EK45" i="1"/>
  <c r="EK83" i="8" s="1"/>
  <c r="EK42" i="1"/>
  <c r="EK80" i="8" s="1"/>
  <c r="EK43" i="1"/>
  <c r="EK81" i="8" s="1"/>
  <c r="EU41" i="2"/>
  <c r="EU23" i="2"/>
  <c r="EU22" i="2"/>
  <c r="EU22" i="1" s="1"/>
  <c r="EU21" i="2"/>
  <c r="EU20" i="1"/>
  <c r="EU41" i="1" s="1"/>
  <c r="EU14" i="2"/>
  <c r="DJ6" i="6"/>
  <c r="DJ7" i="6"/>
  <c r="DJ5" i="6"/>
  <c r="DJ5" i="1" s="1"/>
  <c r="EB15" i="6"/>
  <c r="EB15" i="1" s="1"/>
  <c r="EB4" i="6"/>
  <c r="EB16" i="6"/>
  <c r="EB16" i="1" s="1"/>
  <c r="EB17" i="6"/>
  <c r="EB17" i="1" s="1"/>
  <c r="DT17" i="6"/>
  <c r="DT16" i="6"/>
  <c r="DT16" i="1" s="1"/>
  <c r="DT15" i="6"/>
  <c r="DT15" i="1" s="1"/>
  <c r="DT4" i="6"/>
  <c r="EP6" i="3"/>
  <c r="EP5" i="3"/>
  <c r="EP7" i="3"/>
  <c r="EE44" i="4"/>
  <c r="EE43" i="8" s="1"/>
  <c r="DO5" i="4"/>
  <c r="DC6" i="4"/>
  <c r="DC6" i="1" s="1"/>
  <c r="DC5" i="4"/>
  <c r="DC5" i="1" s="1"/>
  <c r="DC4" i="1"/>
  <c r="EM5" i="4"/>
  <c r="EM6" i="4"/>
  <c r="EM7" i="4"/>
  <c r="FL23" i="6"/>
  <c r="FL21" i="6"/>
  <c r="FL14" i="6"/>
  <c r="FL41" i="6"/>
  <c r="BK44" i="4"/>
  <c r="BK43" i="8" s="1"/>
  <c r="EY23" i="3"/>
  <c r="EY21" i="3"/>
  <c r="EY41" i="3"/>
  <c r="EY14" i="3"/>
  <c r="EC14" i="6"/>
  <c r="EC21" i="6"/>
  <c r="EC21" i="1" s="1"/>
  <c r="EC41" i="6"/>
  <c r="EC23" i="6"/>
  <c r="EC23" i="1" s="1"/>
  <c r="EC20" i="1"/>
  <c r="EC41" i="1" s="1"/>
  <c r="DG4" i="6"/>
  <c r="DG16" i="6"/>
  <c r="DG16" i="1" s="1"/>
  <c r="DG15" i="6"/>
  <c r="DG15" i="1" s="1"/>
  <c r="DG17" i="6"/>
  <c r="DG14" i="1"/>
  <c r="FH23" i="6"/>
  <c r="FH21" i="6"/>
  <c r="FH14" i="6"/>
  <c r="FH41" i="6"/>
  <c r="DZ14" i="1"/>
  <c r="DZ4" i="6"/>
  <c r="DZ16" i="6"/>
  <c r="DZ16" i="1" s="1"/>
  <c r="DZ17" i="6"/>
  <c r="DZ17" i="1" s="1"/>
  <c r="DZ15" i="6"/>
  <c r="DZ15" i="1" s="1"/>
  <c r="ET23" i="5"/>
  <c r="ET21" i="5"/>
  <c r="ET41" i="5"/>
  <c r="ET14" i="5"/>
  <c r="FA21" i="2"/>
  <c r="FA22" i="2"/>
  <c r="FA23" i="2"/>
  <c r="FA41" i="2"/>
  <c r="FA14" i="2"/>
  <c r="N79" i="8"/>
  <c r="Z42" i="1"/>
  <c r="Z80" i="8" s="1"/>
  <c r="AD15" i="4"/>
  <c r="AD15" i="1" s="1"/>
  <c r="AD4" i="4"/>
  <c r="BZ16" i="4"/>
  <c r="BZ16" i="1" s="1"/>
  <c r="CL16" i="4"/>
  <c r="CL16" i="1" s="1"/>
  <c r="AD14" i="1"/>
  <c r="ES42" i="4"/>
  <c r="ES41" i="8" s="1"/>
  <c r="EN7" i="4"/>
  <c r="EN5" i="4"/>
  <c r="EN6" i="4"/>
  <c r="EV23" i="5"/>
  <c r="EV21" i="5"/>
  <c r="EV41" i="5"/>
  <c r="EV14" i="5"/>
  <c r="EM43" i="6"/>
  <c r="EM68" i="8" s="1"/>
  <c r="EM45" i="6"/>
  <c r="EM70" i="8" s="1"/>
  <c r="EM42" i="6"/>
  <c r="EM67" i="8" s="1"/>
  <c r="EM66" i="8"/>
  <c r="EU17" i="4"/>
  <c r="EU4" i="4"/>
  <c r="EU16" i="4"/>
  <c r="EU15" i="4"/>
  <c r="FA23" i="3"/>
  <c r="FA21" i="3"/>
  <c r="FA41" i="3"/>
  <c r="FA14" i="3"/>
  <c r="EV22" i="2"/>
  <c r="EV23" i="2"/>
  <c r="EV21" i="2"/>
  <c r="EV41" i="2"/>
  <c r="EV14" i="2"/>
  <c r="DA44" i="4"/>
  <c r="DA43" i="8" s="1"/>
  <c r="BV44" i="4"/>
  <c r="BV43" i="8" s="1"/>
  <c r="J79" i="8"/>
  <c r="V42" i="1"/>
  <c r="V80" i="8" s="1"/>
  <c r="BR43" i="1"/>
  <c r="BR81" i="8" s="1"/>
  <c r="DK16" i="6"/>
  <c r="DK16" i="1" s="1"/>
  <c r="DK17" i="6"/>
  <c r="DK15" i="6"/>
  <c r="DK15" i="1" s="1"/>
  <c r="DK4" i="6"/>
  <c r="DK14" i="1"/>
  <c r="EQ44" i="3"/>
  <c r="EQ30" i="8" s="1"/>
  <c r="EQ45" i="3"/>
  <c r="EQ31" i="8" s="1"/>
  <c r="EQ27" i="8"/>
  <c r="EQ42" i="3"/>
  <c r="EQ28" i="8" s="1"/>
  <c r="EF27" i="1"/>
  <c r="CO5" i="1"/>
  <c r="ER6" i="4"/>
  <c r="EK6" i="4"/>
  <c r="DA5" i="4"/>
  <c r="DA5" i="1" s="1"/>
  <c r="DA6" i="4"/>
  <c r="DA6" i="1" s="1"/>
  <c r="DA4" i="1"/>
  <c r="DT14" i="1"/>
  <c r="EM7" i="3"/>
  <c r="EM6" i="3"/>
  <c r="EM5" i="3"/>
  <c r="EZ26" i="6"/>
  <c r="FE20" i="5"/>
  <c r="FE28" i="5"/>
  <c r="FE27" i="5"/>
  <c r="FE22" i="5" s="1"/>
  <c r="FE26" i="5"/>
  <c r="FE28" i="3"/>
  <c r="FE26" i="3"/>
  <c r="FE20" i="3"/>
  <c r="FE27" i="3"/>
  <c r="FE22" i="3" s="1"/>
  <c r="FI27" i="2"/>
  <c r="FI26" i="2"/>
  <c r="FI28" i="2"/>
  <c r="FI20" i="2"/>
  <c r="K40" i="8"/>
  <c r="BS43" i="4"/>
  <c r="BS42" i="8" s="1"/>
  <c r="W42" i="4"/>
  <c r="W41" i="8" s="1"/>
  <c r="FH26" i="3"/>
  <c r="FH27" i="3"/>
  <c r="FH22" i="3" s="1"/>
  <c r="FH28" i="3"/>
  <c r="FH20" i="3"/>
  <c r="EH27" i="6"/>
  <c r="EH20" i="6"/>
  <c r="EH28" i="6"/>
  <c r="EH28" i="1" s="1"/>
  <c r="EH26" i="6"/>
  <c r="EH26" i="1" s="1"/>
  <c r="ET26" i="6"/>
  <c r="EH25" i="1"/>
  <c r="ED79" i="8"/>
  <c r="ED45" i="1"/>
  <c r="ED83" i="8" s="1"/>
  <c r="ED42" i="1"/>
  <c r="ED80" i="8" s="1"/>
  <c r="ED43" i="1"/>
  <c r="ED81" i="8" s="1"/>
  <c r="DV22" i="6"/>
  <c r="DV22" i="1" s="1"/>
  <c r="DV27" i="1"/>
  <c r="EY21" i="2"/>
  <c r="EY23" i="2"/>
  <c r="EY22" i="2"/>
  <c r="EY41" i="2"/>
  <c r="EY14" i="2"/>
  <c r="FN45" i="6"/>
  <c r="FN70" i="8" s="1"/>
  <c r="FN66" i="8"/>
  <c r="FN42" i="6"/>
  <c r="FN67" i="8" s="1"/>
  <c r="AF15" i="4"/>
  <c r="AF15" i="1" s="1"/>
  <c r="AF4" i="4"/>
  <c r="AR15" i="4"/>
  <c r="AR15" i="1" s="1"/>
  <c r="AF14" i="1"/>
  <c r="CN16" i="4"/>
  <c r="CN16" i="1" s="1"/>
  <c r="CB16" i="4"/>
  <c r="CB16" i="1" s="1"/>
  <c r="FB4" i="2"/>
  <c r="FB17" i="2"/>
  <c r="FB15" i="2"/>
  <c r="FB16" i="2"/>
  <c r="Y42" i="1"/>
  <c r="Y80" i="8" s="1"/>
  <c r="M79" i="8"/>
  <c r="BU43" i="1"/>
  <c r="BU81" i="8" s="1"/>
  <c r="DT45" i="1"/>
  <c r="DT83" i="8" s="1"/>
  <c r="DT79" i="8"/>
  <c r="DT43" i="1"/>
  <c r="DT81" i="8" s="1"/>
  <c r="DZ7" i="3"/>
  <c r="DZ5" i="3"/>
  <c r="DZ6" i="3"/>
  <c r="EO6" i="3"/>
  <c r="EO7" i="3"/>
  <c r="EO5" i="3"/>
  <c r="EE21" i="6"/>
  <c r="EE21" i="1" s="1"/>
  <c r="EE41" i="6"/>
  <c r="EQ21" i="6"/>
  <c r="EE23" i="6"/>
  <c r="EE23" i="1" s="1"/>
  <c r="EE14" i="6"/>
  <c r="EA79" i="8"/>
  <c r="EA45" i="1"/>
  <c r="EA83" i="8" s="1"/>
  <c r="EA43" i="1"/>
  <c r="EA81" i="8" s="1"/>
  <c r="EA42" i="1"/>
  <c r="EA80" i="8" s="1"/>
  <c r="AK15" i="4"/>
  <c r="AK15" i="1" s="1"/>
  <c r="AK4" i="4"/>
  <c r="AW15" i="4"/>
  <c r="AW15" i="1" s="1"/>
  <c r="CS16" i="4"/>
  <c r="CS16" i="1" s="1"/>
  <c r="AK14" i="1"/>
  <c r="ET45" i="3"/>
  <c r="ET31" i="8" s="1"/>
  <c r="ET27" i="8"/>
  <c r="ET44" i="3"/>
  <c r="ET30" i="8" s="1"/>
  <c r="ET42" i="3"/>
  <c r="ET28" i="8" s="1"/>
  <c r="ET43" i="3"/>
  <c r="ET29" i="8" s="1"/>
  <c r="DW6" i="4"/>
  <c r="DI4" i="1"/>
  <c r="DI5" i="6"/>
  <c r="DI5" i="1" s="1"/>
  <c r="DI7" i="6"/>
  <c r="DI6" i="6"/>
  <c r="N4" i="4"/>
  <c r="N14" i="1"/>
  <c r="Z15" i="4"/>
  <c r="Z15" i="1" s="1"/>
  <c r="BV5" i="4"/>
  <c r="BV5" i="1" s="1"/>
  <c r="BV4" i="1"/>
  <c r="AH79" i="8"/>
  <c r="AH42" i="1"/>
  <c r="AH80" i="8" s="1"/>
  <c r="AT42" i="1"/>
  <c r="AT80" i="8" s="1"/>
  <c r="CD43" i="1"/>
  <c r="CD81" i="8" s="1"/>
  <c r="CP43" i="1"/>
  <c r="CP81" i="8" s="1"/>
  <c r="C79" i="8"/>
  <c r="FG5" i="6"/>
  <c r="FG7" i="6"/>
  <c r="CF44" i="4"/>
  <c r="CF43" i="8" s="1"/>
  <c r="FI4" i="6"/>
  <c r="FI15" i="6"/>
  <c r="FI16" i="6"/>
  <c r="FI17" i="6"/>
  <c r="EF17" i="3"/>
  <c r="EF4" i="3"/>
  <c r="EF16" i="3"/>
  <c r="EF15" i="3"/>
  <c r="DS45" i="1"/>
  <c r="DS83" i="8" s="1"/>
  <c r="DS79" i="8"/>
  <c r="DS42" i="1"/>
  <c r="DS80" i="8" s="1"/>
  <c r="DS43" i="1"/>
  <c r="DS81" i="8" s="1"/>
  <c r="J4" i="4"/>
  <c r="J14" i="1"/>
  <c r="BR16" i="4"/>
  <c r="BR16" i="1" s="1"/>
  <c r="V15" i="4"/>
  <c r="V15" i="1" s="1"/>
  <c r="EF22" i="1"/>
  <c r="EG22" i="1"/>
  <c r="EM22" i="5"/>
  <c r="EM22" i="1" s="1"/>
  <c r="EM27" i="1"/>
  <c r="D79" i="8"/>
  <c r="P42" i="1"/>
  <c r="P80" i="8" s="1"/>
  <c r="BL43" i="1"/>
  <c r="BL81" i="8" s="1"/>
  <c r="EK42" i="5"/>
  <c r="EK54" i="8" s="1"/>
  <c r="EK53" i="8"/>
  <c r="EK44" i="5"/>
  <c r="EK56" i="8" s="1"/>
  <c r="EK43" i="5"/>
  <c r="EK55" i="8" s="1"/>
  <c r="EK45" i="5"/>
  <c r="EK57" i="8" s="1"/>
  <c r="FD27" i="5"/>
  <c r="FD22" i="5" s="1"/>
  <c r="FD26" i="5"/>
  <c r="FD20" i="5"/>
  <c r="FD28" i="5"/>
  <c r="AH40" i="8"/>
  <c r="AH42" i="4"/>
  <c r="AH41" i="8" s="1"/>
  <c r="CP43" i="4"/>
  <c r="CP42" i="8" s="1"/>
  <c r="CD43" i="4"/>
  <c r="CD42" i="8" s="1"/>
  <c r="AT42" i="4"/>
  <c r="AT41" i="8" s="1"/>
  <c r="AG42" i="4"/>
  <c r="AG41" i="8" s="1"/>
  <c r="AG40" i="8"/>
  <c r="CC43" i="4"/>
  <c r="CC42" i="8" s="1"/>
  <c r="AS42" i="4"/>
  <c r="AS41" i="8" s="1"/>
  <c r="CO43" i="4"/>
  <c r="CO42" i="8" s="1"/>
  <c r="D40" i="8"/>
  <c r="BL43" i="4"/>
  <c r="BL42" i="8" s="1"/>
  <c r="P42" i="4"/>
  <c r="P41" i="8" s="1"/>
  <c r="DM42" i="6"/>
  <c r="DM67" i="8" s="1"/>
  <c r="DM45" i="6"/>
  <c r="DM43" i="6"/>
  <c r="DM68" i="8" s="1"/>
  <c r="DM66" i="8"/>
  <c r="GH27" i="3"/>
  <c r="GE27" i="3"/>
  <c r="ED4" i="6"/>
  <c r="ED17" i="6"/>
  <c r="ED17" i="1" s="1"/>
  <c r="ED16" i="6"/>
  <c r="ED16" i="1" s="1"/>
  <c r="ED15" i="6"/>
  <c r="ED15" i="1" s="1"/>
  <c r="ED14" i="1"/>
  <c r="DH16" i="6"/>
  <c r="DH16" i="1" s="1"/>
  <c r="DH15" i="6"/>
  <c r="DH15" i="1" s="1"/>
  <c r="DH4" i="6"/>
  <c r="DH17" i="6"/>
  <c r="DH14" i="1"/>
  <c r="EE6" i="4"/>
  <c r="EE5" i="4"/>
  <c r="EE7" i="4"/>
  <c r="EL6" i="3"/>
  <c r="EL7" i="3"/>
  <c r="EL5" i="3"/>
  <c r="CZ5" i="4"/>
  <c r="CZ5" i="1" s="1"/>
  <c r="CZ6" i="4"/>
  <c r="CZ6" i="1" s="1"/>
  <c r="CZ4" i="1"/>
  <c r="ER21" i="5"/>
  <c r="ER23" i="5"/>
  <c r="ER41" i="5"/>
  <c r="ER14" i="5"/>
  <c r="DY17" i="6"/>
  <c r="DY17" i="1" s="1"/>
  <c r="DY15" i="6"/>
  <c r="DY15" i="1" s="1"/>
  <c r="DY4" i="6"/>
  <c r="DY16" i="6"/>
  <c r="Y15" i="4"/>
  <c r="Y15" i="1" s="1"/>
  <c r="M4" i="4"/>
  <c r="M14" i="1"/>
  <c r="BU16" i="4"/>
  <c r="BU16" i="1" s="1"/>
  <c r="AG42" i="1"/>
  <c r="AG80" i="8" s="1"/>
  <c r="AG79" i="8"/>
  <c r="CO43" i="1"/>
  <c r="CO81" i="8" s="1"/>
  <c r="CC43" i="1"/>
  <c r="CC81" i="8" s="1"/>
  <c r="AS42" i="1"/>
  <c r="AS80" i="8" s="1"/>
  <c r="EE27" i="1"/>
  <c r="FM23" i="6"/>
  <c r="FM21" i="6"/>
  <c r="FM14" i="6"/>
  <c r="FM41" i="6"/>
  <c r="EQ43" i="3"/>
  <c r="EQ29" i="8" s="1"/>
  <c r="EE27" i="8"/>
  <c r="EE43" i="3"/>
  <c r="EE29" i="8" s="1"/>
  <c r="EE45" i="3"/>
  <c r="EE31" i="8" s="1"/>
  <c r="EE42" i="3"/>
  <c r="EE28" i="8" s="1"/>
  <c r="EE44" i="3"/>
  <c r="EE30" i="8" s="1"/>
  <c r="FF20" i="6"/>
  <c r="FR21" i="6" s="1"/>
  <c r="FF26" i="6"/>
  <c r="FF27" i="6"/>
  <c r="FF22" i="6" s="1"/>
  <c r="FF28" i="6"/>
  <c r="EZ41" i="3"/>
  <c r="EZ21" i="3"/>
  <c r="EZ23" i="3"/>
  <c r="EZ14" i="3"/>
  <c r="FB23" i="3"/>
  <c r="FB21" i="3"/>
  <c r="FB41" i="3"/>
  <c r="FB14" i="3"/>
  <c r="EX23" i="2"/>
  <c r="EX22" i="2"/>
  <c r="EX21" i="2"/>
  <c r="EX41" i="2"/>
  <c r="EX14" i="2"/>
  <c r="EX23" i="3"/>
  <c r="EX21" i="3"/>
  <c r="EX41" i="3"/>
  <c r="EX14" i="3"/>
  <c r="FM23" i="2"/>
  <c r="FM21" i="2"/>
  <c r="FM22" i="2"/>
  <c r="FM14" i="2"/>
  <c r="FM41" i="2"/>
  <c r="AE79" i="8"/>
  <c r="AE42" i="1"/>
  <c r="AE80" i="8" s="1"/>
  <c r="CM43" i="1"/>
  <c r="CM81" i="8" s="1"/>
  <c r="AQ42" i="1"/>
  <c r="AQ80" i="8" s="1"/>
  <c r="EU21" i="3"/>
  <c r="EU23" i="3"/>
  <c r="EU41" i="3"/>
  <c r="EU14" i="3"/>
  <c r="O15" i="4"/>
  <c r="O15" i="1" s="1"/>
  <c r="C4" i="4"/>
  <c r="C4" i="1" s="1"/>
  <c r="C14" i="1"/>
  <c r="DX5" i="3"/>
  <c r="DX7" i="3"/>
  <c r="DX6" i="3"/>
  <c r="BK16" i="4"/>
  <c r="BK16" i="1" s="1"/>
  <c r="CA44" i="4"/>
  <c r="CA43" i="8" s="1"/>
  <c r="ER28" i="1"/>
  <c r="DS16" i="6"/>
  <c r="DS16" i="1" s="1"/>
  <c r="DS17" i="6"/>
  <c r="DS15" i="6"/>
  <c r="DS15" i="1" s="1"/>
  <c r="DS4" i="6"/>
  <c r="DS14" i="1"/>
  <c r="D4" i="4"/>
  <c r="D14" i="1"/>
  <c r="BL16" i="4"/>
  <c r="BL16" i="1" s="1"/>
  <c r="P15" i="4"/>
  <c r="P15" i="1" s="1"/>
  <c r="ET26" i="1"/>
  <c r="FM28" i="3"/>
  <c r="FM20" i="3"/>
  <c r="FM27" i="3"/>
  <c r="FM22" i="3" s="1"/>
  <c r="FM26" i="3"/>
  <c r="FG26" i="3"/>
  <c r="FG27" i="3"/>
  <c r="FG22" i="3" s="1"/>
  <c r="FG28" i="3"/>
  <c r="FG20" i="3"/>
  <c r="AK42" i="4"/>
  <c r="AK41" i="8" s="1"/>
  <c r="AK40" i="8"/>
  <c r="CS43" i="4"/>
  <c r="CS42" i="8" s="1"/>
  <c r="AW42" i="4"/>
  <c r="AW41" i="8" s="1"/>
  <c r="AI42" i="4"/>
  <c r="AI41" i="8" s="1"/>
  <c r="AI40" i="8"/>
  <c r="CQ43" i="4"/>
  <c r="CQ42" i="8" s="1"/>
  <c r="CE43" i="4"/>
  <c r="CE42" i="8" s="1"/>
  <c r="AU42" i="4"/>
  <c r="AU41" i="8" s="1"/>
  <c r="DG42" i="6"/>
  <c r="DG67" i="8" s="1"/>
  <c r="DG45" i="6"/>
  <c r="DG43" i="6"/>
  <c r="DG68" i="8" s="1"/>
  <c r="DG66" i="8"/>
  <c r="GD27" i="3"/>
  <c r="EN20" i="6"/>
  <c r="EN26" i="6"/>
  <c r="EN26" i="1" s="1"/>
  <c r="EN27" i="6"/>
  <c r="EN28" i="6"/>
  <c r="EN28" i="1" s="1"/>
  <c r="EN25" i="1"/>
  <c r="AJ79" i="8"/>
  <c r="AJ42" i="1"/>
  <c r="AJ80" i="8" s="1"/>
  <c r="AV42" i="1"/>
  <c r="AV80" i="8" s="1"/>
  <c r="CR43" i="1"/>
  <c r="CR81" i="8" s="1"/>
  <c r="EQ44" i="4"/>
  <c r="EQ43" i="8" s="1"/>
  <c r="FA23" i="5"/>
  <c r="FA14" i="5"/>
  <c r="FA41" i="5"/>
  <c r="FN17" i="6"/>
  <c r="FN4" i="6"/>
  <c r="FN15" i="6"/>
  <c r="EX45" i="6"/>
  <c r="EX70" i="8" s="1"/>
  <c r="EX66" i="8"/>
  <c r="EB66" i="8"/>
  <c r="EB42" i="6"/>
  <c r="EB67" i="8" s="1"/>
  <c r="EB43" i="6"/>
  <c r="EB68" i="8" s="1"/>
  <c r="EB45" i="6"/>
  <c r="EB70" i="8" s="1"/>
  <c r="EB14" i="1"/>
  <c r="EI22" i="6"/>
  <c r="EI22" i="1" s="1"/>
  <c r="EI27" i="1"/>
  <c r="EW21" i="2"/>
  <c r="EW23" i="2"/>
  <c r="EW41" i="2"/>
  <c r="EW22" i="2"/>
  <c r="EW14" i="2"/>
  <c r="CV44" i="4"/>
  <c r="CV43" i="8" s="1"/>
  <c r="EE22" i="1"/>
  <c r="DL6" i="4"/>
  <c r="CM5" i="4"/>
  <c r="CM5" i="1" s="1"/>
  <c r="EV23" i="6"/>
  <c r="EV41" i="6"/>
  <c r="EV14" i="6"/>
  <c r="FA23" i="6"/>
  <c r="FA14" i="6"/>
  <c r="FA41" i="6"/>
  <c r="FA21" i="6"/>
  <c r="GL23" i="2"/>
  <c r="G79" i="8"/>
  <c r="S42" i="1"/>
  <c r="S80" i="8" s="1"/>
  <c r="BO43" i="1"/>
  <c r="BO81" i="8" s="1"/>
  <c r="EE4" i="3"/>
  <c r="EE16" i="3"/>
  <c r="EE15" i="3"/>
  <c r="EE17" i="3"/>
  <c r="EE14" i="1"/>
  <c r="DZ43" i="6"/>
  <c r="DZ68" i="8" s="1"/>
  <c r="DZ45" i="6"/>
  <c r="DZ70" i="8" s="1"/>
  <c r="DZ42" i="6"/>
  <c r="DZ67" i="8" s="1"/>
  <c r="DZ66" i="8"/>
  <c r="DQ4" i="1"/>
  <c r="DQ7" i="6"/>
  <c r="DQ6" i="6"/>
  <c r="DQ6" i="1" s="1"/>
  <c r="DQ5" i="6"/>
  <c r="DQ5" i="1" s="1"/>
  <c r="FE23" i="6"/>
  <c r="FE21" i="6"/>
  <c r="FE14" i="6"/>
  <c r="FE41" i="6"/>
  <c r="ES28" i="1"/>
  <c r="DR79" i="8"/>
  <c r="DR42" i="1"/>
  <c r="DR80" i="8" s="1"/>
  <c r="DR43" i="1"/>
  <c r="DR81" i="8" s="1"/>
  <c r="DR45" i="1"/>
  <c r="DR83" i="8" s="1"/>
  <c r="DY16" i="1"/>
  <c r="AX5" i="3"/>
  <c r="BJ5" i="3"/>
  <c r="BJ5" i="1" s="1"/>
  <c r="DF6" i="3"/>
  <c r="CH6" i="3"/>
  <c r="CT6" i="3"/>
  <c r="BV6" i="3"/>
  <c r="AX4" i="1"/>
  <c r="DJ4" i="1"/>
  <c r="CF4" i="1"/>
  <c r="CF5" i="4"/>
  <c r="CF5" i="1" s="1"/>
  <c r="EJ5" i="4"/>
  <c r="EJ7" i="4"/>
  <c r="EJ6" i="4"/>
  <c r="CN5" i="1"/>
  <c r="DS6" i="4"/>
  <c r="BK5" i="4"/>
  <c r="BK5" i="1" s="1"/>
  <c r="BK4" i="1"/>
  <c r="BW5" i="4"/>
  <c r="BW5" i="1" s="1"/>
  <c r="DP16" i="1"/>
  <c r="ER41" i="2"/>
  <c r="ER23" i="2"/>
  <c r="ER21" i="2"/>
  <c r="ER22" i="2"/>
  <c r="ER22" i="1" s="1"/>
  <c r="ER20" i="1"/>
  <c r="ER41" i="1" s="1"/>
  <c r="ER14" i="2"/>
  <c r="AC42" i="1"/>
  <c r="AC80" i="8" s="1"/>
  <c r="AC79" i="8"/>
  <c r="AO42" i="1"/>
  <c r="AO80" i="8" s="1"/>
  <c r="CK43" i="1"/>
  <c r="CK81" i="8" s="1"/>
  <c r="BM43" i="1"/>
  <c r="BM81" i="8" s="1"/>
  <c r="BY43" i="1"/>
  <c r="BY81" i="8" s="1"/>
  <c r="AL79" i="8"/>
  <c r="AL42" i="1"/>
  <c r="AL80" i="8" s="1"/>
  <c r="CH43" i="1"/>
  <c r="CH81" i="8" s="1"/>
  <c r="CT43" i="1"/>
  <c r="CT81" i="8" s="1"/>
  <c r="BX5" i="1"/>
  <c r="DI6" i="1"/>
  <c r="EZ23" i="6"/>
  <c r="EZ14" i="6"/>
  <c r="EZ41" i="6"/>
  <c r="EZ21" i="6"/>
  <c r="EK16" i="5"/>
  <c r="EK15" i="5"/>
  <c r="EK4" i="5"/>
  <c r="EK17" i="5"/>
  <c r="DF44" i="4"/>
  <c r="DF43" i="8" s="1"/>
  <c r="AP4" i="1"/>
  <c r="FK26" i="2"/>
  <c r="FK27" i="2"/>
  <c r="FK28" i="2"/>
  <c r="FK20" i="2"/>
  <c r="FL26" i="2"/>
  <c r="FL27" i="2"/>
  <c r="FL28" i="2"/>
  <c r="FL20" i="2"/>
  <c r="FH20" i="2"/>
  <c r="FH27" i="2"/>
  <c r="FH28" i="2"/>
  <c r="FH26" i="2"/>
  <c r="FM26" i="5"/>
  <c r="FM27" i="5"/>
  <c r="FM22" i="5" s="1"/>
  <c r="FM20" i="5"/>
  <c r="FM28" i="5"/>
  <c r="FF27" i="3"/>
  <c r="FF22" i="3" s="1"/>
  <c r="FF26" i="3"/>
  <c r="FF28" i="3"/>
  <c r="FF20" i="3"/>
  <c r="FC28" i="5"/>
  <c r="FC20" i="5"/>
  <c r="FC27" i="5"/>
  <c r="FC22" i="5" s="1"/>
  <c r="FC26" i="5"/>
  <c r="AP42" i="4"/>
  <c r="AP41" i="8" s="1"/>
  <c r="AD40" i="8"/>
  <c r="AD42" i="4"/>
  <c r="AD41" i="8" s="1"/>
  <c r="CL43" i="4"/>
  <c r="CL42" i="8" s="1"/>
  <c r="BZ43" i="4"/>
  <c r="BZ42" i="8" s="1"/>
  <c r="G40" i="8"/>
  <c r="S42" i="4"/>
  <c r="S41" i="8" s="1"/>
  <c r="BO43" i="4"/>
  <c r="BO42" i="8" s="1"/>
  <c r="H40" i="8"/>
  <c r="T42" i="4"/>
  <c r="T41" i="8" s="1"/>
  <c r="BP43" i="4"/>
  <c r="BP42" i="8" s="1"/>
  <c r="DH43" i="6"/>
  <c r="DH68" i="8" s="1"/>
  <c r="DH66" i="8"/>
  <c r="DH42" i="6"/>
  <c r="DH67" i="8" s="1"/>
  <c r="DH45" i="6"/>
  <c r="EV26" i="6"/>
  <c r="EJ20" i="6"/>
  <c r="EJ27" i="6"/>
  <c r="EJ28" i="6"/>
  <c r="EJ28" i="1" s="1"/>
  <c r="EJ26" i="6"/>
  <c r="EJ26" i="1" s="1"/>
  <c r="EJ25" i="1"/>
  <c r="FR27" i="6"/>
  <c r="FR22" i="6" s="1"/>
  <c r="CG43" i="4"/>
  <c r="CG42" i="8" s="1"/>
  <c r="K79" i="8"/>
  <c r="BS43" i="1"/>
  <c r="BS81" i="8" s="1"/>
  <c r="W42" i="1"/>
  <c r="W80" i="8" s="1"/>
  <c r="ED45" i="6"/>
  <c r="ED70" i="8" s="1"/>
  <c r="ED66" i="8"/>
  <c r="ED42" i="6"/>
  <c r="ED67" i="8" s="1"/>
  <c r="DF5" i="4"/>
  <c r="DF5" i="1" s="1"/>
  <c r="DF6" i="4"/>
  <c r="DF6" i="1" s="1"/>
  <c r="DF4" i="1"/>
  <c r="ES14" i="5"/>
  <c r="ES41" i="5"/>
  <c r="ES21" i="5"/>
  <c r="ES23" i="5"/>
  <c r="EZ22" i="2"/>
  <c r="EZ21" i="2"/>
  <c r="EZ41" i="2"/>
  <c r="EZ23" i="2"/>
  <c r="EZ14" i="2"/>
  <c r="EK45" i="6"/>
  <c r="EK70" i="8" s="1"/>
  <c r="EK66" i="8"/>
  <c r="EK43" i="6"/>
  <c r="EK68" i="8" s="1"/>
  <c r="EK42" i="6"/>
  <c r="EK67" i="8" s="1"/>
  <c r="AG4" i="4"/>
  <c r="AG15" i="4"/>
  <c r="AG15" i="1" s="1"/>
  <c r="AS15" i="4"/>
  <c r="AS15" i="1" s="1"/>
  <c r="CO16" i="4"/>
  <c r="CO16" i="1" s="1"/>
  <c r="AG14" i="1"/>
  <c r="CC16" i="4"/>
  <c r="CC16" i="1" s="1"/>
  <c r="EB43" i="1"/>
  <c r="EB81" i="8" s="1"/>
  <c r="EB79" i="8"/>
  <c r="EB45" i="1"/>
  <c r="EB83" i="8" s="1"/>
  <c r="EB42" i="1"/>
  <c r="EB80" i="8" s="1"/>
  <c r="DV6" i="4"/>
  <c r="BN5" i="4"/>
  <c r="BN5" i="1" s="1"/>
  <c r="BN4" i="1"/>
  <c r="DL5" i="4"/>
  <c r="DV7" i="3"/>
  <c r="DV6" i="3"/>
  <c r="DV5" i="3"/>
  <c r="CF43" i="1"/>
  <c r="CF81" i="8" s="1"/>
  <c r="EM44" i="4"/>
  <c r="EM43" i="8" s="1"/>
  <c r="G4" i="4"/>
  <c r="G14" i="1"/>
  <c r="S15" i="4"/>
  <c r="S15" i="1" s="1"/>
  <c r="BO16" i="4"/>
  <c r="BO16" i="1" s="1"/>
  <c r="EG17" i="4"/>
  <c r="EG4" i="4"/>
  <c r="EG16" i="4"/>
  <c r="EG15" i="4"/>
  <c r="ES26" i="1"/>
  <c r="ES23" i="3"/>
  <c r="ES41" i="3"/>
  <c r="ES21" i="3"/>
  <c r="ES14" i="3"/>
  <c r="CA16" i="4"/>
  <c r="CA16" i="1" s="1"/>
  <c r="AE15" i="4"/>
  <c r="AE15" i="1" s="1"/>
  <c r="AE4" i="4"/>
  <c r="AQ15" i="4"/>
  <c r="AQ15" i="1" s="1"/>
  <c r="CM16" i="4"/>
  <c r="CM16" i="1" s="1"/>
  <c r="AE14" i="1"/>
  <c r="DY7" i="3"/>
  <c r="DY6" i="3"/>
  <c r="DY5" i="3"/>
  <c r="DY4" i="1"/>
  <c r="DJ6" i="4"/>
  <c r="DJ6" i="1" s="1"/>
  <c r="EY21" i="5"/>
  <c r="EY23" i="5"/>
  <c r="EY14" i="5"/>
  <c r="EY41" i="5"/>
  <c r="EW23" i="5"/>
  <c r="EW21" i="5"/>
  <c r="EW41" i="5"/>
  <c r="EW14" i="5"/>
  <c r="AH4" i="4"/>
  <c r="AH15" i="4"/>
  <c r="AH15" i="1" s="1"/>
  <c r="AT15" i="4"/>
  <c r="AT15" i="1" s="1"/>
  <c r="CP16" i="4"/>
  <c r="CP16" i="1" s="1"/>
  <c r="AH14" i="1"/>
  <c r="CD16" i="4"/>
  <c r="CD16" i="1" s="1"/>
  <c r="AI42" i="1"/>
  <c r="AI80" i="8" s="1"/>
  <c r="AI79" i="8"/>
  <c r="AU42" i="1"/>
  <c r="AU80" i="8" s="1"/>
  <c r="CQ43" i="1"/>
  <c r="CQ81" i="8" s="1"/>
  <c r="CE43" i="1"/>
  <c r="CE81" i="8" s="1"/>
  <c r="L79" i="8"/>
  <c r="X42" i="1"/>
  <c r="X80" i="8" s="1"/>
  <c r="BT43" i="1"/>
  <c r="BT81" i="8" s="1"/>
  <c r="EK7" i="3"/>
  <c r="EK5" i="3"/>
  <c r="EK6" i="3"/>
  <c r="DP4" i="1"/>
  <c r="DP7" i="6"/>
  <c r="DP6" i="6"/>
  <c r="DP6" i="1" s="1"/>
  <c r="DP5" i="6"/>
  <c r="DP5" i="1" s="1"/>
  <c r="ER26" i="1"/>
  <c r="FB23" i="5"/>
  <c r="FB14" i="5"/>
  <c r="FB41" i="5"/>
  <c r="FD45" i="6"/>
  <c r="FD70" i="8" s="1"/>
  <c r="FD42" i="6"/>
  <c r="FD67" i="8" s="1"/>
  <c r="FD66" i="8"/>
  <c r="F79" i="8"/>
  <c r="R42" i="1"/>
  <c r="R80" i="8" s="1"/>
  <c r="AC4" i="4"/>
  <c r="AC15" i="4"/>
  <c r="AC15" i="1" s="1"/>
  <c r="BY16" i="4"/>
  <c r="BY16" i="1" s="1"/>
  <c r="AC14" i="1"/>
  <c r="AO15" i="4"/>
  <c r="AO15" i="1" s="1"/>
  <c r="CK16" i="4"/>
  <c r="CK16" i="1" s="1"/>
  <c r="BM16" i="4"/>
  <c r="BM16" i="1" s="1"/>
  <c r="BW43" i="1"/>
  <c r="BW81" i="8" s="1"/>
  <c r="AA42" i="1"/>
  <c r="AA80" i="8" s="1"/>
  <c r="AA79" i="8"/>
  <c r="CI43" i="1"/>
  <c r="CI81" i="8" s="1"/>
  <c r="AM42" i="1"/>
  <c r="AM80" i="8" s="1"/>
  <c r="AL4" i="4"/>
  <c r="AL15" i="4"/>
  <c r="AL15" i="1" s="1"/>
  <c r="AL14" i="1"/>
  <c r="CH16" i="4"/>
  <c r="CH16" i="1" s="1"/>
  <c r="AX15" i="4"/>
  <c r="AX15" i="1" s="1"/>
  <c r="CT16" i="4"/>
  <c r="CT16" i="1" s="1"/>
  <c r="DW79" i="8"/>
  <c r="DW42" i="1"/>
  <c r="DW80" i="8" s="1"/>
  <c r="DW43" i="1"/>
  <c r="DW81" i="8" s="1"/>
  <c r="DW45" i="1"/>
  <c r="DW83" i="8" s="1"/>
  <c r="BX6" i="1"/>
  <c r="EB6" i="4"/>
  <c r="DT6" i="3"/>
  <c r="DT7" i="3"/>
  <c r="DT5" i="3"/>
  <c r="DM79" i="8"/>
  <c r="DM42" i="1"/>
  <c r="DM80" i="8" s="1"/>
  <c r="DM43" i="1"/>
  <c r="DM81" i="8" s="1"/>
  <c r="ET28" i="1"/>
  <c r="FC27" i="3"/>
  <c r="FC22" i="3" s="1"/>
  <c r="FC26" i="3"/>
  <c r="FC28" i="3"/>
  <c r="FC20" i="3"/>
  <c r="FL20" i="5"/>
  <c r="FL26" i="5"/>
  <c r="FL28" i="5"/>
  <c r="FL27" i="5"/>
  <c r="FL22" i="5" s="1"/>
  <c r="N40" i="8"/>
  <c r="Z42" i="4"/>
  <c r="Z41" i="8" s="1"/>
  <c r="F40" i="8"/>
  <c r="R42" i="4"/>
  <c r="R41" i="8" s="1"/>
  <c r="C40" i="8"/>
  <c r="DT44" i="4"/>
  <c r="DT43" i="8" s="1"/>
  <c r="DY44" i="4"/>
  <c r="DY43" i="8" s="1"/>
  <c r="DJ44" i="4"/>
  <c r="DJ43" i="8" s="1"/>
  <c r="DM44" i="4"/>
  <c r="DM43" i="8" s="1"/>
  <c r="EA44" i="4"/>
  <c r="EA43" i="8" s="1"/>
  <c r="DX44" i="4"/>
  <c r="DX43" i="8" s="1"/>
  <c r="CP44" i="4"/>
  <c r="CP43" i="8" s="1"/>
  <c r="DN44" i="4"/>
  <c r="DN43" i="8" s="1"/>
  <c r="CD44" i="4"/>
  <c r="CD43" i="8" s="1"/>
  <c r="CI44" i="4"/>
  <c r="CI43" i="8" s="1"/>
  <c r="DH44" i="4"/>
  <c r="DH43" i="8" s="1"/>
  <c r="CH44" i="4"/>
  <c r="CH43" i="8" s="1"/>
  <c r="DV44" i="4"/>
  <c r="DV43" i="8" s="1"/>
  <c r="EF44" i="4"/>
  <c r="EF43" i="8" s="1"/>
  <c r="EO44" i="4"/>
  <c r="EO43" i="8" s="1"/>
  <c r="CW44" i="4"/>
  <c r="CW43" i="8" s="1"/>
  <c r="CB44" i="4"/>
  <c r="CB43" i="8" s="1"/>
  <c r="CG44" i="4"/>
  <c r="CG43" i="8" s="1"/>
  <c r="CT44" i="4"/>
  <c r="CT43" i="8" s="1"/>
  <c r="BY44" i="4"/>
  <c r="BY43" i="8" s="1"/>
  <c r="DK44" i="4"/>
  <c r="DK43" i="8" s="1"/>
  <c r="DI44" i="4"/>
  <c r="DI43" i="8" s="1"/>
  <c r="DU44" i="4"/>
  <c r="DU43" i="8" s="1"/>
  <c r="DZ44" i="4"/>
  <c r="DZ43" i="8" s="1"/>
  <c r="CO44" i="4"/>
  <c r="CO43" i="8" s="1"/>
  <c r="CR44" i="4"/>
  <c r="CR43" i="8" s="1"/>
  <c r="DE44" i="4"/>
  <c r="DE43" i="8" s="1"/>
  <c r="BT44" i="4"/>
  <c r="BT43" i="8" s="1"/>
  <c r="CL44" i="4"/>
  <c r="CL43" i="8" s="1"/>
  <c r="DW44" i="4"/>
  <c r="DW43" i="8" s="1"/>
  <c r="EB44" i="4"/>
  <c r="EB43" i="8" s="1"/>
  <c r="DR44" i="4"/>
  <c r="DR43" i="8" s="1"/>
  <c r="BR44" i="4"/>
  <c r="BR43" i="8" s="1"/>
  <c r="CQ44" i="4"/>
  <c r="CQ43" i="8" s="1"/>
  <c r="CS44" i="4"/>
  <c r="CS43" i="8" s="1"/>
  <c r="CJ44" i="4"/>
  <c r="CJ43" i="8" s="1"/>
  <c r="CK44" i="4"/>
  <c r="CK43" i="8" s="1"/>
  <c r="BL44" i="4"/>
  <c r="BL43" i="8" s="1"/>
  <c r="BP44" i="4"/>
  <c r="BP43" i="8" s="1"/>
  <c r="EH44" i="4"/>
  <c r="EH43" i="8" s="1"/>
  <c r="BW44" i="4"/>
  <c r="BW43" i="8" s="1"/>
  <c r="BS44" i="4"/>
  <c r="BS43" i="8" s="1"/>
  <c r="DL44" i="4"/>
  <c r="DL43" i="8" s="1"/>
  <c r="DQ44" i="4"/>
  <c r="DQ43" i="8" s="1"/>
  <c r="CX44" i="4"/>
  <c r="CX43" i="8" s="1"/>
  <c r="CM44" i="4"/>
  <c r="CM43" i="8" s="1"/>
  <c r="BZ44" i="4"/>
  <c r="BZ43" i="8" s="1"/>
  <c r="BU44" i="4"/>
  <c r="BU43" i="8" s="1"/>
  <c r="CC44" i="4"/>
  <c r="CC43" i="8" s="1"/>
  <c r="EK44" i="4"/>
  <c r="EK43" i="8" s="1"/>
  <c r="BM44" i="4"/>
  <c r="BM43" i="8" s="1"/>
  <c r="ET44" i="4"/>
  <c r="ET43" i="8" s="1"/>
  <c r="BO44" i="4"/>
  <c r="BO43" i="8" s="1"/>
  <c r="BX44" i="4"/>
  <c r="BX43" i="8" s="1"/>
  <c r="CE44" i="4"/>
  <c r="CE43" i="8" s="1"/>
  <c r="DP44" i="4"/>
  <c r="DP43" i="8" s="1"/>
  <c r="DO44" i="4"/>
  <c r="DO43" i="8" s="1"/>
  <c r="ED44" i="4"/>
  <c r="ED43" i="8" s="1"/>
  <c r="DS44" i="4"/>
  <c r="DS43" i="8" s="1"/>
  <c r="ER44" i="4"/>
  <c r="ER43" i="8" s="1"/>
  <c r="DG44" i="4"/>
  <c r="DG43" i="8" s="1"/>
  <c r="CU44" i="4"/>
  <c r="CU43" i="8" s="1"/>
  <c r="DB44" i="4"/>
  <c r="DB43" i="8" s="1"/>
  <c r="CN44" i="4"/>
  <c r="CN43" i="8" s="1"/>
  <c r="DD44" i="4"/>
  <c r="DD43" i="8" s="1"/>
  <c r="EC44" i="4"/>
  <c r="EC43" i="8" s="1"/>
  <c r="DK66" i="8"/>
  <c r="DK45" i="6"/>
  <c r="DK42" i="6"/>
  <c r="DK67" i="8" s="1"/>
  <c r="DK43" i="6"/>
  <c r="DK68" i="8" s="1"/>
  <c r="FI27" i="3"/>
  <c r="FI22" i="3" s="1"/>
  <c r="FI26" i="3"/>
  <c r="FI28" i="3"/>
  <c r="FI20" i="3"/>
  <c r="DN66" i="8"/>
  <c r="DN45" i="6"/>
  <c r="DN70" i="8" s="1"/>
  <c r="DN42" i="6"/>
  <c r="DN67" i="8" s="1"/>
  <c r="DN43" i="6"/>
  <c r="DN68" i="8" s="1"/>
  <c r="CF16" i="4"/>
  <c r="CF16" i="1" s="1"/>
  <c r="AJ4" i="4"/>
  <c r="AJ15" i="4"/>
  <c r="AJ15" i="1" s="1"/>
  <c r="AV15" i="4"/>
  <c r="AV15" i="1" s="1"/>
  <c r="CR16" i="4"/>
  <c r="CR16" i="1" s="1"/>
  <c r="AJ14" i="1"/>
  <c r="K4" i="4"/>
  <c r="K14" i="1"/>
  <c r="BS16" i="4"/>
  <c r="BS16" i="1" s="1"/>
  <c r="W15" i="4"/>
  <c r="W15" i="1" s="1"/>
  <c r="EI7" i="3"/>
  <c r="EI5" i="3"/>
  <c r="EI6" i="3"/>
  <c r="ET27" i="6"/>
  <c r="ET22" i="6" s="1"/>
  <c r="DX22" i="6"/>
  <c r="DX22" i="1" s="1"/>
  <c r="DX27" i="1"/>
  <c r="DC44" i="4"/>
  <c r="DC43" i="8" s="1"/>
  <c r="FK66" i="8"/>
  <c r="FK43" i="6"/>
  <c r="FK68" i="8" s="1"/>
  <c r="FK45" i="6"/>
  <c r="FK70" i="8" s="1"/>
  <c r="FK42" i="6"/>
  <c r="FK67" i="8" s="1"/>
  <c r="EK16" i="6"/>
  <c r="EK4" i="6"/>
  <c r="EK4" i="1" s="1"/>
  <c r="EK15" i="6"/>
  <c r="EK17" i="6"/>
  <c r="FB43" i="2"/>
  <c r="FB16" i="8" s="1"/>
  <c r="FB42" i="2"/>
  <c r="FB15" i="8" s="1"/>
  <c r="FB44" i="2"/>
  <c r="FB17" i="8" s="1"/>
  <c r="FB45" i="2"/>
  <c r="FB18" i="8" s="1"/>
  <c r="FB14" i="8"/>
  <c r="EX17" i="6"/>
  <c r="EX4" i="6"/>
  <c r="AP5" i="4"/>
  <c r="AP5" i="1" s="1"/>
  <c r="EI14" i="6"/>
  <c r="EI21" i="6"/>
  <c r="EI21" i="1" s="1"/>
  <c r="EI41" i="6"/>
  <c r="EU43" i="6" s="1"/>
  <c r="EU68" i="8" s="1"/>
  <c r="EI23" i="6"/>
  <c r="EI23" i="1" s="1"/>
  <c r="EU21" i="6"/>
  <c r="EI20" i="1"/>
  <c r="EI41" i="1" s="1"/>
  <c r="EJ5" i="3"/>
  <c r="EJ6" i="3"/>
  <c r="EJ7" i="3"/>
  <c r="EI44" i="4"/>
  <c r="EI43" i="8" s="1"/>
  <c r="BQ44" i="4"/>
  <c r="BQ43" i="8" s="1"/>
  <c r="DG43" i="1"/>
  <c r="DG81" i="8" s="1"/>
  <c r="DG79" i="8"/>
  <c r="DG42" i="1"/>
  <c r="DG80" i="8" s="1"/>
  <c r="ES7" i="4"/>
  <c r="EQ7" i="4"/>
  <c r="EQ5" i="4"/>
  <c r="EQ6" i="4"/>
  <c r="FH27" i="6"/>
  <c r="FH22" i="6" s="1"/>
  <c r="DN79" i="8"/>
  <c r="DN45" i="1"/>
  <c r="DN83" i="8" s="1"/>
  <c r="DN43" i="1"/>
  <c r="DN81" i="8" s="1"/>
  <c r="DN42" i="1"/>
  <c r="DN80" i="8" s="1"/>
  <c r="DZ43" i="1"/>
  <c r="DZ81" i="8" s="1"/>
  <c r="ES23" i="2"/>
  <c r="ES23" i="1" s="1"/>
  <c r="ES20" i="1"/>
  <c r="ES41" i="1" s="1"/>
  <c r="ES21" i="2"/>
  <c r="ES41" i="2"/>
  <c r="ES22" i="2"/>
  <c r="ES22" i="1" s="1"/>
  <c r="ES14" i="2"/>
  <c r="DO79" i="8"/>
  <c r="DO45" i="1"/>
  <c r="DO83" i="8" s="1"/>
  <c r="DO43" i="1"/>
  <c r="DO81" i="8" s="1"/>
  <c r="DO42" i="1"/>
  <c r="DO80" i="8" s="1"/>
  <c r="FB45" i="6"/>
  <c r="FB70" i="8" s="1"/>
  <c r="FB66" i="8"/>
  <c r="EK16" i="1"/>
  <c r="DR6" i="4"/>
  <c r="EL42" i="4"/>
  <c r="EL41" i="8" s="1"/>
  <c r="EL43" i="4"/>
  <c r="EL42" i="8" s="1"/>
  <c r="EL40" i="8"/>
  <c r="EL45" i="4"/>
  <c r="EL44" i="8" s="1"/>
  <c r="EL44" i="4"/>
  <c r="EL43" i="8" s="1"/>
  <c r="AI4" i="4"/>
  <c r="AI15" i="4"/>
  <c r="AI15" i="1" s="1"/>
  <c r="CQ16" i="4"/>
  <c r="CQ16" i="1" s="1"/>
  <c r="AI14" i="1"/>
  <c r="AU15" i="4"/>
  <c r="AU15" i="1" s="1"/>
  <c r="CE16" i="4"/>
  <c r="CE16" i="1" s="1"/>
  <c r="L4" i="4"/>
  <c r="L14" i="1"/>
  <c r="X15" i="4"/>
  <c r="X15" i="1" s="1"/>
  <c r="BT16" i="4"/>
  <c r="BT16" i="1" s="1"/>
  <c r="CB5" i="1"/>
  <c r="EA7" i="3"/>
  <c r="EA6" i="3"/>
  <c r="EA5" i="3"/>
  <c r="FC5" i="6"/>
  <c r="FC7" i="6"/>
  <c r="ER27" i="1"/>
  <c r="CZ44" i="4"/>
  <c r="CZ43" i="8" s="1"/>
  <c r="FD17" i="6"/>
  <c r="FD15" i="6"/>
  <c r="FD4" i="6"/>
  <c r="EY45" i="6"/>
  <c r="EY70" i="8" s="1"/>
  <c r="EY42" i="6"/>
  <c r="EY67" i="8" s="1"/>
  <c r="EY43" i="6"/>
  <c r="EY68" i="8" s="1"/>
  <c r="EY66" i="8"/>
  <c r="DS45" i="6"/>
  <c r="DS70" i="8" s="1"/>
  <c r="DS43" i="6"/>
  <c r="DS68" i="8" s="1"/>
  <c r="DS66" i="8"/>
  <c r="DS42" i="6"/>
  <c r="DS67" i="8" s="1"/>
  <c r="F4" i="4"/>
  <c r="BN6" i="4" s="1"/>
  <c r="BN6" i="1" s="1"/>
  <c r="F14" i="1"/>
  <c r="R15" i="4"/>
  <c r="R15" i="1" s="1"/>
  <c r="DW4" i="6"/>
  <c r="DW16" i="6"/>
  <c r="DW16" i="1" s="1"/>
  <c r="DW15" i="6"/>
  <c r="DW15" i="1" s="1"/>
  <c r="DW17" i="6"/>
  <c r="DW17" i="1" s="1"/>
  <c r="DW14" i="1"/>
  <c r="EI7" i="4"/>
  <c r="EI5" i="4"/>
  <c r="EI6" i="4"/>
  <c r="EO26" i="5"/>
  <c r="EO26" i="1" s="1"/>
  <c r="EO27" i="5"/>
  <c r="EO28" i="5"/>
  <c r="EO28" i="1" s="1"/>
  <c r="EO20" i="5"/>
  <c r="FA21" i="5" s="1"/>
  <c r="EO25" i="1"/>
  <c r="EQ20" i="1"/>
  <c r="EQ41" i="1" s="1"/>
  <c r="EQ21" i="5"/>
  <c r="EQ41" i="5"/>
  <c r="EQ14" i="5"/>
  <c r="EQ14" i="1" s="1"/>
  <c r="EQ23" i="5"/>
  <c r="EQ23" i="1" s="1"/>
  <c r="BN43" i="4"/>
  <c r="BN42" i="8" s="1"/>
  <c r="DM4" i="6"/>
  <c r="DM16" i="6"/>
  <c r="DM16" i="1" s="1"/>
  <c r="DM17" i="6"/>
  <c r="DM15" i="6"/>
  <c r="DM15" i="1" s="1"/>
  <c r="DM14" i="1"/>
  <c r="ET21" i="2"/>
  <c r="ET41" i="2"/>
  <c r="ET20" i="1"/>
  <c r="ET41" i="1" s="1"/>
  <c r="ET22" i="2"/>
  <c r="ET23" i="2"/>
  <c r="ET14" i="2"/>
  <c r="EA6" i="4"/>
  <c r="FN26" i="2"/>
  <c r="FN27" i="2"/>
  <c r="FN28" i="2"/>
  <c r="FN20" i="2"/>
  <c r="FN27" i="3"/>
  <c r="FN22" i="3" s="1"/>
  <c r="FN26" i="3"/>
  <c r="FN28" i="3"/>
  <c r="FN20" i="3"/>
  <c r="FG28" i="2"/>
  <c r="FG20" i="2"/>
  <c r="FG27" i="2"/>
  <c r="FG26" i="2"/>
  <c r="FC26" i="2"/>
  <c r="FC27" i="2"/>
  <c r="FC28" i="2"/>
  <c r="FC20" i="2"/>
  <c r="FH28" i="5"/>
  <c r="FH26" i="5"/>
  <c r="FH27" i="5"/>
  <c r="FH22" i="5" s="1"/>
  <c r="FH20" i="5"/>
  <c r="FK27" i="3"/>
  <c r="FK22" i="3" s="1"/>
  <c r="FK26" i="3"/>
  <c r="FK28" i="3"/>
  <c r="FK20" i="3"/>
  <c r="FF20" i="5"/>
  <c r="FF28" i="5"/>
  <c r="FF27" i="5"/>
  <c r="FF22" i="5" s="1"/>
  <c r="FF26" i="5"/>
  <c r="BW43" i="4"/>
  <c r="BW42" i="8" s="1"/>
  <c r="AA40" i="8"/>
  <c r="AA42" i="4"/>
  <c r="AA41" i="8" s="1"/>
  <c r="AM42" i="4"/>
  <c r="AM41" i="8" s="1"/>
  <c r="CI43" i="4"/>
  <c r="CI42" i="8" s="1"/>
  <c r="AJ40" i="8"/>
  <c r="AJ42" i="4"/>
  <c r="AJ41" i="8" s="1"/>
  <c r="CR43" i="4"/>
  <c r="CR42" i="8" s="1"/>
  <c r="AV42" i="4"/>
  <c r="AV41" i="8" s="1"/>
  <c r="I40" i="8"/>
  <c r="U42" i="4"/>
  <c r="U41" i="8" s="1"/>
  <c r="AC40" i="8"/>
  <c r="AC42" i="4"/>
  <c r="AC41" i="8" s="1"/>
  <c r="BM43" i="4"/>
  <c r="BM42" i="8" s="1"/>
  <c r="AO42" i="4"/>
  <c r="AO41" i="8" s="1"/>
  <c r="CK43" i="4"/>
  <c r="CK42" i="8" s="1"/>
  <c r="BY43" i="4"/>
  <c r="BY42" i="8" s="1"/>
  <c r="GC26" i="3"/>
  <c r="GB27" i="3"/>
  <c r="FG28" i="5"/>
  <c r="FG27" i="5"/>
  <c r="FG22" i="5" s="1"/>
  <c r="FG26" i="5"/>
  <c r="FG20" i="5"/>
  <c r="EW4" i="6"/>
  <c r="EW17" i="6"/>
  <c r="EW15" i="6"/>
  <c r="EW16" i="6"/>
  <c r="I79" i="8"/>
  <c r="U42" i="1"/>
  <c r="U80" i="8" s="1"/>
  <c r="EP26" i="5"/>
  <c r="EP26" i="1" s="1"/>
  <c r="EP27" i="5"/>
  <c r="EP20" i="5"/>
  <c r="EP20" i="1" s="1"/>
  <c r="EP41" i="1" s="1"/>
  <c r="EP28" i="5"/>
  <c r="EP28" i="1" s="1"/>
  <c r="EP25" i="1"/>
  <c r="EX27" i="6"/>
  <c r="EX22" i="6" s="1"/>
  <c r="EL27" i="6"/>
  <c r="EL26" i="6"/>
  <c r="EL26" i="1" s="1"/>
  <c r="EL20" i="6"/>
  <c r="EL28" i="6"/>
  <c r="EL28" i="1" s="1"/>
  <c r="EL25" i="1"/>
  <c r="EX26" i="6"/>
  <c r="FJ27" i="6"/>
  <c r="FJ22" i="6" s="1"/>
  <c r="DV23" i="6"/>
  <c r="DV23" i="1" s="1"/>
  <c r="DV14" i="6"/>
  <c r="DV41" i="6"/>
  <c r="DO44" i="6" s="1"/>
  <c r="DO69" i="8" s="1"/>
  <c r="DV21" i="6"/>
  <c r="DV21" i="1" s="1"/>
  <c r="DV20" i="1"/>
  <c r="DV41" i="1" s="1"/>
  <c r="DU14" i="6"/>
  <c r="DU23" i="6"/>
  <c r="DU21" i="6"/>
  <c r="DU21" i="1" s="1"/>
  <c r="DU41" i="6"/>
  <c r="DU20" i="1"/>
  <c r="DU41" i="1" s="1"/>
  <c r="DX41" i="6"/>
  <c r="DX23" i="6"/>
  <c r="DX23" i="1" s="1"/>
  <c r="DX21" i="6"/>
  <c r="DX21" i="1" s="1"/>
  <c r="DX14" i="6"/>
  <c r="DX20" i="1"/>
  <c r="DX41" i="1" s="1"/>
  <c r="DL4" i="1"/>
  <c r="DL6" i="6"/>
  <c r="DL5" i="6"/>
  <c r="DL7" i="6"/>
  <c r="CA4" i="1"/>
  <c r="CA5" i="4"/>
  <c r="CA5" i="1" s="1"/>
  <c r="FK15" i="6"/>
  <c r="FK16" i="6"/>
  <c r="FK4" i="6"/>
  <c r="FK17" i="6"/>
  <c r="AF42" i="1"/>
  <c r="AF80" i="8" s="1"/>
  <c r="AF79" i="8"/>
  <c r="AR42" i="1"/>
  <c r="AR80" i="8" s="1"/>
  <c r="CN43" i="1"/>
  <c r="CN81" i="8" s="1"/>
  <c r="CB43" i="1"/>
  <c r="CB81" i="8" s="1"/>
  <c r="EG5" i="3"/>
  <c r="EG6" i="3"/>
  <c r="EG7" i="3"/>
  <c r="EB6" i="3"/>
  <c r="EB7" i="3"/>
  <c r="EB5" i="3"/>
  <c r="EB4" i="1"/>
  <c r="FL27" i="6"/>
  <c r="FL22" i="6" s="1"/>
  <c r="EW23" i="3"/>
  <c r="EW21" i="3"/>
  <c r="EW41" i="3"/>
  <c r="EW14" i="3"/>
  <c r="EA14" i="1"/>
  <c r="EA15" i="6"/>
  <c r="EA15" i="1" s="1"/>
  <c r="EA16" i="6"/>
  <c r="EA16" i="1" s="1"/>
  <c r="EA17" i="6"/>
  <c r="EA17" i="1" s="1"/>
  <c r="EA4" i="6"/>
  <c r="EA4" i="1" s="1"/>
  <c r="ET4" i="3"/>
  <c r="ET15" i="3"/>
  <c r="ET17" i="3"/>
  <c r="ET16" i="3"/>
  <c r="EP5" i="4"/>
  <c r="EP7" i="4"/>
  <c r="EP6" i="4"/>
  <c r="EC6" i="3"/>
  <c r="EC7" i="3"/>
  <c r="EC5" i="3"/>
  <c r="FC43" i="6"/>
  <c r="FC68" i="8" s="1"/>
  <c r="DN16" i="6"/>
  <c r="DN16" i="1" s="1"/>
  <c r="DN15" i="6"/>
  <c r="DN15" i="1" s="1"/>
  <c r="DN4" i="6"/>
  <c r="DN17" i="6"/>
  <c r="DN14" i="1"/>
  <c r="ED6" i="4"/>
  <c r="ES27" i="1"/>
  <c r="DO15" i="6"/>
  <c r="DO15" i="1" s="1"/>
  <c r="DO16" i="6"/>
  <c r="DO16" i="1" s="1"/>
  <c r="DO4" i="6"/>
  <c r="DO17" i="6"/>
  <c r="DO14" i="1"/>
  <c r="FJ66" i="8"/>
  <c r="FJ45" i="6"/>
  <c r="FJ70" i="8" s="1"/>
  <c r="FJ42" i="6"/>
  <c r="FJ67" i="8" s="1"/>
  <c r="FB4" i="6"/>
  <c r="FB17" i="6"/>
  <c r="AD42" i="1"/>
  <c r="AD80" i="8" s="1"/>
  <c r="AD79" i="8"/>
  <c r="CL43" i="1"/>
  <c r="CL81" i="8" s="1"/>
  <c r="AP42" i="1"/>
  <c r="AP80" i="8" s="1"/>
  <c r="BZ43" i="1"/>
  <c r="BZ81" i="8" s="1"/>
  <c r="ED43" i="6"/>
  <c r="ED68" i="8" s="1"/>
  <c r="DR66" i="8"/>
  <c r="DR42" i="6"/>
  <c r="DR67" i="8" s="1"/>
  <c r="DR43" i="6"/>
  <c r="DR68" i="8" s="1"/>
  <c r="DR45" i="6"/>
  <c r="DR70" i="8" s="1"/>
  <c r="ES44" i="4"/>
  <c r="ES43" i="8" s="1"/>
  <c r="DL15" i="1"/>
  <c r="DR5" i="4"/>
  <c r="EP44" i="4"/>
  <c r="EP43" i="8" s="1"/>
  <c r="EH7" i="3"/>
  <c r="EH5" i="3"/>
  <c r="EH6" i="3"/>
  <c r="FY32" i="2"/>
  <c r="FY31" i="2"/>
  <c r="FY33" i="2"/>
  <c r="EO41" i="6"/>
  <c r="EO14" i="6"/>
  <c r="EO23" i="6"/>
  <c r="EO21" i="6"/>
  <c r="CR5" i="4"/>
  <c r="CR5" i="1" s="1"/>
  <c r="CY6" i="4"/>
  <c r="CY6" i="1" s="1"/>
  <c r="CY5" i="4"/>
  <c r="CY5" i="1" s="1"/>
  <c r="CY4" i="1"/>
  <c r="EL16" i="4"/>
  <c r="EL15" i="4"/>
  <c r="EL4" i="4"/>
  <c r="EL17" i="4"/>
  <c r="EM15" i="6"/>
  <c r="EM4" i="6"/>
  <c r="EM16" i="6"/>
  <c r="EM17" i="6"/>
  <c r="BF4" i="1"/>
  <c r="BF5" i="4"/>
  <c r="BF5" i="1" s="1"/>
  <c r="BB5" i="4"/>
  <c r="BB5" i="1" s="1"/>
  <c r="EN44" i="4"/>
  <c r="EN43" i="8" s="1"/>
  <c r="EN5" i="5"/>
  <c r="EN6" i="5"/>
  <c r="EN7" i="5"/>
  <c r="EU45" i="4"/>
  <c r="EU44" i="8" s="1"/>
  <c r="EU40" i="8"/>
  <c r="EU44" i="4"/>
  <c r="EU43" i="8" s="1"/>
  <c r="EF20" i="1"/>
  <c r="EF41" i="1" s="1"/>
  <c r="EF14" i="6"/>
  <c r="ER16" i="6" s="1"/>
  <c r="EF21" i="6"/>
  <c r="EF21" i="1" s="1"/>
  <c r="EF41" i="6"/>
  <c r="ER43" i="6" s="1"/>
  <c r="ER68" i="8" s="1"/>
  <c r="ER21" i="6"/>
  <c r="EF23" i="6"/>
  <c r="EF23" i="1" s="1"/>
  <c r="FB26" i="5"/>
  <c r="EL44" i="5"/>
  <c r="EL56" i="8" s="1"/>
  <c r="EL45" i="5"/>
  <c r="EL57" i="8" s="1"/>
  <c r="EL43" i="5"/>
  <c r="EL55" i="8" s="1"/>
  <c r="EL53" i="8"/>
  <c r="EL42" i="5"/>
  <c r="EL54" i="8" s="1"/>
  <c r="EY4" i="6"/>
  <c r="EY16" i="6"/>
  <c r="EY17" i="6"/>
  <c r="EY15" i="6"/>
  <c r="DK79" i="8"/>
  <c r="DK43" i="1"/>
  <c r="DK81" i="8" s="1"/>
  <c r="DK42" i="1"/>
  <c r="DK80" i="8" s="1"/>
  <c r="EQ4" i="3"/>
  <c r="EQ15" i="3"/>
  <c r="EQ17" i="3"/>
  <c r="EQ16" i="3"/>
  <c r="AA4" i="4"/>
  <c r="AA15" i="4"/>
  <c r="AA15" i="1" s="1"/>
  <c r="AA14" i="1"/>
  <c r="CI16" i="4"/>
  <c r="CI16" i="1" s="1"/>
  <c r="AM15" i="4"/>
  <c r="AM15" i="1" s="1"/>
  <c r="DH6" i="4"/>
  <c r="CV5" i="4"/>
  <c r="CV5" i="1" s="1"/>
  <c r="CV6" i="4"/>
  <c r="CV6" i="1" s="1"/>
  <c r="CV4" i="1"/>
  <c r="BY5" i="1"/>
  <c r="BW16" i="4"/>
  <c r="BW16" i="1" s="1"/>
  <c r="BM5" i="4"/>
  <c r="BM5" i="1" s="1"/>
  <c r="BA5" i="4"/>
  <c r="BA5" i="1" s="1"/>
  <c r="BA4" i="1"/>
  <c r="BN44" i="4"/>
  <c r="BN43" i="8" s="1"/>
  <c r="FK26" i="5"/>
  <c r="FK20" i="5"/>
  <c r="FK27" i="5"/>
  <c r="FK22" i="5" s="1"/>
  <c r="FK28" i="5"/>
  <c r="FJ27" i="3"/>
  <c r="FJ22" i="3" s="1"/>
  <c r="FJ26" i="3"/>
  <c r="FJ28" i="3"/>
  <c r="FJ20" i="3"/>
  <c r="FD27" i="2"/>
  <c r="FD26" i="2"/>
  <c r="FD28" i="2"/>
  <c r="FD20" i="2"/>
  <c r="FJ26" i="5"/>
  <c r="FJ28" i="5"/>
  <c r="FJ27" i="5"/>
  <c r="FJ22" i="5" s="1"/>
  <c r="FJ20" i="5"/>
  <c r="AE40" i="8"/>
  <c r="AE42" i="4"/>
  <c r="AE41" i="8" s="1"/>
  <c r="AQ42" i="4"/>
  <c r="AQ41" i="8" s="1"/>
  <c r="CM43" i="4"/>
  <c r="CM42" i="8" s="1"/>
  <c r="AF42" i="4"/>
  <c r="AF41" i="8" s="1"/>
  <c r="AF40" i="8"/>
  <c r="CB43" i="4"/>
  <c r="CB42" i="8" s="1"/>
  <c r="CN43" i="4"/>
  <c r="CN42" i="8" s="1"/>
  <c r="AR42" i="4"/>
  <c r="AR41" i="8" s="1"/>
  <c r="M40" i="8"/>
  <c r="BU43" i="4"/>
  <c r="BU42" i="8" s="1"/>
  <c r="AL40" i="8"/>
  <c r="AL42" i="4"/>
  <c r="AL41" i="8" s="1"/>
  <c r="CT43" i="4"/>
  <c r="CT42" i="8" s="1"/>
  <c r="CH43" i="4"/>
  <c r="CH42" i="8" s="1"/>
  <c r="AX42" i="4"/>
  <c r="AX41" i="8" s="1"/>
  <c r="DO42" i="6"/>
  <c r="DO67" i="8" s="1"/>
  <c r="DO45" i="6"/>
  <c r="DO70" i="8" s="1"/>
  <c r="DO66" i="8"/>
  <c r="DO43" i="6"/>
  <c r="DO68" i="8" s="1"/>
  <c r="EW66" i="8"/>
  <c r="EW45" i="6"/>
  <c r="EW70" i="8" s="1"/>
  <c r="EW43" i="6"/>
  <c r="EW68" i="8" s="1"/>
  <c r="EW42" i="6"/>
  <c r="EW67" i="8" s="1"/>
  <c r="H79" i="8"/>
  <c r="BP43" i="1"/>
  <c r="BP81" i="8" s="1"/>
  <c r="T42" i="1"/>
  <c r="T80" i="8" s="1"/>
  <c r="I4" i="4"/>
  <c r="I14" i="1"/>
  <c r="U15" i="4"/>
  <c r="U15" i="1" s="1"/>
  <c r="ER7" i="3"/>
  <c r="ER5" i="3"/>
  <c r="ER6" i="3"/>
  <c r="DU22" i="6"/>
  <c r="DU22" i="1" s="1"/>
  <c r="DU27" i="1"/>
  <c r="DY43" i="6"/>
  <c r="DY68" i="8" s="1"/>
  <c r="DY45" i="6"/>
  <c r="DY70" i="8" s="1"/>
  <c r="DY42" i="6"/>
  <c r="DY67" i="8" s="1"/>
  <c r="DY66" i="8"/>
  <c r="DT45" i="6"/>
  <c r="DT70" i="8" s="1"/>
  <c r="DT42" i="6"/>
  <c r="DT67" i="8" s="1"/>
  <c r="DT66" i="8"/>
  <c r="DT43" i="6"/>
  <c r="DT68" i="8" s="1"/>
  <c r="CH5" i="1"/>
  <c r="BK43" i="4"/>
  <c r="BK42" i="8" s="1"/>
  <c r="CY44" i="4"/>
  <c r="CY43" i="8" s="1"/>
  <c r="EC22" i="6"/>
  <c r="EC22" i="1" s="1"/>
  <c r="EC27" i="1"/>
  <c r="EA45" i="6"/>
  <c r="EA70" i="8" s="1"/>
  <c r="EA42" i="6"/>
  <c r="EA67" i="8" s="1"/>
  <c r="EA66" i="8"/>
  <c r="EA43" i="6"/>
  <c r="EA68" i="8" s="1"/>
  <c r="AK42" i="1"/>
  <c r="AK80" i="8" s="1"/>
  <c r="AK79" i="8"/>
  <c r="AW42" i="1"/>
  <c r="AW80" i="8" s="1"/>
  <c r="CS43" i="1"/>
  <c r="CS81" i="8" s="1"/>
  <c r="BQ5" i="4"/>
  <c r="BQ5" i="1" s="1"/>
  <c r="DY6" i="4"/>
  <c r="BQ4" i="1"/>
  <c r="DC44" i="1"/>
  <c r="DC82" i="8" s="1"/>
  <c r="EU21" i="5"/>
  <c r="EU41" i="5"/>
  <c r="EU23" i="5"/>
  <c r="EU14" i="5"/>
  <c r="EV23" i="3"/>
  <c r="EV21" i="3"/>
  <c r="EV41" i="3"/>
  <c r="EV14" i="3"/>
  <c r="EG43" i="4"/>
  <c r="EG42" i="8" s="1"/>
  <c r="EG40" i="8"/>
  <c r="EG45" i="4"/>
  <c r="EG44" i="8" s="1"/>
  <c r="EG42" i="4"/>
  <c r="EG41" i="8" s="1"/>
  <c r="EG44" i="4"/>
  <c r="EG43" i="8" s="1"/>
  <c r="CP5" i="1"/>
  <c r="FJ15" i="6"/>
  <c r="FJ4" i="6"/>
  <c r="FJ17" i="6"/>
  <c r="DR16" i="6"/>
  <c r="DR16" i="1" s="1"/>
  <c r="DR15" i="6"/>
  <c r="DR15" i="1" s="1"/>
  <c r="DR17" i="6"/>
  <c r="DR4" i="6"/>
  <c r="DR14" i="1"/>
  <c r="O42" i="4"/>
  <c r="O41" i="8" s="1"/>
  <c r="EX41" i="5"/>
  <c r="EX14" i="5"/>
  <c r="EX21" i="5"/>
  <c r="EX23" i="5"/>
  <c r="EZ23" i="5"/>
  <c r="EZ21" i="5"/>
  <c r="EZ14" i="5"/>
  <c r="EZ41" i="5"/>
  <c r="EL16" i="5"/>
  <c r="EL17" i="5"/>
  <c r="EL4" i="5"/>
  <c r="EL15" i="5"/>
  <c r="FI43" i="6"/>
  <c r="FI68" i="8" s="1"/>
  <c r="FI66" i="8"/>
  <c r="FI45" i="6"/>
  <c r="FI70" i="8" s="1"/>
  <c r="FI42" i="6"/>
  <c r="FI67" i="8" s="1"/>
  <c r="ER42" i="3"/>
  <c r="ER28" i="8" s="1"/>
  <c r="EF44" i="3"/>
  <c r="EF30" i="8" s="1"/>
  <c r="EF42" i="3"/>
  <c r="EF28" i="8" s="1"/>
  <c r="EF45" i="3"/>
  <c r="EF31" i="8" s="1"/>
  <c r="EF43" i="3"/>
  <c r="EF29" i="8" s="1"/>
  <c r="EF27" i="8"/>
  <c r="BK43" i="1"/>
  <c r="BK81" i="8" s="1"/>
  <c r="BV43" i="4"/>
  <c r="BV42" i="8" s="1"/>
  <c r="EQ21" i="1"/>
  <c r="DW42" i="6"/>
  <c r="DW67" i="8" s="1"/>
  <c r="DW66" i="8"/>
  <c r="DW43" i="6"/>
  <c r="DW68" i="8" s="1"/>
  <c r="DW45" i="6"/>
  <c r="DW70" i="8" s="1"/>
  <c r="O5" i="4"/>
  <c r="O5" i="1" s="1"/>
  <c r="O4" i="1"/>
  <c r="BW6" i="4"/>
  <c r="BW6" i="1" s="1"/>
  <c r="FG43" i="6"/>
  <c r="FG68" i="8" s="1"/>
  <c r="EG21" i="6"/>
  <c r="EG21" i="1" s="1"/>
  <c r="ES21" i="6"/>
  <c r="EG14" i="6"/>
  <c r="EG23" i="6"/>
  <c r="EG23" i="1" s="1"/>
  <c r="EG41" i="6"/>
  <c r="EG20" i="1"/>
  <c r="EG41" i="1" s="1"/>
  <c r="EM14" i="5"/>
  <c r="EM21" i="5"/>
  <c r="EM21" i="1" s="1"/>
  <c r="EM23" i="5"/>
  <c r="EM23" i="1" s="1"/>
  <c r="EM41" i="5"/>
  <c r="EM20" i="1"/>
  <c r="EM41" i="1" s="1"/>
  <c r="EP41" i="6"/>
  <c r="EP14" i="6"/>
  <c r="EP21" i="6"/>
  <c r="EP23" i="6"/>
  <c r="DX6" i="4"/>
  <c r="FT26" i="2"/>
  <c r="FT28" i="2"/>
  <c r="FT20" i="2"/>
  <c r="FT27" i="2"/>
  <c r="GF27" i="2"/>
  <c r="GF26" i="2"/>
  <c r="FY20" i="2"/>
  <c r="FY26" i="2"/>
  <c r="FY28" i="2"/>
  <c r="FY27" i="2"/>
  <c r="GK27" i="2"/>
  <c r="GK26" i="2"/>
  <c r="FS27" i="2"/>
  <c r="FS20" i="2"/>
  <c r="FS26" i="2"/>
  <c r="FS28" i="2"/>
  <c r="GE26" i="2"/>
  <c r="GE27" i="2"/>
  <c r="FT28" i="3"/>
  <c r="FT27" i="3"/>
  <c r="FT22" i="3" s="1"/>
  <c r="FT26" i="3"/>
  <c r="FT20" i="3"/>
  <c r="GF27" i="3"/>
  <c r="GF26" i="3"/>
  <c r="FR27" i="5"/>
  <c r="FR22" i="5" s="1"/>
  <c r="FR28" i="5"/>
  <c r="FR20" i="5"/>
  <c r="FR26" i="5"/>
  <c r="FO21" i="6"/>
  <c r="FO41" i="6"/>
  <c r="FO14" i="6"/>
  <c r="FO23" i="6"/>
  <c r="FW20" i="3"/>
  <c r="FW28" i="3"/>
  <c r="FW27" i="3"/>
  <c r="FW22" i="3" s="1"/>
  <c r="FW26" i="3"/>
  <c r="FU20" i="3"/>
  <c r="FU26" i="3"/>
  <c r="FU27" i="3"/>
  <c r="FU22" i="3" s="1"/>
  <c r="FU28" i="3"/>
  <c r="GG26" i="3"/>
  <c r="GG27" i="3"/>
  <c r="FQ27" i="5"/>
  <c r="FQ22" i="5" s="1"/>
  <c r="FQ28" i="5"/>
  <c r="FQ20" i="5"/>
  <c r="FQ26" i="5"/>
  <c r="FX28" i="3"/>
  <c r="FX20" i="3"/>
  <c r="FX27" i="3"/>
  <c r="FX22" i="3" s="1"/>
  <c r="FX26" i="3"/>
  <c r="FV28" i="5"/>
  <c r="FV27" i="5"/>
  <c r="FV22" i="5" s="1"/>
  <c r="FV20" i="5"/>
  <c r="FV26" i="5"/>
  <c r="FZ20" i="3"/>
  <c r="GJ28" i="3"/>
  <c r="GJ27" i="3"/>
  <c r="GJ26" i="3"/>
  <c r="GE26" i="3"/>
  <c r="FX26" i="2"/>
  <c r="FX28" i="2"/>
  <c r="FX27" i="2"/>
  <c r="FX20" i="2"/>
  <c r="GJ27" i="2"/>
  <c r="GJ26" i="2"/>
  <c r="FR26" i="2"/>
  <c r="FR28" i="2"/>
  <c r="FR20" i="2"/>
  <c r="FR27" i="2"/>
  <c r="GD27" i="2"/>
  <c r="GD26" i="2"/>
  <c r="FW20" i="2"/>
  <c r="FW27" i="2"/>
  <c r="FW26" i="2"/>
  <c r="FW28" i="2"/>
  <c r="GI27" i="2"/>
  <c r="GI26" i="2"/>
  <c r="FY28" i="3"/>
  <c r="FY26" i="3"/>
  <c r="FY27" i="3"/>
  <c r="GK27" i="3"/>
  <c r="GK26" i="3"/>
  <c r="FU14" i="6"/>
  <c r="FU23" i="6"/>
  <c r="FU21" i="6"/>
  <c r="FU41" i="6"/>
  <c r="GC27" i="3"/>
  <c r="FV28" i="3"/>
  <c r="FV20" i="3"/>
  <c r="FV26" i="3"/>
  <c r="FV27" i="3"/>
  <c r="FV22" i="3" s="1"/>
  <c r="FY28" i="6"/>
  <c r="FY27" i="6"/>
  <c r="FY22" i="6" s="1"/>
  <c r="FY20" i="6"/>
  <c r="FY26" i="6"/>
  <c r="FO27" i="3"/>
  <c r="FO22" i="3" s="1"/>
  <c r="FO26" i="3"/>
  <c r="FO20" i="3"/>
  <c r="FO28" i="3"/>
  <c r="GA26" i="3"/>
  <c r="GA27" i="3"/>
  <c r="FS27" i="3"/>
  <c r="FS22" i="3" s="1"/>
  <c r="FS20" i="3"/>
  <c r="FS28" i="3"/>
  <c r="FS26" i="3"/>
  <c r="FU20" i="5"/>
  <c r="FU28" i="5"/>
  <c r="FU26" i="5"/>
  <c r="FU27" i="5"/>
  <c r="FU22" i="5" s="1"/>
  <c r="GX33" i="2"/>
  <c r="GX31" i="2"/>
  <c r="GX32" i="2"/>
  <c r="FW14" i="6"/>
  <c r="FW23" i="6"/>
  <c r="FW21" i="6"/>
  <c r="FW41" i="6"/>
  <c r="FQ20" i="2"/>
  <c r="FQ26" i="2"/>
  <c r="FQ28" i="2"/>
  <c r="FQ27" i="2"/>
  <c r="GC26" i="2"/>
  <c r="GC27" i="2"/>
  <c r="FV27" i="2"/>
  <c r="FV28" i="2"/>
  <c r="FV26" i="2"/>
  <c r="FV20" i="2"/>
  <c r="GH27" i="2"/>
  <c r="GH26" i="2"/>
  <c r="FO20" i="2"/>
  <c r="FO27" i="2"/>
  <c r="FO28" i="2"/>
  <c r="FO26" i="2"/>
  <c r="GA26" i="2"/>
  <c r="GA27" i="2"/>
  <c r="FR28" i="3"/>
  <c r="FR20" i="3"/>
  <c r="FR27" i="3"/>
  <c r="FR22" i="3" s="1"/>
  <c r="FR26" i="3"/>
  <c r="FT27" i="6"/>
  <c r="FT22" i="6" s="1"/>
  <c r="FT28" i="6"/>
  <c r="FT26" i="6"/>
  <c r="FT20" i="6"/>
  <c r="GD26" i="3"/>
  <c r="FR23" i="6"/>
  <c r="FR41" i="6"/>
  <c r="FR14" i="6"/>
  <c r="FP41" i="6"/>
  <c r="FP14" i="6"/>
  <c r="FP21" i="6"/>
  <c r="FP23" i="6"/>
  <c r="FX27" i="6"/>
  <c r="FX22" i="6" s="1"/>
  <c r="FX20" i="6"/>
  <c r="FX28" i="6"/>
  <c r="FX26" i="6"/>
  <c r="FZ28" i="3"/>
  <c r="FZ26" i="3"/>
  <c r="FZ27" i="3"/>
  <c r="GL27" i="3"/>
  <c r="GL26" i="3"/>
  <c r="FV14" i="6"/>
  <c r="FV21" i="6"/>
  <c r="FV23" i="6"/>
  <c r="FV41" i="6"/>
  <c r="FP27" i="2"/>
  <c r="FP20" i="2"/>
  <c r="FP26" i="2"/>
  <c r="FP28" i="2"/>
  <c r="GB26" i="2"/>
  <c r="GB27" i="2"/>
  <c r="FU28" i="2"/>
  <c r="FU26" i="2"/>
  <c r="FU20" i="2"/>
  <c r="FU27" i="2"/>
  <c r="GG27" i="2"/>
  <c r="GG26" i="2"/>
  <c r="FZ27" i="2"/>
  <c r="FZ28" i="2"/>
  <c r="FZ20" i="2"/>
  <c r="FZ26" i="2"/>
  <c r="GL26" i="2"/>
  <c r="GL27" i="2"/>
  <c r="FS20" i="5"/>
  <c r="FS26" i="5"/>
  <c r="FS27" i="5"/>
  <c r="FS22" i="5" s="1"/>
  <c r="FS28" i="5"/>
  <c r="FW20" i="5"/>
  <c r="FW26" i="5"/>
  <c r="FW28" i="5"/>
  <c r="FW27" i="5"/>
  <c r="FW22" i="5" s="1"/>
  <c r="GW31" i="2"/>
  <c r="GW33" i="2"/>
  <c r="GW32" i="2"/>
  <c r="FS41" i="6"/>
  <c r="FS23" i="6"/>
  <c r="FS21" i="6"/>
  <c r="FS14" i="6"/>
  <c r="FQ27" i="3"/>
  <c r="FQ22" i="3" s="1"/>
  <c r="FQ20" i="3"/>
  <c r="FQ28" i="3"/>
  <c r="FQ26" i="3"/>
  <c r="FT26" i="5"/>
  <c r="FT27" i="5"/>
  <c r="FT22" i="5" s="1"/>
  <c r="FT20" i="5"/>
  <c r="FT28" i="5"/>
  <c r="FP28" i="3"/>
  <c r="FP27" i="3"/>
  <c r="FP22" i="3" s="1"/>
  <c r="FP20" i="3"/>
  <c r="FP26" i="3"/>
  <c r="FX20" i="5"/>
  <c r="FX28" i="5"/>
  <c r="FX26" i="5"/>
  <c r="FX27" i="5"/>
  <c r="FX22" i="5" s="1"/>
  <c r="FO28" i="5"/>
  <c r="FO20" i="5"/>
  <c r="FO26" i="5"/>
  <c r="FO27" i="5"/>
  <c r="FO22" i="5" s="1"/>
  <c r="FP27" i="5"/>
  <c r="FP22" i="5" s="1"/>
  <c r="FP28" i="5"/>
  <c r="FP20" i="5"/>
  <c r="FP26" i="5"/>
  <c r="GB26" i="3"/>
  <c r="FQ21" i="6"/>
  <c r="FQ41" i="6"/>
  <c r="FQ23" i="6"/>
  <c r="FQ14" i="6"/>
  <c r="GH26" i="3"/>
  <c r="GI28" i="3"/>
  <c r="GI26" i="3"/>
  <c r="GI27" i="3"/>
  <c r="FG25" i="1"/>
  <c r="FH25" i="1"/>
  <c r="EQ44" i="6" l="1"/>
  <c r="EQ69" i="8" s="1"/>
  <c r="EA44" i="6"/>
  <c r="EA69" i="8" s="1"/>
  <c r="BV6" i="4"/>
  <c r="BV6" i="1" s="1"/>
  <c r="ET22" i="1"/>
  <c r="EE44" i="1"/>
  <c r="EE82" i="8" s="1"/>
  <c r="ER23" i="1"/>
  <c r="CL44" i="6"/>
  <c r="CL69" i="8" s="1"/>
  <c r="FJ44" i="6"/>
  <c r="FJ69" i="8" s="1"/>
  <c r="BQ6" i="4"/>
  <c r="BQ6" i="1" s="1"/>
  <c r="CR44" i="6"/>
  <c r="CR69" i="8" s="1"/>
  <c r="EK17" i="1"/>
  <c r="CF44" i="6"/>
  <c r="CF69" i="8" s="1"/>
  <c r="DL5" i="1"/>
  <c r="EK15" i="1"/>
  <c r="FN44" i="6"/>
  <c r="FN69" i="8" s="1"/>
  <c r="EM44" i="6"/>
  <c r="EM69" i="8" s="1"/>
  <c r="DE44" i="6"/>
  <c r="DE69" i="8" s="1"/>
  <c r="BZ44" i="6"/>
  <c r="BZ69" i="8" s="1"/>
  <c r="EU21" i="1"/>
  <c r="EP45" i="1"/>
  <c r="EP83" i="8" s="1"/>
  <c r="EP79" i="8"/>
  <c r="EP42" i="1"/>
  <c r="EP80" i="8" s="1"/>
  <c r="EP44" i="1"/>
  <c r="EP82" i="8" s="1"/>
  <c r="EP43" i="1"/>
  <c r="EP81" i="8" s="1"/>
  <c r="FB15" i="6"/>
  <c r="EP15" i="6"/>
  <c r="EP17" i="6"/>
  <c r="EP4" i="6"/>
  <c r="EP16" i="6"/>
  <c r="AA5" i="4"/>
  <c r="AA5" i="1" s="1"/>
  <c r="CI6" i="4"/>
  <c r="CI6" i="1" s="1"/>
  <c r="AA4" i="1"/>
  <c r="AM5" i="4"/>
  <c r="AM5" i="1" s="1"/>
  <c r="EL22" i="6"/>
  <c r="EL22" i="1" s="1"/>
  <c r="EL27" i="1"/>
  <c r="EW14" i="8"/>
  <c r="EW45" i="2"/>
  <c r="EW18" i="8" s="1"/>
  <c r="EW43" i="2"/>
  <c r="EW16" i="8" s="1"/>
  <c r="EW42" i="2"/>
  <c r="EW15" i="8" s="1"/>
  <c r="EW44" i="2"/>
  <c r="EW17" i="8" s="1"/>
  <c r="CU44" i="1"/>
  <c r="CU82" i="8" s="1"/>
  <c r="EV43" i="2"/>
  <c r="EV16" i="8" s="1"/>
  <c r="EV42" i="2"/>
  <c r="EV15" i="8" s="1"/>
  <c r="EV45" i="2"/>
  <c r="EV18" i="8" s="1"/>
  <c r="EV14" i="8"/>
  <c r="EV44" i="2"/>
  <c r="EV17" i="8" s="1"/>
  <c r="EX26" i="4"/>
  <c r="EX26" i="1" s="1"/>
  <c r="EX28" i="4"/>
  <c r="EX28" i="1" s="1"/>
  <c r="EX27" i="4"/>
  <c r="EX20" i="4"/>
  <c r="EX25" i="1"/>
  <c r="FA26" i="4"/>
  <c r="FA26" i="1" s="1"/>
  <c r="FA28" i="4"/>
  <c r="FA28" i="1" s="1"/>
  <c r="FA27" i="4"/>
  <c r="FA20" i="4"/>
  <c r="FA25" i="1"/>
  <c r="FB42" i="6"/>
  <c r="FB67" i="8" s="1"/>
  <c r="EP42" i="6"/>
  <c r="EP67" i="8" s="1"/>
  <c r="EP66" i="8"/>
  <c r="EP43" i="6"/>
  <c r="EP68" i="8" s="1"/>
  <c r="EP45" i="6"/>
  <c r="EP70" i="8" s="1"/>
  <c r="EP44" i="6"/>
  <c r="EP69" i="8" s="1"/>
  <c r="ES42" i="6"/>
  <c r="ES67" i="8" s="1"/>
  <c r="EG42" i="6"/>
  <c r="EG67" i="8" s="1"/>
  <c r="EG44" i="6"/>
  <c r="EG69" i="8" s="1"/>
  <c r="EG43" i="6"/>
  <c r="EG68" i="8" s="1"/>
  <c r="EG45" i="6"/>
  <c r="EG70" i="8" s="1"/>
  <c r="EG66" i="8"/>
  <c r="FJ5" i="6"/>
  <c r="FJ7" i="6"/>
  <c r="EU45" i="5"/>
  <c r="EU57" i="8" s="1"/>
  <c r="EU53" i="8"/>
  <c r="EU42" i="5"/>
  <c r="EU54" i="8" s="1"/>
  <c r="EU43" i="5"/>
  <c r="EU55" i="8" s="1"/>
  <c r="EU44" i="5"/>
  <c r="EU56" i="8" s="1"/>
  <c r="EL7" i="4"/>
  <c r="EL5" i="4"/>
  <c r="EL6" i="4"/>
  <c r="DL44" i="1"/>
  <c r="DL82" i="8" s="1"/>
  <c r="FB16" i="6"/>
  <c r="DU66" i="8"/>
  <c r="DU42" i="6"/>
  <c r="DU67" i="8" s="1"/>
  <c r="DU45" i="6"/>
  <c r="DU70" i="8" s="1"/>
  <c r="DU43" i="6"/>
  <c r="DU68" i="8" s="1"/>
  <c r="DU44" i="6"/>
  <c r="DU69" i="8" s="1"/>
  <c r="ES43" i="6"/>
  <c r="ES68" i="8" s="1"/>
  <c r="EO22" i="5"/>
  <c r="EO22" i="1" s="1"/>
  <c r="EO27" i="1"/>
  <c r="GJ33" i="2"/>
  <c r="GJ31" i="2"/>
  <c r="GJ32" i="2"/>
  <c r="GJ20" i="2"/>
  <c r="GV32" i="2"/>
  <c r="GV31" i="2"/>
  <c r="AI5" i="4"/>
  <c r="AI5" i="1" s="1"/>
  <c r="AI4" i="1"/>
  <c r="CE6" i="4"/>
  <c r="CE6" i="1" s="1"/>
  <c r="AU5" i="4"/>
  <c r="AU5" i="1" s="1"/>
  <c r="CQ6" i="4"/>
  <c r="CQ6" i="1" s="1"/>
  <c r="ES45" i="2"/>
  <c r="ES18" i="8" s="1"/>
  <c r="ES43" i="2"/>
  <c r="ES16" i="8" s="1"/>
  <c r="ES44" i="2"/>
  <c r="ES17" i="8" s="1"/>
  <c r="ES42" i="2"/>
  <c r="ES15" i="8" s="1"/>
  <c r="ES14" i="8"/>
  <c r="DP44" i="1"/>
  <c r="DP82" i="8" s="1"/>
  <c r="CF6" i="4"/>
  <c r="CF6" i="1" s="1"/>
  <c r="AJ5" i="4"/>
  <c r="AJ5" i="1" s="1"/>
  <c r="CR6" i="4"/>
  <c r="CR6" i="1" s="1"/>
  <c r="AV5" i="4"/>
  <c r="AV5" i="1" s="1"/>
  <c r="AJ4" i="1"/>
  <c r="AC5" i="4"/>
  <c r="AC5" i="1" s="1"/>
  <c r="AO5" i="4"/>
  <c r="AO5" i="1" s="1"/>
  <c r="BY6" i="4"/>
  <c r="BY6" i="1" s="1"/>
  <c r="BM6" i="4"/>
  <c r="BM6" i="1" s="1"/>
  <c r="CK6" i="4"/>
  <c r="CK6" i="1" s="1"/>
  <c r="AC4" i="1"/>
  <c r="FD43" i="6"/>
  <c r="FD68" i="8" s="1"/>
  <c r="EW43" i="5"/>
  <c r="EW55" i="8" s="1"/>
  <c r="EW45" i="5"/>
  <c r="EW57" i="8" s="1"/>
  <c r="EW42" i="5"/>
  <c r="EW54" i="8" s="1"/>
  <c r="EW53" i="8"/>
  <c r="EW44" i="5"/>
  <c r="EW56" i="8" s="1"/>
  <c r="EY15" i="5"/>
  <c r="EY4" i="5"/>
  <c r="EY17" i="5"/>
  <c r="EY16" i="5"/>
  <c r="ES43" i="3"/>
  <c r="ES29" i="8" s="1"/>
  <c r="ES42" i="3"/>
  <c r="ES28" i="8" s="1"/>
  <c r="ES27" i="8"/>
  <c r="ES45" i="3"/>
  <c r="ES31" i="8" s="1"/>
  <c r="ES44" i="3"/>
  <c r="ES30" i="8" s="1"/>
  <c r="G4" i="1"/>
  <c r="S5" i="4"/>
  <c r="S5" i="1" s="1"/>
  <c r="BO6" i="4"/>
  <c r="BO6" i="1" s="1"/>
  <c r="GE31" i="2"/>
  <c r="GE33" i="2"/>
  <c r="GE32" i="2"/>
  <c r="GE20" i="2"/>
  <c r="GE21" i="2" s="1"/>
  <c r="GQ31" i="2"/>
  <c r="GQ32" i="2"/>
  <c r="ES15" i="5"/>
  <c r="ES4" i="5"/>
  <c r="ES16" i="5"/>
  <c r="ES17" i="5"/>
  <c r="DH44" i="6"/>
  <c r="DH69" i="8" s="1"/>
  <c r="FF21" i="3"/>
  <c r="FF41" i="3"/>
  <c r="FF23" i="3"/>
  <c r="FF14" i="3"/>
  <c r="EZ17" i="6"/>
  <c r="EZ4" i="6"/>
  <c r="ER4" i="2"/>
  <c r="ER15" i="2"/>
  <c r="ER16" i="2"/>
  <c r="ER17" i="2"/>
  <c r="ER14" i="1"/>
  <c r="FE45" i="6"/>
  <c r="FE70" i="8" s="1"/>
  <c r="FE66" i="8"/>
  <c r="FE44" i="6"/>
  <c r="FE69" i="8" s="1"/>
  <c r="FE42" i="6"/>
  <c r="FE67" i="8" s="1"/>
  <c r="FE43" i="6"/>
  <c r="FE68" i="8" s="1"/>
  <c r="DZ44" i="1"/>
  <c r="DZ82" i="8" s="1"/>
  <c r="DP44" i="6"/>
  <c r="DP69" i="8" s="1"/>
  <c r="CV44" i="6"/>
  <c r="CV69" i="8" s="1"/>
  <c r="DC44" i="6"/>
  <c r="DC69" i="8" s="1"/>
  <c r="CN44" i="6"/>
  <c r="CN69" i="8" s="1"/>
  <c r="CM44" i="6"/>
  <c r="CM69" i="8" s="1"/>
  <c r="BV44" i="6"/>
  <c r="BV69" i="8" s="1"/>
  <c r="CP44" i="6"/>
  <c r="CP69" i="8" s="1"/>
  <c r="EU45" i="3"/>
  <c r="EU31" i="8" s="1"/>
  <c r="EU44" i="3"/>
  <c r="EU30" i="8" s="1"/>
  <c r="EU42" i="3"/>
  <c r="EU28" i="8" s="1"/>
  <c r="EU27" i="8"/>
  <c r="EU43" i="3"/>
  <c r="EU29" i="8" s="1"/>
  <c r="EX4" i="2"/>
  <c r="EX17" i="2"/>
  <c r="EX16" i="2"/>
  <c r="EX15" i="2"/>
  <c r="DM44" i="6"/>
  <c r="DM69" i="8" s="1"/>
  <c r="FD23" i="5"/>
  <c r="FD21" i="5"/>
  <c r="FD14" i="5"/>
  <c r="FD41" i="5"/>
  <c r="EF5" i="3"/>
  <c r="EF6" i="3"/>
  <c r="EF7" i="3"/>
  <c r="CT44" i="1"/>
  <c r="CT82" i="8" s="1"/>
  <c r="DE44" i="1"/>
  <c r="DE82" i="8" s="1"/>
  <c r="BY44" i="1"/>
  <c r="BY82" i="8" s="1"/>
  <c r="BZ44" i="1"/>
  <c r="BZ82" i="8" s="1"/>
  <c r="CM44" i="1"/>
  <c r="CM82" i="8" s="1"/>
  <c r="EA44" i="1"/>
  <c r="EA82" i="8" s="1"/>
  <c r="FN43" i="6"/>
  <c r="FN68" i="8" s="1"/>
  <c r="CV44" i="1"/>
  <c r="CV82" i="8" s="1"/>
  <c r="EH23" i="6"/>
  <c r="EH23" i="1" s="1"/>
  <c r="EH21" i="6"/>
  <c r="EH21" i="1" s="1"/>
  <c r="ET21" i="6"/>
  <c r="ET21" i="1" s="1"/>
  <c r="EH41" i="6"/>
  <c r="EH14" i="6"/>
  <c r="ET16" i="6" s="1"/>
  <c r="EH20" i="1"/>
  <c r="EH41" i="1" s="1"/>
  <c r="ET43" i="1" s="1"/>
  <c r="ET81" i="8" s="1"/>
  <c r="FI21" i="2"/>
  <c r="FI41" i="2"/>
  <c r="FI22" i="2"/>
  <c r="FI23" i="2"/>
  <c r="FI14" i="2"/>
  <c r="FE23" i="3"/>
  <c r="FE21" i="3"/>
  <c r="FE41" i="3"/>
  <c r="FE14" i="3"/>
  <c r="EV4" i="5"/>
  <c r="EV17" i="5"/>
  <c r="EV16" i="5"/>
  <c r="EV15" i="5"/>
  <c r="FL42" i="6"/>
  <c r="FL67" i="8" s="1"/>
  <c r="FL45" i="6"/>
  <c r="FL70" i="8" s="1"/>
  <c r="FL66" i="8"/>
  <c r="FL44" i="6"/>
  <c r="FL69" i="8" s="1"/>
  <c r="FF27" i="1"/>
  <c r="DQ44" i="6"/>
  <c r="DQ69" i="8" s="1"/>
  <c r="GD33" i="2"/>
  <c r="GD31" i="2"/>
  <c r="GD32" i="2"/>
  <c r="GD20" i="2"/>
  <c r="GP32" i="2"/>
  <c r="GP31" i="2"/>
  <c r="DV15" i="6"/>
  <c r="DV15" i="1" s="1"/>
  <c r="DV17" i="6"/>
  <c r="DV17" i="1" s="1"/>
  <c r="DV4" i="6"/>
  <c r="DV16" i="6"/>
  <c r="DV16" i="1" s="1"/>
  <c r="DV14" i="1"/>
  <c r="FK23" i="3"/>
  <c r="FK21" i="3"/>
  <c r="FK41" i="3"/>
  <c r="FK14" i="3"/>
  <c r="FG16" i="6"/>
  <c r="EI16" i="6"/>
  <c r="EI16" i="1" s="1"/>
  <c r="EU15" i="6"/>
  <c r="EI4" i="6"/>
  <c r="EI15" i="6"/>
  <c r="EI15" i="1" s="1"/>
  <c r="EI17" i="6"/>
  <c r="EI17" i="1" s="1"/>
  <c r="EI14" i="1"/>
  <c r="EW4" i="5"/>
  <c r="EW16" i="5"/>
  <c r="EW15" i="5"/>
  <c r="EW17" i="5"/>
  <c r="ES45" i="5"/>
  <c r="ES57" i="8" s="1"/>
  <c r="ES53" i="8"/>
  <c r="ES43" i="5"/>
  <c r="ES55" i="8" s="1"/>
  <c r="ES42" i="5"/>
  <c r="ES54" i="8" s="1"/>
  <c r="ES44" i="5"/>
  <c r="ES56" i="8" s="1"/>
  <c r="EU16" i="3"/>
  <c r="EU4" i="3"/>
  <c r="EU17" i="3"/>
  <c r="EU15" i="3"/>
  <c r="FB27" i="8"/>
  <c r="FB42" i="3"/>
  <c r="FB28" i="8" s="1"/>
  <c r="FB45" i="3"/>
  <c r="FB31" i="8" s="1"/>
  <c r="FB43" i="3"/>
  <c r="FB29" i="8" s="1"/>
  <c r="FB44" i="3"/>
  <c r="FB30" i="8" s="1"/>
  <c r="CL44" i="1"/>
  <c r="CL82" i="8" s="1"/>
  <c r="GH31" i="2"/>
  <c r="GH33" i="2"/>
  <c r="GH32" i="2"/>
  <c r="GH20" i="2"/>
  <c r="GH22" i="2" s="1"/>
  <c r="GT31" i="2"/>
  <c r="GT32" i="2"/>
  <c r="FF22" i="2"/>
  <c r="FF22" i="1" s="1"/>
  <c r="FF21" i="2"/>
  <c r="FF23" i="2"/>
  <c r="FF41" i="2"/>
  <c r="FF20" i="1"/>
  <c r="FF41" i="1" s="1"/>
  <c r="FF14" i="2"/>
  <c r="EV20" i="4"/>
  <c r="EV26" i="4"/>
  <c r="EV26" i="1" s="1"/>
  <c r="EV28" i="4"/>
  <c r="EV28" i="1" s="1"/>
  <c r="EV27" i="4"/>
  <c r="EV25" i="1"/>
  <c r="FY20" i="3"/>
  <c r="GI33" i="2"/>
  <c r="GI31" i="2"/>
  <c r="GI32" i="2"/>
  <c r="GI20" i="2"/>
  <c r="GI22" i="2" s="1"/>
  <c r="GU31" i="2"/>
  <c r="GU32" i="2"/>
  <c r="EL7" i="5"/>
  <c r="EL5" i="5"/>
  <c r="EL6" i="5"/>
  <c r="I4" i="1"/>
  <c r="U5" i="4"/>
  <c r="U5" i="1" s="1"/>
  <c r="DO6" i="6"/>
  <c r="DO6" i="1" s="1"/>
  <c r="DO5" i="6"/>
  <c r="DO5" i="1" s="1"/>
  <c r="DO7" i="6"/>
  <c r="DO4" i="1"/>
  <c r="FF41" i="5"/>
  <c r="FF23" i="5"/>
  <c r="FF21" i="5"/>
  <c r="FF14" i="5"/>
  <c r="ES21" i="1"/>
  <c r="DG44" i="1"/>
  <c r="DG82" i="8" s="1"/>
  <c r="FK44" i="6"/>
  <c r="FK69" i="8" s="1"/>
  <c r="DN44" i="6"/>
  <c r="DN69" i="8" s="1"/>
  <c r="FD44" i="6"/>
  <c r="FD69" i="8" s="1"/>
  <c r="FB53" i="8"/>
  <c r="FB45" i="5"/>
  <c r="FB57" i="8" s="1"/>
  <c r="FB44" i="5"/>
  <c r="FB56" i="8" s="1"/>
  <c r="ED44" i="6"/>
  <c r="ED69" i="8" s="1"/>
  <c r="FL41" i="2"/>
  <c r="FL14" i="2"/>
  <c r="FL23" i="2"/>
  <c r="FL21" i="2"/>
  <c r="FL22" i="2"/>
  <c r="EK7" i="5"/>
  <c r="EK5" i="5"/>
  <c r="EK6" i="5"/>
  <c r="ER42" i="1"/>
  <c r="ER80" i="8" s="1"/>
  <c r="ER43" i="1"/>
  <c r="ER81" i="8" s="1"/>
  <c r="ER45" i="1"/>
  <c r="ER83" i="8" s="1"/>
  <c r="ER44" i="1"/>
  <c r="ER82" i="8" s="1"/>
  <c r="ER79" i="8"/>
  <c r="FE16" i="6"/>
  <c r="FE17" i="6"/>
  <c r="FE15" i="6"/>
  <c r="FE4" i="6"/>
  <c r="EV17" i="6"/>
  <c r="EV4" i="6"/>
  <c r="EX44" i="6"/>
  <c r="EX69" i="8" s="1"/>
  <c r="FN5" i="6"/>
  <c r="FN7" i="6"/>
  <c r="FN6" i="6"/>
  <c r="FA45" i="5"/>
  <c r="FA57" i="8" s="1"/>
  <c r="FA53" i="8"/>
  <c r="FA44" i="5"/>
  <c r="FA56" i="8" s="1"/>
  <c r="EN22" i="6"/>
  <c r="EN22" i="1" s="1"/>
  <c r="EN27" i="1"/>
  <c r="BW44" i="6"/>
  <c r="BW69" i="8" s="1"/>
  <c r="CU44" i="6"/>
  <c r="CU69" i="8" s="1"/>
  <c r="BM44" i="6"/>
  <c r="BM69" i="8" s="1"/>
  <c r="BN44" i="6"/>
  <c r="BN69" i="8" s="1"/>
  <c r="CO44" i="6"/>
  <c r="CO69" i="8" s="1"/>
  <c r="CC44" i="6"/>
  <c r="CC69" i="8" s="1"/>
  <c r="BO44" i="6"/>
  <c r="BO69" i="8" s="1"/>
  <c r="DY7" i="6"/>
  <c r="DY6" i="6"/>
  <c r="DY5" i="6"/>
  <c r="DY5" i="1" s="1"/>
  <c r="ET27" i="1"/>
  <c r="BR44" i="1"/>
  <c r="BR82" i="8" s="1"/>
  <c r="CO44" i="1"/>
  <c r="CO82" i="8" s="1"/>
  <c r="BW44" i="1"/>
  <c r="BW82" i="8" s="1"/>
  <c r="BL44" i="1"/>
  <c r="BL82" i="8" s="1"/>
  <c r="CN44" i="1"/>
  <c r="CN82" i="8" s="1"/>
  <c r="DT44" i="1"/>
  <c r="DT82" i="8" s="1"/>
  <c r="EY4" i="2"/>
  <c r="EY15" i="2"/>
  <c r="EY16" i="2"/>
  <c r="EY17" i="2"/>
  <c r="EH22" i="6"/>
  <c r="EH22" i="1" s="1"/>
  <c r="EH27" i="1"/>
  <c r="EV53" i="8"/>
  <c r="EV42" i="5"/>
  <c r="EV54" i="8" s="1"/>
  <c r="EV43" i="5"/>
  <c r="EV55" i="8" s="1"/>
  <c r="EV45" i="5"/>
  <c r="EV57" i="8" s="1"/>
  <c r="EV44" i="5"/>
  <c r="EV56" i="8" s="1"/>
  <c r="GB31" i="2"/>
  <c r="GB33" i="2"/>
  <c r="GB32" i="2"/>
  <c r="GB20" i="2"/>
  <c r="GB21" i="2" s="1"/>
  <c r="GN32" i="2"/>
  <c r="GN31" i="2"/>
  <c r="DG6" i="6"/>
  <c r="DG6" i="1" s="1"/>
  <c r="DG7" i="6"/>
  <c r="DG5" i="6"/>
  <c r="DG5" i="1" s="1"/>
  <c r="DG4" i="1"/>
  <c r="EC17" i="6"/>
  <c r="EC17" i="1" s="1"/>
  <c r="EC16" i="6"/>
  <c r="EC16" i="1" s="1"/>
  <c r="EC15" i="6"/>
  <c r="EC15" i="1" s="1"/>
  <c r="EC4" i="6"/>
  <c r="EC14" i="1"/>
  <c r="FL4" i="6"/>
  <c r="FL15" i="6"/>
  <c r="FL17" i="6"/>
  <c r="EU23" i="1"/>
  <c r="EK44" i="1"/>
  <c r="EK82" i="8" s="1"/>
  <c r="FF23" i="4"/>
  <c r="FF21" i="4"/>
  <c r="FF41" i="4"/>
  <c r="FF14" i="4"/>
  <c r="FL23" i="3"/>
  <c r="FL21" i="3"/>
  <c r="FL41" i="3"/>
  <c r="FL14" i="3"/>
  <c r="FE21" i="2"/>
  <c r="FE23" i="2"/>
  <c r="FE22" i="2"/>
  <c r="FE41" i="2"/>
  <c r="FE14" i="2"/>
  <c r="FF28" i="1"/>
  <c r="FD21" i="3"/>
  <c r="FD23" i="3"/>
  <c r="FD41" i="3"/>
  <c r="FD14" i="3"/>
  <c r="EG44" i="1"/>
  <c r="EG82" i="8" s="1"/>
  <c r="EG45" i="1"/>
  <c r="EG83" i="8" s="1"/>
  <c r="EG79" i="8"/>
  <c r="EG42" i="1"/>
  <c r="EG80" i="8" s="1"/>
  <c r="EG43" i="1"/>
  <c r="EG81" i="8" s="1"/>
  <c r="FD5" i="6"/>
  <c r="FD7" i="6"/>
  <c r="EK5" i="6"/>
  <c r="EK7" i="6"/>
  <c r="EK6" i="6"/>
  <c r="EY53" i="8"/>
  <c r="EY45" i="5"/>
  <c r="EY57" i="8" s="1"/>
  <c r="EY43" i="5"/>
  <c r="EY55" i="8" s="1"/>
  <c r="EY42" i="5"/>
  <c r="EY54" i="8" s="1"/>
  <c r="EY44" i="5"/>
  <c r="EY56" i="8" s="1"/>
  <c r="EG5" i="4"/>
  <c r="EG6" i="4"/>
  <c r="EG7" i="4"/>
  <c r="FK23" i="2"/>
  <c r="FK22" i="2"/>
  <c r="FK21" i="2"/>
  <c r="FK41" i="2"/>
  <c r="FK14" i="2"/>
  <c r="FA16" i="6"/>
  <c r="FA15" i="6"/>
  <c r="FA4" i="6"/>
  <c r="FA17" i="6"/>
  <c r="FN16" i="6"/>
  <c r="CR44" i="1"/>
  <c r="CR82" i="8" s="1"/>
  <c r="EC43" i="6"/>
  <c r="EC68" i="8" s="1"/>
  <c r="EC45" i="6"/>
  <c r="EC70" i="8" s="1"/>
  <c r="EC42" i="6"/>
  <c r="EC67" i="8" s="1"/>
  <c r="EC44" i="6"/>
  <c r="EC69" i="8" s="1"/>
  <c r="EC66" i="8"/>
  <c r="EM79" i="8"/>
  <c r="EM43" i="1"/>
  <c r="EM81" i="8" s="1"/>
  <c r="EM45" i="1"/>
  <c r="EM83" i="8" s="1"/>
  <c r="EM42" i="1"/>
  <c r="EM80" i="8" s="1"/>
  <c r="EM44" i="1"/>
  <c r="EM82" i="8" s="1"/>
  <c r="EG15" i="6"/>
  <c r="EG15" i="1" s="1"/>
  <c r="EG16" i="6"/>
  <c r="EG16" i="1" s="1"/>
  <c r="ES15" i="6"/>
  <c r="EG4" i="6"/>
  <c r="EG4" i="1" s="1"/>
  <c r="EG17" i="6"/>
  <c r="EG17" i="1" s="1"/>
  <c r="EG14" i="1"/>
  <c r="CA44" i="1"/>
  <c r="CA82" i="8" s="1"/>
  <c r="EX4" i="5"/>
  <c r="EX16" i="5"/>
  <c r="EX15" i="5"/>
  <c r="EX17" i="5"/>
  <c r="FC44" i="6"/>
  <c r="FC69" i="8" s="1"/>
  <c r="FD22" i="2"/>
  <c r="FD23" i="2"/>
  <c r="FD41" i="2"/>
  <c r="FD21" i="2"/>
  <c r="FD14" i="2"/>
  <c r="FK23" i="5"/>
  <c r="FK21" i="5"/>
  <c r="FK14" i="5"/>
  <c r="FK41" i="5"/>
  <c r="FG44" i="6"/>
  <c r="FG69" i="8" s="1"/>
  <c r="EM7" i="6"/>
  <c r="EM6" i="6"/>
  <c r="EM5" i="6"/>
  <c r="FB7" i="6"/>
  <c r="FB5" i="6"/>
  <c r="DN7" i="6"/>
  <c r="DN5" i="6"/>
  <c r="DN5" i="1" s="1"/>
  <c r="DN6" i="6"/>
  <c r="DN6" i="1" s="1"/>
  <c r="DN4" i="1"/>
  <c r="DX79" i="8"/>
  <c r="DX45" i="1"/>
  <c r="DX83" i="8" s="1"/>
  <c r="DX43" i="1"/>
  <c r="DX81" i="8" s="1"/>
  <c r="DX44" i="1"/>
  <c r="DX82" i="8" s="1"/>
  <c r="DX42" i="1"/>
  <c r="DX80" i="8" s="1"/>
  <c r="FC41" i="2"/>
  <c r="FC21" i="2"/>
  <c r="FC22" i="2"/>
  <c r="FC23" i="2"/>
  <c r="FC14" i="2"/>
  <c r="FG41" i="2"/>
  <c r="FG21" i="2"/>
  <c r="FG23" i="2"/>
  <c r="FG22" i="2"/>
  <c r="FG14" i="2"/>
  <c r="FN22" i="2"/>
  <c r="FN41" i="2"/>
  <c r="FN23" i="2"/>
  <c r="FN14" i="2"/>
  <c r="FN21" i="2"/>
  <c r="ET4" i="2"/>
  <c r="ET14" i="1"/>
  <c r="ET17" i="2"/>
  <c r="ET15" i="2"/>
  <c r="ET16" i="2"/>
  <c r="L4" i="1"/>
  <c r="BT6" i="4"/>
  <c r="BT6" i="1" s="1"/>
  <c r="X5" i="4"/>
  <c r="X5" i="1" s="1"/>
  <c r="DO44" i="1"/>
  <c r="DO82" i="8" s="1"/>
  <c r="ES45" i="1"/>
  <c r="ES83" i="8" s="1"/>
  <c r="ES79" i="8"/>
  <c r="ES43" i="1"/>
  <c r="ES81" i="8" s="1"/>
  <c r="ES42" i="1"/>
  <c r="ES80" i="8" s="1"/>
  <c r="ES44" i="1"/>
  <c r="ES82" i="8" s="1"/>
  <c r="EI44" i="1"/>
  <c r="EI82" i="8" s="1"/>
  <c r="EI43" i="1"/>
  <c r="EI81" i="8" s="1"/>
  <c r="EI45" i="1"/>
  <c r="EI83" i="8" s="1"/>
  <c r="EI42" i="1"/>
  <c r="EI80" i="8" s="1"/>
  <c r="EI79" i="8"/>
  <c r="FI21" i="3"/>
  <c r="FI23" i="3"/>
  <c r="FI41" i="3"/>
  <c r="FI14" i="3"/>
  <c r="DW44" i="1"/>
  <c r="DW82" i="8" s="1"/>
  <c r="FB4" i="5"/>
  <c r="FB17" i="5"/>
  <c r="EK44" i="6"/>
  <c r="EK69" i="8" s="1"/>
  <c r="GK33" i="2"/>
  <c r="GK32" i="2"/>
  <c r="GK31" i="2"/>
  <c r="GK20" i="2"/>
  <c r="GK21" i="2" s="1"/>
  <c r="FC23" i="5"/>
  <c r="FC14" i="5"/>
  <c r="FC41" i="5"/>
  <c r="FC21" i="5"/>
  <c r="FF26" i="1"/>
  <c r="DZ44" i="6"/>
  <c r="DZ69" i="8" s="1"/>
  <c r="EV44" i="6"/>
  <c r="EV69" i="8" s="1"/>
  <c r="EV66" i="8"/>
  <c r="EV45" i="6"/>
  <c r="EV70" i="8" s="1"/>
  <c r="DF44" i="1"/>
  <c r="DF82" i="8" s="1"/>
  <c r="FA17" i="5"/>
  <c r="FA4" i="5"/>
  <c r="BR44" i="6"/>
  <c r="BR69" i="8" s="1"/>
  <c r="EU44" i="6"/>
  <c r="EU69" i="8" s="1"/>
  <c r="ET44" i="6"/>
  <c r="ET69" i="8" s="1"/>
  <c r="DD44" i="6"/>
  <c r="DD69" i="8" s="1"/>
  <c r="BS44" i="6"/>
  <c r="BS69" i="8" s="1"/>
  <c r="CK44" i="6"/>
  <c r="CK69" i="8" s="1"/>
  <c r="CD44" i="6"/>
  <c r="CD69" i="8" s="1"/>
  <c r="D4" i="1"/>
  <c r="P5" i="4"/>
  <c r="P5" i="1" s="1"/>
  <c r="BL6" i="4"/>
  <c r="BL6" i="1" s="1"/>
  <c r="EX45" i="2"/>
  <c r="EX18" i="8" s="1"/>
  <c r="EX43" i="2"/>
  <c r="EX16" i="8" s="1"/>
  <c r="EX42" i="2"/>
  <c r="EX15" i="8" s="1"/>
  <c r="EX44" i="2"/>
  <c r="EX17" i="8" s="1"/>
  <c r="EX14" i="8"/>
  <c r="EZ4" i="3"/>
  <c r="EZ17" i="3"/>
  <c r="EZ16" i="3"/>
  <c r="EZ15" i="3"/>
  <c r="FF41" i="6"/>
  <c r="FR43" i="6" s="1"/>
  <c r="FR68" i="8" s="1"/>
  <c r="FF21" i="6"/>
  <c r="FF23" i="6"/>
  <c r="FF14" i="6"/>
  <c r="ER15" i="5"/>
  <c r="ER16" i="5"/>
  <c r="ER4" i="5"/>
  <c r="ER17" i="5"/>
  <c r="DQ44" i="1"/>
  <c r="DQ82" i="8" s="1"/>
  <c r="CE44" i="1"/>
  <c r="CE82" i="8" s="1"/>
  <c r="CQ44" i="1"/>
  <c r="CQ82" i="8" s="1"/>
  <c r="CX44" i="1"/>
  <c r="CX82" i="8" s="1"/>
  <c r="BP44" i="1"/>
  <c r="BP82" i="8" s="1"/>
  <c r="FC16" i="6"/>
  <c r="EE15" i="6"/>
  <c r="EE15" i="1" s="1"/>
  <c r="EE16" i="6"/>
  <c r="EE16" i="1" s="1"/>
  <c r="EE4" i="6"/>
  <c r="EE4" i="1" s="1"/>
  <c r="EE17" i="6"/>
  <c r="EE17" i="1" s="1"/>
  <c r="EQ15" i="6"/>
  <c r="EY45" i="2"/>
  <c r="EY18" i="8" s="1"/>
  <c r="EY42" i="2"/>
  <c r="EY15" i="8" s="1"/>
  <c r="EY14" i="8"/>
  <c r="EY43" i="2"/>
  <c r="EY16" i="8" s="1"/>
  <c r="EY44" i="2"/>
  <c r="EY17" i="8" s="1"/>
  <c r="FA4" i="2"/>
  <c r="FA17" i="2"/>
  <c r="FA15" i="2"/>
  <c r="FA16" i="2"/>
  <c r="GG31" i="2"/>
  <c r="GG32" i="2"/>
  <c r="GG33" i="2"/>
  <c r="GG20" i="2"/>
  <c r="GG21" i="2" s="1"/>
  <c r="GS31" i="2"/>
  <c r="GS32" i="2"/>
  <c r="EU43" i="2"/>
  <c r="EU16" i="8" s="1"/>
  <c r="EU45" i="2"/>
  <c r="EU18" i="8" s="1"/>
  <c r="EU14" i="8"/>
  <c r="EU42" i="2"/>
  <c r="EU15" i="8" s="1"/>
  <c r="EU44" i="2"/>
  <c r="EU17" i="8" s="1"/>
  <c r="DH44" i="1"/>
  <c r="DH82" i="8" s="1"/>
  <c r="FB6" i="6"/>
  <c r="DR5" i="6"/>
  <c r="DR5" i="1" s="1"/>
  <c r="DR6" i="6"/>
  <c r="DR6" i="1" s="1"/>
  <c r="DR7" i="6"/>
  <c r="DR4" i="1"/>
  <c r="DU43" i="1"/>
  <c r="DU81" i="8" s="1"/>
  <c r="DU45" i="1"/>
  <c r="DU83" i="8" s="1"/>
  <c r="DU42" i="1"/>
  <c r="DU80" i="8" s="1"/>
  <c r="DU79" i="8"/>
  <c r="DU44" i="1"/>
  <c r="DU82" i="8" s="1"/>
  <c r="AG5" i="4"/>
  <c r="AG5" i="1" s="1"/>
  <c r="CC6" i="4"/>
  <c r="CC6" i="1" s="1"/>
  <c r="AS5" i="4"/>
  <c r="AS5" i="1" s="1"/>
  <c r="AG4" i="1"/>
  <c r="CO6" i="4"/>
  <c r="CO6" i="1" s="1"/>
  <c r="EZ66" i="8"/>
  <c r="EZ45" i="6"/>
  <c r="EZ70" i="8" s="1"/>
  <c r="EZ44" i="6"/>
  <c r="EZ69" i="8" s="1"/>
  <c r="DS5" i="6"/>
  <c r="DS5" i="1" s="1"/>
  <c r="DS7" i="6"/>
  <c r="DS6" i="6"/>
  <c r="DS6" i="1" s="1"/>
  <c r="DS4" i="1"/>
  <c r="CH44" i="1"/>
  <c r="CH82" i="8" s="1"/>
  <c r="FE41" i="5"/>
  <c r="FE21" i="5"/>
  <c r="FE23" i="5"/>
  <c r="FE14" i="5"/>
  <c r="EM45" i="5"/>
  <c r="EM57" i="8" s="1"/>
  <c r="EM53" i="8"/>
  <c r="EM43" i="5"/>
  <c r="EM55" i="8" s="1"/>
  <c r="EM42" i="5"/>
  <c r="EM54" i="8" s="1"/>
  <c r="EM44" i="5"/>
  <c r="EM56" i="8" s="1"/>
  <c r="FI44" i="6"/>
  <c r="FI69" i="8" s="1"/>
  <c r="DI44" i="6"/>
  <c r="DI69" i="8" s="1"/>
  <c r="EX42" i="5"/>
  <c r="EX54" i="8" s="1"/>
  <c r="EX53" i="8"/>
  <c r="EX43" i="5"/>
  <c r="EX55" i="8" s="1"/>
  <c r="EX44" i="5"/>
  <c r="EX56" i="8" s="1"/>
  <c r="EX45" i="5"/>
  <c r="EX57" i="8" s="1"/>
  <c r="GF31" i="2"/>
  <c r="GF32" i="2"/>
  <c r="GF33" i="2"/>
  <c r="GF20" i="2"/>
  <c r="GR31" i="2"/>
  <c r="GR32" i="2"/>
  <c r="FJ23" i="3"/>
  <c r="FJ21" i="3"/>
  <c r="FJ41" i="3"/>
  <c r="FJ14" i="3"/>
  <c r="EF43" i="6"/>
  <c r="EF68" i="8" s="1"/>
  <c r="EF44" i="6"/>
  <c r="EF69" i="8" s="1"/>
  <c r="ER42" i="6"/>
  <c r="ER67" i="8" s="1"/>
  <c r="EF42" i="6"/>
  <c r="EF67" i="8" s="1"/>
  <c r="EF45" i="6"/>
  <c r="EF70" i="8" s="1"/>
  <c r="EF66" i="8"/>
  <c r="EW4" i="3"/>
  <c r="EW17" i="3"/>
  <c r="EW15" i="3"/>
  <c r="EW16" i="3"/>
  <c r="DX16" i="6"/>
  <c r="DX16" i="1" s="1"/>
  <c r="DX15" i="6"/>
  <c r="DX15" i="1" s="1"/>
  <c r="DX4" i="6"/>
  <c r="DX17" i="6"/>
  <c r="DX17" i="1" s="1"/>
  <c r="DX14" i="1"/>
  <c r="DU4" i="6"/>
  <c r="DU16" i="6"/>
  <c r="DU16" i="1" s="1"/>
  <c r="DU15" i="6"/>
  <c r="DU15" i="1" s="1"/>
  <c r="DU17" i="6"/>
  <c r="DU14" i="1"/>
  <c r="ES16" i="6"/>
  <c r="ET23" i="1"/>
  <c r="EQ15" i="5"/>
  <c r="EQ15" i="1" s="1"/>
  <c r="EQ16" i="5"/>
  <c r="EQ4" i="5"/>
  <c r="EQ4" i="1" s="1"/>
  <c r="EQ17" i="5"/>
  <c r="EQ17" i="1" s="1"/>
  <c r="EY44" i="6"/>
  <c r="EY69" i="8" s="1"/>
  <c r="FB44" i="6"/>
  <c r="FB69" i="8" s="1"/>
  <c r="DN44" i="1"/>
  <c r="DN82" i="8" s="1"/>
  <c r="K4" i="1"/>
  <c r="W5" i="4"/>
  <c r="W5" i="1" s="1"/>
  <c r="BS6" i="4"/>
  <c r="BS6" i="1" s="1"/>
  <c r="FL41" i="5"/>
  <c r="FL21" i="5"/>
  <c r="FL23" i="5"/>
  <c r="FL14" i="5"/>
  <c r="CA6" i="4"/>
  <c r="CA6" i="1" s="1"/>
  <c r="AE5" i="4"/>
  <c r="AE5" i="1" s="1"/>
  <c r="AE4" i="1"/>
  <c r="AQ5" i="4"/>
  <c r="AQ5" i="1" s="1"/>
  <c r="CM6" i="4"/>
  <c r="CM6" i="1" s="1"/>
  <c r="DJ44" i="1"/>
  <c r="DJ82" i="8" s="1"/>
  <c r="ER21" i="1"/>
  <c r="EE6" i="3"/>
  <c r="EE5" i="3"/>
  <c r="EE7" i="3"/>
  <c r="EB44" i="6"/>
  <c r="EB69" i="8" s="1"/>
  <c r="DY44" i="1"/>
  <c r="DY82" i="8" s="1"/>
  <c r="EN14" i="6"/>
  <c r="EZ16" i="6" s="1"/>
  <c r="EN41" i="6"/>
  <c r="EZ43" i="6" s="1"/>
  <c r="EZ68" i="8" s="1"/>
  <c r="EN23" i="6"/>
  <c r="EN23" i="1" s="1"/>
  <c r="EN21" i="6"/>
  <c r="EN21" i="1" s="1"/>
  <c r="EN20" i="1"/>
  <c r="EN41" i="1" s="1"/>
  <c r="CE44" i="6"/>
  <c r="CE69" i="8" s="1"/>
  <c r="BY44" i="6"/>
  <c r="BY69" i="8" s="1"/>
  <c r="CA44" i="6"/>
  <c r="CA69" i="8" s="1"/>
  <c r="CY44" i="6"/>
  <c r="CY69" i="8" s="1"/>
  <c r="BX44" i="6"/>
  <c r="BX69" i="8" s="1"/>
  <c r="CJ44" i="6"/>
  <c r="CJ69" i="8" s="1"/>
  <c r="BK44" i="6"/>
  <c r="BK69" i="8" s="1"/>
  <c r="FG21" i="3"/>
  <c r="FG23" i="3"/>
  <c r="FG41" i="3"/>
  <c r="FG14" i="3"/>
  <c r="ER43" i="5"/>
  <c r="ER55" i="8" s="1"/>
  <c r="ER45" i="5"/>
  <c r="ER57" i="8" s="1"/>
  <c r="ER42" i="5"/>
  <c r="ER54" i="8" s="1"/>
  <c r="ER53" i="8"/>
  <c r="ER44" i="5"/>
  <c r="ER56" i="8" s="1"/>
  <c r="ED7" i="6"/>
  <c r="ED7" i="1" s="1"/>
  <c r="ED6" i="6"/>
  <c r="ED6" i="1" s="1"/>
  <c r="ED5" i="6"/>
  <c r="ED5" i="1" s="1"/>
  <c r="ED4" i="1"/>
  <c r="DB44" i="1"/>
  <c r="DB82" i="8" s="1"/>
  <c r="CG44" i="1"/>
  <c r="CG82" i="8" s="1"/>
  <c r="CP44" i="1"/>
  <c r="CP82" i="8" s="1"/>
  <c r="CD44" i="1"/>
  <c r="CD82" i="8" s="1"/>
  <c r="CK44" i="1"/>
  <c r="CK82" i="8" s="1"/>
  <c r="DA44" i="1"/>
  <c r="DA82" i="8" s="1"/>
  <c r="AF5" i="4"/>
  <c r="AF5" i="1" s="1"/>
  <c r="CB6" i="4"/>
  <c r="CB6" i="1" s="1"/>
  <c r="CN6" i="4"/>
  <c r="CN6" i="1" s="1"/>
  <c r="AR5" i="4"/>
  <c r="AR5" i="1" s="1"/>
  <c r="AF4" i="1"/>
  <c r="FH41" i="3"/>
  <c r="FH21" i="3"/>
  <c r="FH23" i="3"/>
  <c r="FH14" i="3"/>
  <c r="FA4" i="3"/>
  <c r="FA17" i="3"/>
  <c r="FA16" i="3"/>
  <c r="FA15" i="3"/>
  <c r="FH66" i="8"/>
  <c r="FH44" i="6"/>
  <c r="FH69" i="8" s="1"/>
  <c r="FH45" i="6"/>
  <c r="FH70" i="8" s="1"/>
  <c r="FH42" i="6"/>
  <c r="FH67" i="8" s="1"/>
  <c r="FI21" i="5"/>
  <c r="FI14" i="5"/>
  <c r="FI41" i="5"/>
  <c r="FI23" i="5"/>
  <c r="DT44" i="6"/>
  <c r="DT69" i="8" s="1"/>
  <c r="FJ23" i="5"/>
  <c r="FJ14" i="5"/>
  <c r="FJ41" i="5"/>
  <c r="FJ21" i="5"/>
  <c r="EQ5" i="3"/>
  <c r="EQ6" i="3"/>
  <c r="EQ7" i="3"/>
  <c r="EY6" i="6"/>
  <c r="EY7" i="6"/>
  <c r="EY5" i="6"/>
  <c r="ET7" i="3"/>
  <c r="ET5" i="3"/>
  <c r="ET6" i="3"/>
  <c r="EW42" i="3"/>
  <c r="EW28" i="8" s="1"/>
  <c r="EW44" i="3"/>
  <c r="EW30" i="8" s="1"/>
  <c r="EW43" i="3"/>
  <c r="EW29" i="8" s="1"/>
  <c r="EW27" i="8"/>
  <c r="EW45" i="3"/>
  <c r="EW31" i="8" s="1"/>
  <c r="DV44" i="1"/>
  <c r="DV82" i="8" s="1"/>
  <c r="DV45" i="1"/>
  <c r="DV83" i="8" s="1"/>
  <c r="DV79" i="8"/>
  <c r="DV42" i="1"/>
  <c r="DV80" i="8" s="1"/>
  <c r="DV43" i="1"/>
  <c r="DV81" i="8" s="1"/>
  <c r="EP21" i="5"/>
  <c r="EP23" i="5"/>
  <c r="EP23" i="1" s="1"/>
  <c r="EP41" i="5"/>
  <c r="FB42" i="5" s="1"/>
  <c r="FB54" i="8" s="1"/>
  <c r="EP14" i="5"/>
  <c r="FB16" i="5" s="1"/>
  <c r="DI44" i="1"/>
  <c r="DI82" i="8" s="1"/>
  <c r="EW7" i="6"/>
  <c r="EW5" i="6"/>
  <c r="EW6" i="6"/>
  <c r="FH23" i="5"/>
  <c r="FH21" i="5"/>
  <c r="FH14" i="5"/>
  <c r="FH41" i="5"/>
  <c r="EQ53" i="8"/>
  <c r="EQ44" i="5"/>
  <c r="EQ56" i="8" s="1"/>
  <c r="EQ45" i="5"/>
  <c r="EQ57" i="8" s="1"/>
  <c r="EQ43" i="5"/>
  <c r="EQ55" i="8" s="1"/>
  <c r="EQ42" i="5"/>
  <c r="EQ54" i="8" s="1"/>
  <c r="FB43" i="6"/>
  <c r="FB68" i="8" s="1"/>
  <c r="AL5" i="4"/>
  <c r="AL5" i="1" s="1"/>
  <c r="CT6" i="4"/>
  <c r="CT6" i="1" s="1"/>
  <c r="AX5" i="4"/>
  <c r="AX5" i="1" s="1"/>
  <c r="CH6" i="4"/>
  <c r="CH6" i="1" s="1"/>
  <c r="AL4" i="1"/>
  <c r="FB21" i="5"/>
  <c r="EZ4" i="2"/>
  <c r="EZ16" i="2"/>
  <c r="EZ17" i="2"/>
  <c r="EZ15" i="2"/>
  <c r="EJ22" i="6"/>
  <c r="EJ22" i="1" s="1"/>
  <c r="EJ27" i="1"/>
  <c r="BK6" i="4"/>
  <c r="BK6" i="1" s="1"/>
  <c r="CZ44" i="1"/>
  <c r="CZ82" i="8" s="1"/>
  <c r="DL6" i="1"/>
  <c r="EW4" i="2"/>
  <c r="EW16" i="2"/>
  <c r="EW17" i="2"/>
  <c r="EW15" i="2"/>
  <c r="BU44" i="6"/>
  <c r="BU69" i="8" s="1"/>
  <c r="CT44" i="6"/>
  <c r="CT69" i="8" s="1"/>
  <c r="CI44" i="6"/>
  <c r="CI69" i="8" s="1"/>
  <c r="CH44" i="6"/>
  <c r="CH69" i="8" s="1"/>
  <c r="CS44" i="6"/>
  <c r="CS69" i="8" s="1"/>
  <c r="CQ44" i="6"/>
  <c r="CQ69" i="8" s="1"/>
  <c r="BL44" i="6"/>
  <c r="BL69" i="8" s="1"/>
  <c r="EX4" i="3"/>
  <c r="EX16" i="3"/>
  <c r="EX17" i="3"/>
  <c r="EX15" i="3"/>
  <c r="FM42" i="6"/>
  <c r="FM67" i="8" s="1"/>
  <c r="FM43" i="6"/>
  <c r="FM68" i="8" s="1"/>
  <c r="FM66" i="8"/>
  <c r="FM45" i="6"/>
  <c r="FM70" i="8" s="1"/>
  <c r="FM44" i="6"/>
  <c r="FM69" i="8" s="1"/>
  <c r="CY44" i="1"/>
  <c r="CY82" i="8" s="1"/>
  <c r="DH7" i="6"/>
  <c r="DH5" i="6"/>
  <c r="DH5" i="1" s="1"/>
  <c r="DH6" i="6"/>
  <c r="DH6" i="1" s="1"/>
  <c r="DH4" i="1"/>
  <c r="J4" i="1"/>
  <c r="V5" i="4"/>
  <c r="V5" i="1" s="1"/>
  <c r="BR6" i="4"/>
  <c r="BR6" i="1" s="1"/>
  <c r="CW44" i="1"/>
  <c r="CW82" i="8" s="1"/>
  <c r="CI44" i="1"/>
  <c r="CI82" i="8" s="1"/>
  <c r="DD44" i="1"/>
  <c r="DD82" i="8" s="1"/>
  <c r="BX44" i="1"/>
  <c r="BX82" i="8" s="1"/>
  <c r="BS44" i="1"/>
  <c r="BS82" i="8" s="1"/>
  <c r="EU16" i="6"/>
  <c r="FA42" i="3"/>
  <c r="FA28" i="8" s="1"/>
  <c r="FA44" i="3"/>
  <c r="FA30" i="8" s="1"/>
  <c r="FA43" i="3"/>
  <c r="FA29" i="8" s="1"/>
  <c r="FA45" i="3"/>
  <c r="FA31" i="8" s="1"/>
  <c r="FA27" i="8"/>
  <c r="DJ44" i="6"/>
  <c r="DJ69" i="8" s="1"/>
  <c r="FA14" i="8"/>
  <c r="FA42" i="2"/>
  <c r="FA15" i="8" s="1"/>
  <c r="FA43" i="2"/>
  <c r="FA16" i="8" s="1"/>
  <c r="FA44" i="2"/>
  <c r="FA17" i="8" s="1"/>
  <c r="FA45" i="2"/>
  <c r="FA18" i="8" s="1"/>
  <c r="ET4" i="5"/>
  <c r="ET15" i="5"/>
  <c r="ET16" i="5"/>
  <c r="ET17" i="5"/>
  <c r="DZ4" i="1"/>
  <c r="DZ6" i="6"/>
  <c r="DZ6" i="1" s="1"/>
  <c r="DZ5" i="6"/>
  <c r="DZ5" i="1" s="1"/>
  <c r="DZ7" i="6"/>
  <c r="DZ7" i="1" s="1"/>
  <c r="FH4" i="6"/>
  <c r="FH15" i="6"/>
  <c r="FH17" i="6"/>
  <c r="EY4" i="3"/>
  <c r="EY16" i="3"/>
  <c r="EY15" i="3"/>
  <c r="EY17" i="3"/>
  <c r="EB7" i="6"/>
  <c r="EB7" i="1" s="1"/>
  <c r="EB5" i="6"/>
  <c r="EB5" i="1" s="1"/>
  <c r="EB6" i="6"/>
  <c r="EB6" i="1" s="1"/>
  <c r="FJ23" i="2"/>
  <c r="FJ22" i="2"/>
  <c r="FJ21" i="2"/>
  <c r="FJ41" i="2"/>
  <c r="FJ14" i="2"/>
  <c r="BQ44" i="1"/>
  <c r="BQ82" i="8" s="1"/>
  <c r="EW27" i="4"/>
  <c r="EW26" i="4"/>
  <c r="EW26" i="1" s="1"/>
  <c r="EW28" i="4"/>
  <c r="EW28" i="1" s="1"/>
  <c r="EW20" i="4"/>
  <c r="EW25" i="1"/>
  <c r="EZ28" i="4"/>
  <c r="EZ28" i="1" s="1"/>
  <c r="EZ26" i="4"/>
  <c r="EZ26" i="1" s="1"/>
  <c r="EZ27" i="4"/>
  <c r="EZ20" i="4"/>
  <c r="EZ25" i="1"/>
  <c r="FB26" i="4"/>
  <c r="FB26" i="1" s="1"/>
  <c r="FB27" i="4"/>
  <c r="FB28" i="4"/>
  <c r="FB28" i="1" s="1"/>
  <c r="FB20" i="4"/>
  <c r="FB25" i="1"/>
  <c r="FH27" i="4"/>
  <c r="FH22" i="4" s="1"/>
  <c r="FH20" i="4"/>
  <c r="FH26" i="4"/>
  <c r="FH26" i="1" s="1"/>
  <c r="FH28" i="4"/>
  <c r="FH28" i="1" s="1"/>
  <c r="DW44" i="6"/>
  <c r="DW69" i="8" s="1"/>
  <c r="EZ43" i="5"/>
  <c r="EZ55" i="8" s="1"/>
  <c r="EZ53" i="8"/>
  <c r="EZ44" i="5"/>
  <c r="EZ56" i="8" s="1"/>
  <c r="EZ45" i="5"/>
  <c r="EZ57" i="8" s="1"/>
  <c r="EZ42" i="5"/>
  <c r="EZ54" i="8" s="1"/>
  <c r="EV4" i="3"/>
  <c r="EV17" i="3"/>
  <c r="EV15" i="3"/>
  <c r="EV16" i="3"/>
  <c r="DY44" i="6"/>
  <c r="DY69" i="8" s="1"/>
  <c r="EW44" i="6"/>
  <c r="EW69" i="8" s="1"/>
  <c r="DK44" i="1"/>
  <c r="DK82" i="8" s="1"/>
  <c r="BK44" i="1"/>
  <c r="BK82" i="8" s="1"/>
  <c r="EF4" i="6"/>
  <c r="ER6" i="6" s="1"/>
  <c r="ER15" i="6"/>
  <c r="EF17" i="6"/>
  <c r="EF17" i="1" s="1"/>
  <c r="EF16" i="6"/>
  <c r="EF16" i="1" s="1"/>
  <c r="EF15" i="6"/>
  <c r="EF15" i="1" s="1"/>
  <c r="EO4" i="6"/>
  <c r="EO16" i="6"/>
  <c r="EO15" i="6"/>
  <c r="EO17" i="6"/>
  <c r="FK5" i="6"/>
  <c r="FK6" i="6"/>
  <c r="FK7" i="6"/>
  <c r="EX21" i="6"/>
  <c r="EL23" i="6"/>
  <c r="EL23" i="1" s="1"/>
  <c r="EL41" i="6"/>
  <c r="EL14" i="6"/>
  <c r="EL21" i="6"/>
  <c r="EL21" i="1" s="1"/>
  <c r="EL20" i="1"/>
  <c r="EL41" i="1" s="1"/>
  <c r="EP22" i="5"/>
  <c r="EP22" i="1" s="1"/>
  <c r="EP27" i="1"/>
  <c r="FN23" i="3"/>
  <c r="FN21" i="3"/>
  <c r="FN41" i="3"/>
  <c r="FN14" i="3"/>
  <c r="ET79" i="8"/>
  <c r="ET42" i="1"/>
  <c r="ET80" i="8" s="1"/>
  <c r="ET45" i="1"/>
  <c r="ET83" i="8" s="1"/>
  <c r="ET44" i="1"/>
  <c r="ET82" i="8" s="1"/>
  <c r="DM7" i="6"/>
  <c r="DM6" i="6"/>
  <c r="DM6" i="1" s="1"/>
  <c r="DM5" i="6"/>
  <c r="DM5" i="1" s="1"/>
  <c r="DM4" i="1"/>
  <c r="F4" i="1"/>
  <c r="R5" i="4"/>
  <c r="R5" i="1" s="1"/>
  <c r="ES5" i="4"/>
  <c r="EU42" i="6"/>
  <c r="EU67" i="8" s="1"/>
  <c r="EI44" i="6"/>
  <c r="EI69" i="8" s="1"/>
  <c r="EI45" i="6"/>
  <c r="EI70" i="8" s="1"/>
  <c r="EI42" i="6"/>
  <c r="EI67" i="8" s="1"/>
  <c r="EI43" i="6"/>
  <c r="EI68" i="8" s="1"/>
  <c r="EI66" i="8"/>
  <c r="FC41" i="3"/>
  <c r="FC23" i="3"/>
  <c r="FC21" i="3"/>
  <c r="FC14" i="3"/>
  <c r="DM44" i="1"/>
  <c r="DM82" i="8" s="1"/>
  <c r="DY6" i="1"/>
  <c r="DL44" i="6"/>
  <c r="DL69" i="8" s="1"/>
  <c r="GC32" i="2"/>
  <c r="GC31" i="2"/>
  <c r="GC33" i="2"/>
  <c r="GC20" i="2"/>
  <c r="GO31" i="2"/>
  <c r="GO32" i="2"/>
  <c r="EB44" i="1"/>
  <c r="EB82" i="8" s="1"/>
  <c r="EV21" i="6"/>
  <c r="EJ14" i="6"/>
  <c r="EV16" i="6" s="1"/>
  <c r="EJ23" i="6"/>
  <c r="EJ23" i="1" s="1"/>
  <c r="EJ21" i="6"/>
  <c r="EJ21" i="1" s="1"/>
  <c r="EJ41" i="6"/>
  <c r="EV43" i="6" s="1"/>
  <c r="EV68" i="8" s="1"/>
  <c r="EJ20" i="1"/>
  <c r="EJ41" i="1" s="1"/>
  <c r="ER14" i="8"/>
  <c r="ER45" i="2"/>
  <c r="ER18" i="8" s="1"/>
  <c r="ER43" i="2"/>
  <c r="ER16" i="8" s="1"/>
  <c r="ER42" i="2"/>
  <c r="ER15" i="8" s="1"/>
  <c r="ER44" i="2"/>
  <c r="ER17" i="8" s="1"/>
  <c r="BT44" i="6"/>
  <c r="BT69" i="8" s="1"/>
  <c r="CW44" i="6"/>
  <c r="CW69" i="8" s="1"/>
  <c r="CZ44" i="6"/>
  <c r="CZ69" i="8" s="1"/>
  <c r="DF44" i="6"/>
  <c r="DF69" i="8" s="1"/>
  <c r="BP44" i="6"/>
  <c r="BP69" i="8" s="1"/>
  <c r="DG44" i="6"/>
  <c r="DG69" i="8" s="1"/>
  <c r="CX44" i="6"/>
  <c r="CX69" i="8" s="1"/>
  <c r="FM44" i="2"/>
  <c r="FM17" i="8" s="1"/>
  <c r="FM43" i="2"/>
  <c r="FM16" i="8" s="1"/>
  <c r="FM42" i="2"/>
  <c r="FM15" i="8" s="1"/>
  <c r="FM14" i="8"/>
  <c r="FM45" i="2"/>
  <c r="FM18" i="8" s="1"/>
  <c r="EX42" i="3"/>
  <c r="EX28" i="8" s="1"/>
  <c r="EX45" i="3"/>
  <c r="EX31" i="8" s="1"/>
  <c r="EX27" i="8"/>
  <c r="EX43" i="3"/>
  <c r="EX29" i="8" s="1"/>
  <c r="EX44" i="3"/>
  <c r="EX30" i="8" s="1"/>
  <c r="EZ27" i="8"/>
  <c r="EZ43" i="3"/>
  <c r="EZ29" i="8" s="1"/>
  <c r="EZ42" i="3"/>
  <c r="EZ28" i="8" s="1"/>
  <c r="EZ44" i="3"/>
  <c r="EZ30" i="8" s="1"/>
  <c r="EZ45" i="3"/>
  <c r="EZ31" i="8" s="1"/>
  <c r="FM15" i="6"/>
  <c r="FM16" i="6"/>
  <c r="FM17" i="6"/>
  <c r="FM4" i="6"/>
  <c r="Y5" i="4"/>
  <c r="Y5" i="1" s="1"/>
  <c r="M4" i="1"/>
  <c r="BU6" i="4"/>
  <c r="BU6" i="1" s="1"/>
  <c r="DS44" i="1"/>
  <c r="DS82" i="8" s="1"/>
  <c r="EF14" i="1"/>
  <c r="FI6" i="6"/>
  <c r="FI7" i="6"/>
  <c r="FI5" i="6"/>
  <c r="CC44" i="1"/>
  <c r="CC82" i="8" s="1"/>
  <c r="BO44" i="1"/>
  <c r="BO82" i="8" s="1"/>
  <c r="BM44" i="1"/>
  <c r="BM82" i="8" s="1"/>
  <c r="CJ44" i="1"/>
  <c r="CJ82" i="8" s="1"/>
  <c r="N4" i="1"/>
  <c r="Z5" i="4"/>
  <c r="Z5" i="1" s="1"/>
  <c r="EQ43" i="6"/>
  <c r="EQ68" i="8" s="1"/>
  <c r="EQ42" i="6"/>
  <c r="EQ67" i="8" s="1"/>
  <c r="EE66" i="8"/>
  <c r="EE42" i="6"/>
  <c r="EE67" i="8" s="1"/>
  <c r="EE43" i="6"/>
  <c r="EE68" i="8" s="1"/>
  <c r="EE44" i="6"/>
  <c r="EE69" i="8" s="1"/>
  <c r="EE45" i="6"/>
  <c r="EE70" i="8" s="1"/>
  <c r="DK7" i="6"/>
  <c r="DK5" i="6"/>
  <c r="DK5" i="1" s="1"/>
  <c r="DK6" i="6"/>
  <c r="DK6" i="1" s="1"/>
  <c r="EU6" i="6"/>
  <c r="DK4" i="1"/>
  <c r="EV4" i="2"/>
  <c r="EV16" i="2"/>
  <c r="EV15" i="2"/>
  <c r="EV17" i="2"/>
  <c r="EU7" i="4"/>
  <c r="EU6" i="4"/>
  <c r="EU5" i="4"/>
  <c r="ET45" i="5"/>
  <c r="ET57" i="8" s="1"/>
  <c r="ET44" i="5"/>
  <c r="ET56" i="8" s="1"/>
  <c r="ET42" i="5"/>
  <c r="ET54" i="8" s="1"/>
  <c r="ET53" i="8"/>
  <c r="ET43" i="5"/>
  <c r="ET55" i="8" s="1"/>
  <c r="EQ16" i="6"/>
  <c r="EC44" i="1"/>
  <c r="EC82" i="8" s="1"/>
  <c r="EC45" i="1"/>
  <c r="EC83" i="8" s="1"/>
  <c r="EC79" i="8"/>
  <c r="EC43" i="1"/>
  <c r="EC81" i="8" s="1"/>
  <c r="EC42" i="1"/>
  <c r="EC80" i="8" s="1"/>
  <c r="EY27" i="8"/>
  <c r="EY44" i="3"/>
  <c r="EY30" i="8" s="1"/>
  <c r="EY43" i="3"/>
  <c r="EY29" i="8" s="1"/>
  <c r="EY42" i="3"/>
  <c r="EY28" i="8" s="1"/>
  <c r="EY45" i="3"/>
  <c r="EY31" i="8" s="1"/>
  <c r="EU4" i="2"/>
  <c r="EU17" i="2"/>
  <c r="EU14" i="1"/>
  <c r="EU15" i="2"/>
  <c r="EU16" i="2"/>
  <c r="FN23" i="5"/>
  <c r="FN21" i="5"/>
  <c r="FN14" i="5"/>
  <c r="FN41" i="5"/>
  <c r="GM33" i="2"/>
  <c r="EY28" i="4"/>
  <c r="EY28" i="1" s="1"/>
  <c r="EY20" i="4"/>
  <c r="EY27" i="4"/>
  <c r="EY26" i="4"/>
  <c r="EY26" i="1" s="1"/>
  <c r="EY25" i="1"/>
  <c r="FG28" i="4"/>
  <c r="FG28" i="1" s="1"/>
  <c r="FG20" i="4"/>
  <c r="FG26" i="4"/>
  <c r="FG26" i="1" s="1"/>
  <c r="FG27" i="4"/>
  <c r="FG22" i="4" s="1"/>
  <c r="EP21" i="1"/>
  <c r="EM16" i="5"/>
  <c r="EM16" i="1" s="1"/>
  <c r="EM4" i="5"/>
  <c r="EM17" i="5"/>
  <c r="EM17" i="1" s="1"/>
  <c r="EM15" i="5"/>
  <c r="EM15" i="1" s="1"/>
  <c r="EM14" i="1"/>
  <c r="EZ4" i="5"/>
  <c r="EZ16" i="5"/>
  <c r="EZ15" i="5"/>
  <c r="EZ17" i="5"/>
  <c r="EV45" i="3"/>
  <c r="EV31" i="8" s="1"/>
  <c r="EV42" i="3"/>
  <c r="EV28" i="8" s="1"/>
  <c r="EV44" i="3"/>
  <c r="EV30" i="8" s="1"/>
  <c r="EV43" i="3"/>
  <c r="EV29" i="8" s="1"/>
  <c r="EV27" i="8"/>
  <c r="EU4" i="5"/>
  <c r="EU16" i="5"/>
  <c r="EU17" i="5"/>
  <c r="EU15" i="5"/>
  <c r="EF79" i="8"/>
  <c r="EF43" i="1"/>
  <c r="EF81" i="8" s="1"/>
  <c r="EF45" i="1"/>
  <c r="EF83" i="8" s="1"/>
  <c r="EF42" i="1"/>
  <c r="EF80" i="8" s="1"/>
  <c r="EF44" i="1"/>
  <c r="EF82" i="8" s="1"/>
  <c r="EO44" i="6"/>
  <c r="EO69" i="8" s="1"/>
  <c r="EO45" i="6"/>
  <c r="EO70" i="8" s="1"/>
  <c r="EO42" i="6"/>
  <c r="EO67" i="8" s="1"/>
  <c r="EO43" i="6"/>
  <c r="EO68" i="8" s="1"/>
  <c r="EO66" i="8"/>
  <c r="DR44" i="6"/>
  <c r="DR69" i="8" s="1"/>
  <c r="BN44" i="1"/>
  <c r="BN82" i="8" s="1"/>
  <c r="EA7" i="6"/>
  <c r="EA7" i="1" s="1"/>
  <c r="EA5" i="6"/>
  <c r="EA5" i="1" s="1"/>
  <c r="EA6" i="6"/>
  <c r="EA6" i="1" s="1"/>
  <c r="DX66" i="8"/>
  <c r="DX43" i="6"/>
  <c r="DX68" i="8" s="1"/>
  <c r="DX42" i="6"/>
  <c r="DX67" i="8" s="1"/>
  <c r="DX44" i="6"/>
  <c r="DX69" i="8" s="1"/>
  <c r="DX45" i="6"/>
  <c r="DX70" i="8" s="1"/>
  <c r="DV44" i="6"/>
  <c r="DV69" i="8" s="1"/>
  <c r="DV42" i="6"/>
  <c r="DV67" i="8" s="1"/>
  <c r="DV66" i="8"/>
  <c r="DV43" i="6"/>
  <c r="DV68" i="8" s="1"/>
  <c r="DV45" i="6"/>
  <c r="DV70" i="8" s="1"/>
  <c r="ET43" i="6"/>
  <c r="ET68" i="8" s="1"/>
  <c r="FG23" i="5"/>
  <c r="FG21" i="5"/>
  <c r="FG14" i="5"/>
  <c r="FG41" i="5"/>
  <c r="ET43" i="2"/>
  <c r="ET16" i="8" s="1"/>
  <c r="ET45" i="2"/>
  <c r="ET18" i="8" s="1"/>
  <c r="ET14" i="8"/>
  <c r="ET44" i="2"/>
  <c r="ET17" i="8" s="1"/>
  <c r="ET42" i="2"/>
  <c r="ET15" i="8" s="1"/>
  <c r="EQ45" i="1"/>
  <c r="EQ83" i="8" s="1"/>
  <c r="EQ79" i="8"/>
  <c r="EQ43" i="1"/>
  <c r="EQ81" i="8" s="1"/>
  <c r="EQ44" i="1"/>
  <c r="EQ82" i="8" s="1"/>
  <c r="EO41" i="5"/>
  <c r="FA43" i="5" s="1"/>
  <c r="FA55" i="8" s="1"/>
  <c r="EO21" i="5"/>
  <c r="EO21" i="1" s="1"/>
  <c r="EO14" i="5"/>
  <c r="FA15" i="5" s="1"/>
  <c r="EO23" i="5"/>
  <c r="EO23" i="1" s="1"/>
  <c r="EO20" i="1"/>
  <c r="EO41" i="1" s="1"/>
  <c r="DW7" i="6"/>
  <c r="DW7" i="1" s="1"/>
  <c r="DW5" i="6"/>
  <c r="DW5" i="1" s="1"/>
  <c r="DW6" i="6"/>
  <c r="DW6" i="1" s="1"/>
  <c r="DW4" i="1"/>
  <c r="DS44" i="6"/>
  <c r="DS69" i="8" s="1"/>
  <c r="FD16" i="6"/>
  <c r="ES4" i="2"/>
  <c r="ES16" i="2"/>
  <c r="ES15" i="2"/>
  <c r="ES17" i="2"/>
  <c r="ES6" i="4"/>
  <c r="EX7" i="6"/>
  <c r="DK44" i="6"/>
  <c r="DK69" i="8" s="1"/>
  <c r="AH5" i="4"/>
  <c r="AH5" i="1" s="1"/>
  <c r="CD6" i="4"/>
  <c r="CD6" i="1" s="1"/>
  <c r="AT5" i="4"/>
  <c r="AT5" i="1" s="1"/>
  <c r="AH4" i="1"/>
  <c r="CP6" i="4"/>
  <c r="CP6" i="1" s="1"/>
  <c r="DY7" i="1"/>
  <c r="ES14" i="1"/>
  <c r="ES4" i="3"/>
  <c r="ES16" i="3"/>
  <c r="ES15" i="3"/>
  <c r="ES17" i="3"/>
  <c r="EZ44" i="2"/>
  <c r="EZ17" i="8" s="1"/>
  <c r="EZ14" i="8"/>
  <c r="EZ45" i="2"/>
  <c r="EZ18" i="8" s="1"/>
  <c r="EZ43" i="2"/>
  <c r="EZ16" i="8" s="1"/>
  <c r="EZ42" i="2"/>
  <c r="EZ15" i="8" s="1"/>
  <c r="FM21" i="5"/>
  <c r="FM23" i="5"/>
  <c r="FM14" i="5"/>
  <c r="FM41" i="5"/>
  <c r="FH41" i="2"/>
  <c r="FH23" i="2"/>
  <c r="FH21" i="2"/>
  <c r="FH22" i="2"/>
  <c r="FH20" i="1"/>
  <c r="FH41" i="1" s="1"/>
  <c r="FH14" i="2"/>
  <c r="DR44" i="1"/>
  <c r="DR82" i="8" s="1"/>
  <c r="FA45" i="6"/>
  <c r="FA70" i="8" s="1"/>
  <c r="FA42" i="6"/>
  <c r="FA67" i="8" s="1"/>
  <c r="FA43" i="6"/>
  <c r="FA68" i="8" s="1"/>
  <c r="FA66" i="8"/>
  <c r="FA44" i="6"/>
  <c r="FA69" i="8" s="1"/>
  <c r="CF44" i="1"/>
  <c r="CF82" i="8" s="1"/>
  <c r="DB44" i="6"/>
  <c r="DB69" i="8" s="1"/>
  <c r="CB44" i="6"/>
  <c r="CB69" i="8" s="1"/>
  <c r="DA44" i="6"/>
  <c r="DA69" i="8" s="1"/>
  <c r="ER44" i="6"/>
  <c r="ER69" i="8" s="1"/>
  <c r="BQ44" i="6"/>
  <c r="BQ69" i="8" s="1"/>
  <c r="CG44" i="6"/>
  <c r="CG69" i="8" s="1"/>
  <c r="ES44" i="6"/>
  <c r="ES69" i="8" s="1"/>
  <c r="FM23" i="3"/>
  <c r="FM21" i="3"/>
  <c r="FM41" i="3"/>
  <c r="FM14" i="3"/>
  <c r="FM4" i="2"/>
  <c r="FM17" i="2"/>
  <c r="FM16" i="2"/>
  <c r="FM15" i="2"/>
  <c r="FB4" i="3"/>
  <c r="FB15" i="3"/>
  <c r="FB17" i="3"/>
  <c r="FB16" i="3"/>
  <c r="BT44" i="1"/>
  <c r="BT82" i="8" s="1"/>
  <c r="CS44" i="1"/>
  <c r="CS82" i="8" s="1"/>
  <c r="CB44" i="1"/>
  <c r="CB82" i="8" s="1"/>
  <c r="BU44" i="1"/>
  <c r="BU82" i="8" s="1"/>
  <c r="AK5" i="4"/>
  <c r="AK5" i="1" s="1"/>
  <c r="CS6" i="4"/>
  <c r="CS6" i="1" s="1"/>
  <c r="AK4" i="1"/>
  <c r="AW5" i="4"/>
  <c r="AW5" i="1" s="1"/>
  <c r="FB5" i="2"/>
  <c r="FB7" i="2"/>
  <c r="FB6" i="2"/>
  <c r="ED44" i="1"/>
  <c r="ED82" i="8" s="1"/>
  <c r="CG6" i="4"/>
  <c r="CG6" i="1" s="1"/>
  <c r="AD5" i="4"/>
  <c r="AD5" i="1" s="1"/>
  <c r="AD4" i="1"/>
  <c r="CL6" i="4"/>
  <c r="CL6" i="1" s="1"/>
  <c r="BZ6" i="4"/>
  <c r="BZ6" i="1" s="1"/>
  <c r="DT4" i="1"/>
  <c r="DT5" i="6"/>
  <c r="DT5" i="1" s="1"/>
  <c r="DT6" i="6"/>
  <c r="DT6" i="1" s="1"/>
  <c r="DT7" i="6"/>
  <c r="EU79" i="8"/>
  <c r="EU45" i="1"/>
  <c r="EU83" i="8" s="1"/>
  <c r="EU42" i="1"/>
  <c r="EU80" i="8" s="1"/>
  <c r="EU43" i="1"/>
  <c r="EU81" i="8" s="1"/>
  <c r="EU44" i="1"/>
  <c r="EU82" i="8" s="1"/>
  <c r="H4" i="1"/>
  <c r="T5" i="4"/>
  <c r="T5" i="1" s="1"/>
  <c r="BP6" i="4"/>
  <c r="BP6" i="1" s="1"/>
  <c r="BV44" i="1"/>
  <c r="BV82" i="8" s="1"/>
  <c r="EQ42" i="1"/>
  <c r="EQ80" i="8" s="1"/>
  <c r="FQ43" i="6"/>
  <c r="FQ68" i="8" s="1"/>
  <c r="FQ42" i="6"/>
  <c r="FQ67" i="8" s="1"/>
  <c r="FQ45" i="6"/>
  <c r="FQ70" i="8" s="1"/>
  <c r="FQ66" i="8"/>
  <c r="FQ44" i="6"/>
  <c r="FQ69" i="8" s="1"/>
  <c r="FO14" i="5"/>
  <c r="FO21" i="5"/>
  <c r="FO41" i="5"/>
  <c r="FO23" i="5"/>
  <c r="FP41" i="3"/>
  <c r="FP14" i="3"/>
  <c r="FP21" i="3"/>
  <c r="FP23" i="3"/>
  <c r="FO41" i="2"/>
  <c r="FO22" i="2"/>
  <c r="FO14" i="2"/>
  <c r="FO23" i="2"/>
  <c r="FO21" i="2"/>
  <c r="FO42" i="6"/>
  <c r="FO67" i="8" s="1"/>
  <c r="FO44" i="6"/>
  <c r="FO69" i="8" s="1"/>
  <c r="FO43" i="6"/>
  <c r="FO68" i="8" s="1"/>
  <c r="FO66" i="8"/>
  <c r="FO45" i="6"/>
  <c r="FO70" i="8" s="1"/>
  <c r="FQ21" i="3"/>
  <c r="FQ14" i="3"/>
  <c r="FQ23" i="3"/>
  <c r="FQ41" i="3"/>
  <c r="FS23" i="5"/>
  <c r="FS21" i="5"/>
  <c r="FS14" i="5"/>
  <c r="FS41" i="5"/>
  <c r="FV45" i="6"/>
  <c r="FV70" i="8" s="1"/>
  <c r="FV42" i="6"/>
  <c r="FV67" i="8" s="1"/>
  <c r="FV44" i="6"/>
  <c r="FV69" i="8" s="1"/>
  <c r="FV66" i="8"/>
  <c r="FV43" i="6"/>
  <c r="FV68" i="8" s="1"/>
  <c r="FS23" i="3"/>
  <c r="FS14" i="3"/>
  <c r="FS41" i="3"/>
  <c r="FS21" i="3"/>
  <c r="FX21" i="2"/>
  <c r="FX22" i="2"/>
  <c r="FX23" i="2"/>
  <c r="FX14" i="2"/>
  <c r="FX41" i="2"/>
  <c r="GJ21" i="2"/>
  <c r="GJ22" i="2"/>
  <c r="FZ32" i="3"/>
  <c r="FZ22" i="3" s="1"/>
  <c r="FZ33" i="3"/>
  <c r="FZ31" i="3"/>
  <c r="FT23" i="2"/>
  <c r="FT41" i="2"/>
  <c r="FT22" i="2"/>
  <c r="FT14" i="2"/>
  <c r="FT21" i="2"/>
  <c r="GF21" i="2"/>
  <c r="GF22" i="2"/>
  <c r="FX14" i="6"/>
  <c r="FX23" i="6"/>
  <c r="FX21" i="6"/>
  <c r="FX41" i="6"/>
  <c r="FU45" i="6"/>
  <c r="FU70" i="8" s="1"/>
  <c r="FU43" i="6"/>
  <c r="FU68" i="8" s="1"/>
  <c r="FU42" i="6"/>
  <c r="FU67" i="8" s="1"/>
  <c r="FU44" i="6"/>
  <c r="FU69" i="8" s="1"/>
  <c r="FU66" i="8"/>
  <c r="FX23" i="3"/>
  <c r="FX14" i="3"/>
  <c r="FX21" i="3"/>
  <c r="FX41" i="3"/>
  <c r="FP21" i="5"/>
  <c r="FP41" i="5"/>
  <c r="FP14" i="5"/>
  <c r="FP23" i="5"/>
  <c r="FS17" i="6"/>
  <c r="FS16" i="6"/>
  <c r="FS15" i="6"/>
  <c r="FS4" i="6"/>
  <c r="FP16" i="6"/>
  <c r="FP17" i="6"/>
  <c r="FP15" i="6"/>
  <c r="FP4" i="6"/>
  <c r="FV21" i="3"/>
  <c r="FV41" i="3"/>
  <c r="FV23" i="3"/>
  <c r="FV14" i="3"/>
  <c r="FR14" i="2"/>
  <c r="FR22" i="2"/>
  <c r="FR23" i="2"/>
  <c r="FR41" i="2"/>
  <c r="FR21" i="2"/>
  <c r="GD22" i="2"/>
  <c r="GD21" i="2"/>
  <c r="FT41" i="3"/>
  <c r="FT21" i="3"/>
  <c r="FT14" i="3"/>
  <c r="FT23" i="3"/>
  <c r="FT23" i="5"/>
  <c r="FT21" i="5"/>
  <c r="FT41" i="5"/>
  <c r="FT14" i="5"/>
  <c r="FV15" i="6"/>
  <c r="FV16" i="6"/>
  <c r="FV17" i="6"/>
  <c r="FV4" i="6"/>
  <c r="FP45" i="6"/>
  <c r="FP70" i="8" s="1"/>
  <c r="FP66" i="8"/>
  <c r="FP43" i="6"/>
  <c r="FP68" i="8" s="1"/>
  <c r="FP42" i="6"/>
  <c r="FP67" i="8" s="1"/>
  <c r="FP44" i="6"/>
  <c r="FP69" i="8" s="1"/>
  <c r="FR41" i="3"/>
  <c r="FR23" i="3"/>
  <c r="FR14" i="3"/>
  <c r="FR21" i="3"/>
  <c r="FV21" i="2"/>
  <c r="FV22" i="2"/>
  <c r="FV14" i="2"/>
  <c r="FV41" i="2"/>
  <c r="FV23" i="2"/>
  <c r="FW43" i="6"/>
  <c r="FW68" i="8" s="1"/>
  <c r="FW45" i="6"/>
  <c r="FW70" i="8" s="1"/>
  <c r="FW66" i="8"/>
  <c r="FW44" i="6"/>
  <c r="FW69" i="8" s="1"/>
  <c r="FW42" i="6"/>
  <c r="FW67" i="8" s="1"/>
  <c r="FV23" i="5"/>
  <c r="FV14" i="5"/>
  <c r="FV21" i="5"/>
  <c r="FV41" i="5"/>
  <c r="FS22" i="2"/>
  <c r="FS41" i="2"/>
  <c r="FS14" i="2"/>
  <c r="FS21" i="2"/>
  <c r="FS23" i="2"/>
  <c r="FY23" i="2"/>
  <c r="FY21" i="2"/>
  <c r="FY22" i="2"/>
  <c r="FY14" i="2"/>
  <c r="FX14" i="5"/>
  <c r="FX23" i="5"/>
  <c r="FX21" i="5"/>
  <c r="FX41" i="5"/>
  <c r="FW41" i="5"/>
  <c r="FW21" i="5"/>
  <c r="FW23" i="5"/>
  <c r="FW14" i="5"/>
  <c r="FU22" i="2"/>
  <c r="FU23" i="2"/>
  <c r="FU21" i="2"/>
  <c r="FU14" i="2"/>
  <c r="FU41" i="2"/>
  <c r="GG22" i="2"/>
  <c r="FP14" i="2"/>
  <c r="FP21" i="2"/>
  <c r="FP22" i="2"/>
  <c r="FP41" i="2"/>
  <c r="FP23" i="2"/>
  <c r="GB22" i="2"/>
  <c r="FR17" i="6"/>
  <c r="FR15" i="6"/>
  <c r="FR16" i="6"/>
  <c r="FR4" i="6"/>
  <c r="FT21" i="6"/>
  <c r="FT41" i="6"/>
  <c r="FT14" i="6"/>
  <c r="FT23" i="6"/>
  <c r="FU16" i="6"/>
  <c r="FU17" i="6"/>
  <c r="FU15" i="6"/>
  <c r="FU4" i="6"/>
  <c r="FQ21" i="5"/>
  <c r="FQ41" i="5"/>
  <c r="FQ23" i="5"/>
  <c r="FQ14" i="5"/>
  <c r="FU14" i="3"/>
  <c r="FU23" i="3"/>
  <c r="FU41" i="3"/>
  <c r="FU21" i="3"/>
  <c r="FW14" i="3"/>
  <c r="FW21" i="3"/>
  <c r="FW23" i="3"/>
  <c r="FW41" i="3"/>
  <c r="FR23" i="5"/>
  <c r="FR21" i="5"/>
  <c r="FR14" i="5"/>
  <c r="FR41" i="5"/>
  <c r="GL31" i="3"/>
  <c r="GL32" i="3"/>
  <c r="GL22" i="3" s="1"/>
  <c r="GL33" i="3"/>
  <c r="GL20" i="3"/>
  <c r="FQ16" i="6"/>
  <c r="FQ17" i="6"/>
  <c r="FQ15" i="6"/>
  <c r="FQ4" i="6"/>
  <c r="FS44" i="6"/>
  <c r="FS69" i="8" s="1"/>
  <c r="FS66" i="8"/>
  <c r="FS45" i="6"/>
  <c r="FS70" i="8" s="1"/>
  <c r="FS43" i="6"/>
  <c r="FS68" i="8" s="1"/>
  <c r="FS42" i="6"/>
  <c r="FS67" i="8" s="1"/>
  <c r="FZ23" i="2"/>
  <c r="FZ21" i="2"/>
  <c r="FZ22" i="2"/>
  <c r="GL21" i="2"/>
  <c r="GL22" i="2"/>
  <c r="FZ14" i="3"/>
  <c r="FZ21" i="3"/>
  <c r="FZ23" i="3"/>
  <c r="FQ41" i="2"/>
  <c r="FQ22" i="2"/>
  <c r="FQ23" i="2"/>
  <c r="FQ21" i="2"/>
  <c r="FQ14" i="2"/>
  <c r="GC21" i="2"/>
  <c r="GC22" i="2"/>
  <c r="FU21" i="5"/>
  <c r="FU23" i="5"/>
  <c r="FU41" i="5"/>
  <c r="FU14" i="5"/>
  <c r="FO23" i="3"/>
  <c r="FO41" i="3"/>
  <c r="FO21" i="3"/>
  <c r="FO14" i="3"/>
  <c r="FY14" i="6"/>
  <c r="FY23" i="6"/>
  <c r="FY21" i="6"/>
  <c r="FW23" i="2"/>
  <c r="FW21" i="2"/>
  <c r="FW14" i="2"/>
  <c r="FW41" i="2"/>
  <c r="FW22" i="2"/>
  <c r="FR45" i="6"/>
  <c r="FR70" i="8" s="1"/>
  <c r="FR44" i="6"/>
  <c r="FR69" i="8" s="1"/>
  <c r="FR66" i="8"/>
  <c r="FW16" i="6"/>
  <c r="FW15" i="6"/>
  <c r="FW17" i="6"/>
  <c r="FW4" i="6"/>
  <c r="FY14" i="3"/>
  <c r="FY23" i="3"/>
  <c r="FY21" i="3"/>
  <c r="FY32" i="3"/>
  <c r="FY22" i="3" s="1"/>
  <c r="FY33" i="3"/>
  <c r="FY31" i="3"/>
  <c r="FO16" i="6"/>
  <c r="FO15" i="6"/>
  <c r="FO17" i="6"/>
  <c r="FO4" i="6"/>
  <c r="GH21" i="2" l="1"/>
  <c r="EK7" i="1"/>
  <c r="EK5" i="1"/>
  <c r="FR42" i="6"/>
  <c r="FR67" i="8" s="1"/>
  <c r="GK22" i="2"/>
  <c r="GE22" i="2"/>
  <c r="GI21" i="2"/>
  <c r="EK6" i="1"/>
  <c r="FH27" i="1"/>
  <c r="EQ16" i="1"/>
  <c r="ES17" i="1"/>
  <c r="ET16" i="1"/>
  <c r="ET17" i="1"/>
  <c r="FH22" i="1"/>
  <c r="FE26" i="4"/>
  <c r="FE26" i="1" s="1"/>
  <c r="FE28" i="4"/>
  <c r="FE28" i="1" s="1"/>
  <c r="FE27" i="4"/>
  <c r="FE20" i="4"/>
  <c r="FE25" i="1"/>
  <c r="FL28" i="4"/>
  <c r="FL28" i="1" s="1"/>
  <c r="FL27" i="4"/>
  <c r="FL26" i="4"/>
  <c r="FL26" i="1" s="1"/>
  <c r="FL20" i="4"/>
  <c r="FL25" i="1"/>
  <c r="FM4" i="5"/>
  <c r="FM15" i="5"/>
  <c r="FM16" i="5"/>
  <c r="FM17" i="5"/>
  <c r="FG21" i="4"/>
  <c r="FG21" i="1" s="1"/>
  <c r="FG23" i="4"/>
  <c r="FG23" i="1" s="1"/>
  <c r="FG41" i="4"/>
  <c r="FG14" i="4"/>
  <c r="EY20" i="1"/>
  <c r="EY41" i="1" s="1"/>
  <c r="EY23" i="4"/>
  <c r="EY23" i="1" s="1"/>
  <c r="EY21" i="4"/>
  <c r="EY21" i="1" s="1"/>
  <c r="EY41" i="4"/>
  <c r="EY14" i="4"/>
  <c r="FJ43" i="6"/>
  <c r="FJ68" i="8" s="1"/>
  <c r="EL44" i="6"/>
  <c r="EL69" i="8" s="1"/>
  <c r="EL66" i="8"/>
  <c r="EL43" i="6"/>
  <c r="EL68" i="8" s="1"/>
  <c r="EL45" i="6"/>
  <c r="EL70" i="8" s="1"/>
  <c r="EL42" i="6"/>
  <c r="EL67" i="8" s="1"/>
  <c r="EX43" i="6"/>
  <c r="EX68" i="8" s="1"/>
  <c r="EX42" i="6"/>
  <c r="EX67" i="8" s="1"/>
  <c r="FB20" i="1"/>
  <c r="FB41" i="1" s="1"/>
  <c r="FB23" i="4"/>
  <c r="FB23" i="1" s="1"/>
  <c r="FB21" i="4"/>
  <c r="FB21" i="1" s="1"/>
  <c r="FB14" i="4"/>
  <c r="FB41" i="4"/>
  <c r="EY5" i="3"/>
  <c r="EY6" i="3"/>
  <c r="EY7" i="3"/>
  <c r="FJ16" i="5"/>
  <c r="FJ15" i="5"/>
  <c r="FJ4" i="5"/>
  <c r="FJ17" i="5"/>
  <c r="FG45" i="3"/>
  <c r="FG31" i="8" s="1"/>
  <c r="FG27" i="8"/>
  <c r="FG44" i="3"/>
  <c r="FG30" i="8" s="1"/>
  <c r="FG42" i="3"/>
  <c r="FG28" i="8" s="1"/>
  <c r="FG43" i="3"/>
  <c r="FG29" i="8" s="1"/>
  <c r="EQ7" i="5"/>
  <c r="EQ7" i="1" s="1"/>
  <c r="EQ5" i="5"/>
  <c r="EQ6" i="5"/>
  <c r="DU7" i="6"/>
  <c r="DU6" i="6"/>
  <c r="DU6" i="1" s="1"/>
  <c r="DU5" i="6"/>
  <c r="DU5" i="1" s="1"/>
  <c r="DU4" i="1"/>
  <c r="ES6" i="6"/>
  <c r="GF23" i="2"/>
  <c r="FE53" i="8"/>
  <c r="FE42" i="5"/>
  <c r="FE54" i="8" s="1"/>
  <c r="FE44" i="5"/>
  <c r="FE56" i="8" s="1"/>
  <c r="FE45" i="5"/>
  <c r="FE57" i="8" s="1"/>
  <c r="FE43" i="5"/>
  <c r="FE55" i="8" s="1"/>
  <c r="FB7" i="5"/>
  <c r="FC14" i="8"/>
  <c r="FC44" i="2"/>
  <c r="FC17" i="8" s="1"/>
  <c r="FC42" i="2"/>
  <c r="FC15" i="8" s="1"/>
  <c r="FC43" i="2"/>
  <c r="FC16" i="8" s="1"/>
  <c r="FC45" i="2"/>
  <c r="FC18" i="8" s="1"/>
  <c r="FK16" i="5"/>
  <c r="FK4" i="5"/>
  <c r="FK17" i="5"/>
  <c r="FK15" i="5"/>
  <c r="FD4" i="3"/>
  <c r="FD16" i="3"/>
  <c r="FD17" i="3"/>
  <c r="FD15" i="3"/>
  <c r="FF4" i="4"/>
  <c r="FF16" i="4"/>
  <c r="FF15" i="4"/>
  <c r="FF17" i="4"/>
  <c r="EY6" i="2"/>
  <c r="EY5" i="2"/>
  <c r="EY7" i="2"/>
  <c r="FA42" i="5"/>
  <c r="FA54" i="8" s="1"/>
  <c r="EV22" i="4"/>
  <c r="EV22" i="1" s="1"/>
  <c r="EV27" i="1"/>
  <c r="FL43" i="6"/>
  <c r="FL68" i="8" s="1"/>
  <c r="FI4" i="2"/>
  <c r="FI16" i="2"/>
  <c r="FI15" i="2"/>
  <c r="FI17" i="2"/>
  <c r="FD15" i="5"/>
  <c r="FD17" i="5"/>
  <c r="FD16" i="5"/>
  <c r="FD4" i="5"/>
  <c r="EZ15" i="6"/>
  <c r="EX41" i="4"/>
  <c r="EX14" i="4"/>
  <c r="EX23" i="4"/>
  <c r="EX23" i="1" s="1"/>
  <c r="EX21" i="4"/>
  <c r="EX21" i="1" s="1"/>
  <c r="EX20" i="1"/>
  <c r="EX41" i="1" s="1"/>
  <c r="EP5" i="6"/>
  <c r="EP7" i="6"/>
  <c r="EP6" i="6"/>
  <c r="FH4" i="2"/>
  <c r="FH17" i="2"/>
  <c r="FH15" i="2"/>
  <c r="FH16" i="2"/>
  <c r="FG53" i="8"/>
  <c r="FG45" i="5"/>
  <c r="FG57" i="8" s="1"/>
  <c r="FG44" i="5"/>
  <c r="FG56" i="8" s="1"/>
  <c r="FG43" i="5"/>
  <c r="FG55" i="8" s="1"/>
  <c r="FG42" i="5"/>
  <c r="FG54" i="8" s="1"/>
  <c r="FH16" i="6"/>
  <c r="EJ16" i="6"/>
  <c r="EJ16" i="1" s="1"/>
  <c r="EJ17" i="6"/>
  <c r="EJ17" i="1" s="1"/>
  <c r="EJ15" i="6"/>
  <c r="EJ15" i="1" s="1"/>
  <c r="EJ4" i="6"/>
  <c r="EV5" i="6" s="1"/>
  <c r="EJ14" i="1"/>
  <c r="EV7" i="3"/>
  <c r="EV6" i="3"/>
  <c r="EV5" i="3"/>
  <c r="EZ6" i="2"/>
  <c r="EZ5" i="2"/>
  <c r="EZ7" i="2"/>
  <c r="FL4" i="5"/>
  <c r="FL16" i="5"/>
  <c r="FL17" i="5"/>
  <c r="FL15" i="5"/>
  <c r="EW5" i="3"/>
  <c r="EW6" i="3"/>
  <c r="EW7" i="3"/>
  <c r="FC6" i="6"/>
  <c r="EQ5" i="6"/>
  <c r="EE7" i="6"/>
  <c r="EE7" i="1" s="1"/>
  <c r="EE6" i="6"/>
  <c r="EE6" i="1" s="1"/>
  <c r="EE5" i="6"/>
  <c r="EE5" i="1" s="1"/>
  <c r="GK23" i="2"/>
  <c r="FA7" i="6"/>
  <c r="FA5" i="6"/>
  <c r="FA6" i="6"/>
  <c r="FD6" i="6"/>
  <c r="FD43" i="3"/>
  <c r="FD29" i="8" s="1"/>
  <c r="FD42" i="3"/>
  <c r="FD28" i="8" s="1"/>
  <c r="FD44" i="3"/>
  <c r="FD30" i="8" s="1"/>
  <c r="FD27" i="8"/>
  <c r="FD45" i="3"/>
  <c r="FD31" i="8" s="1"/>
  <c r="FF40" i="8"/>
  <c r="FF44" i="4"/>
  <c r="FF43" i="8" s="1"/>
  <c r="FF42" i="4"/>
  <c r="FF41" i="8" s="1"/>
  <c r="FF45" i="4"/>
  <c r="FF44" i="8" s="1"/>
  <c r="FF43" i="4"/>
  <c r="FF42" i="8" s="1"/>
  <c r="FL16" i="6"/>
  <c r="GB23" i="2"/>
  <c r="EV6" i="6"/>
  <c r="EV7" i="6"/>
  <c r="FF43" i="5"/>
  <c r="FF55" i="8" s="1"/>
  <c r="FF45" i="5"/>
  <c r="FF57" i="8" s="1"/>
  <c r="FF42" i="5"/>
  <c r="FF54" i="8" s="1"/>
  <c r="FF44" i="5"/>
  <c r="FF56" i="8" s="1"/>
  <c r="FF53" i="8"/>
  <c r="FF4" i="2"/>
  <c r="FF17" i="2"/>
  <c r="FF14" i="1"/>
  <c r="FF15" i="2"/>
  <c r="FF16" i="2"/>
  <c r="GH23" i="2"/>
  <c r="EW7" i="5"/>
  <c r="EW5" i="5"/>
  <c r="EW6" i="5"/>
  <c r="EI7" i="6"/>
  <c r="EI7" i="1" s="1"/>
  <c r="EI6" i="6"/>
  <c r="EI6" i="1" s="1"/>
  <c r="EU5" i="6"/>
  <c r="EI5" i="6"/>
  <c r="EI5" i="1" s="1"/>
  <c r="EI4" i="1"/>
  <c r="FK4" i="3"/>
  <c r="FK16" i="3"/>
  <c r="FK17" i="3"/>
  <c r="FK15" i="3"/>
  <c r="GE23" i="2"/>
  <c r="EX22" i="4"/>
  <c r="EX22" i="1" s="1"/>
  <c r="EX27" i="1"/>
  <c r="FM4" i="3"/>
  <c r="FM15" i="3"/>
  <c r="FM17" i="3"/>
  <c r="FM16" i="3"/>
  <c r="FH79" i="8"/>
  <c r="FH44" i="1"/>
  <c r="FH82" i="8" s="1"/>
  <c r="FH45" i="1"/>
  <c r="FH83" i="8" s="1"/>
  <c r="FG4" i="5"/>
  <c r="FG17" i="5"/>
  <c r="FG15" i="5"/>
  <c r="FG16" i="5"/>
  <c r="EU16" i="1"/>
  <c r="FC4" i="3"/>
  <c r="FC16" i="3"/>
  <c r="FC17" i="3"/>
  <c r="FC15" i="3"/>
  <c r="EO7" i="6"/>
  <c r="EO5" i="6"/>
  <c r="EO6" i="6"/>
  <c r="FB22" i="4"/>
  <c r="FB22" i="1" s="1"/>
  <c r="FB27" i="1"/>
  <c r="FJ4" i="2"/>
  <c r="FJ16" i="2"/>
  <c r="FJ15" i="2"/>
  <c r="FJ17" i="2"/>
  <c r="EX5" i="3"/>
  <c r="EX7" i="3"/>
  <c r="EX6" i="3"/>
  <c r="FH42" i="5"/>
  <c r="FH54" i="8" s="1"/>
  <c r="FH45" i="5"/>
  <c r="FH57" i="8" s="1"/>
  <c r="FH53" i="8"/>
  <c r="FH44" i="5"/>
  <c r="FH56" i="8" s="1"/>
  <c r="FH43" i="5"/>
  <c r="FH55" i="8" s="1"/>
  <c r="FJ4" i="3"/>
  <c r="FJ17" i="3"/>
  <c r="FJ16" i="3"/>
  <c r="FJ15" i="3"/>
  <c r="EZ6" i="3"/>
  <c r="EZ7" i="3"/>
  <c r="EZ5" i="3"/>
  <c r="FN17" i="2"/>
  <c r="FN4" i="2"/>
  <c r="FN15" i="2"/>
  <c r="FN16" i="2"/>
  <c r="FG14" i="8"/>
  <c r="FG44" i="2"/>
  <c r="FG17" i="8" s="1"/>
  <c r="FG43" i="2"/>
  <c r="FG16" i="8" s="1"/>
  <c r="FG45" i="2"/>
  <c r="FG18" i="8" s="1"/>
  <c r="FG42" i="2"/>
  <c r="FG15" i="8" s="1"/>
  <c r="FL4" i="3"/>
  <c r="FL15" i="3"/>
  <c r="FL17" i="3"/>
  <c r="FL16" i="3"/>
  <c r="FF79" i="8"/>
  <c r="FF44" i="1"/>
  <c r="FF82" i="8" s="1"/>
  <c r="FF42" i="1"/>
  <c r="FF80" i="8" s="1"/>
  <c r="FF43" i="1"/>
  <c r="FF81" i="8" s="1"/>
  <c r="FF45" i="1"/>
  <c r="FF83" i="8" s="1"/>
  <c r="FK42" i="3"/>
  <c r="FK28" i="8" s="1"/>
  <c r="FK43" i="3"/>
  <c r="FK29" i="8" s="1"/>
  <c r="FK45" i="3"/>
  <c r="FK31" i="8" s="1"/>
  <c r="FK44" i="3"/>
  <c r="FK30" i="8" s="1"/>
  <c r="FK27" i="8"/>
  <c r="GD23" i="2"/>
  <c r="EV5" i="5"/>
  <c r="EV6" i="5"/>
  <c r="EV7" i="5"/>
  <c r="EZ7" i="6"/>
  <c r="FA23" i="4"/>
  <c r="FA23" i="1" s="1"/>
  <c r="FA21" i="4"/>
  <c r="FA21" i="1" s="1"/>
  <c r="FA14" i="4"/>
  <c r="FA41" i="4"/>
  <c r="FA20" i="1"/>
  <c r="FA41" i="1" s="1"/>
  <c r="FG6" i="6"/>
  <c r="FC26" i="4"/>
  <c r="FC26" i="1" s="1"/>
  <c r="FC27" i="4"/>
  <c r="FC28" i="4"/>
  <c r="FC28" i="1" s="1"/>
  <c r="FC20" i="4"/>
  <c r="FC25" i="1"/>
  <c r="FM42" i="3"/>
  <c r="FM28" i="8" s="1"/>
  <c r="FM45" i="3"/>
  <c r="FM31" i="8" s="1"/>
  <c r="FM27" i="8"/>
  <c r="FM43" i="3"/>
  <c r="FM29" i="8" s="1"/>
  <c r="FM44" i="3"/>
  <c r="FM30" i="8" s="1"/>
  <c r="EO42" i="1"/>
  <c r="EO80" i="8" s="1"/>
  <c r="EO43" i="1"/>
  <c r="EO81" i="8" s="1"/>
  <c r="EO79" i="8"/>
  <c r="EO45" i="1"/>
  <c r="EO83" i="8" s="1"/>
  <c r="EO44" i="1"/>
  <c r="EO82" i="8" s="1"/>
  <c r="EM5" i="5"/>
  <c r="EM5" i="1" s="1"/>
  <c r="EM7" i="5"/>
  <c r="EM7" i="1" s="1"/>
  <c r="EM6" i="5"/>
  <c r="EM6" i="1" s="1"/>
  <c r="EM4" i="1"/>
  <c r="FH5" i="6"/>
  <c r="FH7" i="6"/>
  <c r="FH4" i="5"/>
  <c r="FH17" i="5"/>
  <c r="FH15" i="5"/>
  <c r="FH16" i="5"/>
  <c r="FI53" i="8"/>
  <c r="FI42" i="5"/>
  <c r="FI54" i="8" s="1"/>
  <c r="FI43" i="5"/>
  <c r="FI55" i="8" s="1"/>
  <c r="FI44" i="5"/>
  <c r="FI56" i="8" s="1"/>
  <c r="FI45" i="5"/>
  <c r="FI57" i="8" s="1"/>
  <c r="FH4" i="3"/>
  <c r="FH16" i="3"/>
  <c r="FH17" i="3"/>
  <c r="FH15" i="3"/>
  <c r="FG20" i="1"/>
  <c r="FG41" i="1" s="1"/>
  <c r="EN44" i="1"/>
  <c r="EN82" i="8" s="1"/>
  <c r="EN43" i="1"/>
  <c r="EN81" i="8" s="1"/>
  <c r="EN45" i="1"/>
  <c r="EN83" i="8" s="1"/>
  <c r="EN79" i="8"/>
  <c r="EN42" i="1"/>
  <c r="EN80" i="8" s="1"/>
  <c r="DX7" i="6"/>
  <c r="DX7" i="1" s="1"/>
  <c r="DX6" i="6"/>
  <c r="DX6" i="1" s="1"/>
  <c r="DX5" i="6"/>
  <c r="DX5" i="1" s="1"/>
  <c r="DX4" i="1"/>
  <c r="FJ44" i="3"/>
  <c r="FJ30" i="8" s="1"/>
  <c r="FJ45" i="3"/>
  <c r="FJ31" i="8" s="1"/>
  <c r="FJ43" i="3"/>
  <c r="FJ29" i="8" s="1"/>
  <c r="FJ27" i="8"/>
  <c r="FJ42" i="3"/>
  <c r="FJ28" i="8" s="1"/>
  <c r="ER6" i="5"/>
  <c r="ER7" i="5"/>
  <c r="ER5" i="5"/>
  <c r="FF17" i="6"/>
  <c r="FF4" i="6"/>
  <c r="FR5" i="6" s="1"/>
  <c r="FF16" i="6"/>
  <c r="FF15" i="6"/>
  <c r="FC4" i="2"/>
  <c r="FC16" i="2"/>
  <c r="FC15" i="2"/>
  <c r="FC17" i="2"/>
  <c r="FD4" i="2"/>
  <c r="FD15" i="2"/>
  <c r="FD16" i="2"/>
  <c r="FD17" i="2"/>
  <c r="EX6" i="5"/>
  <c r="EX7" i="5"/>
  <c r="EX5" i="5"/>
  <c r="FL44" i="3"/>
  <c r="FL30" i="8" s="1"/>
  <c r="FL43" i="3"/>
  <c r="FL29" i="8" s="1"/>
  <c r="FL27" i="8"/>
  <c r="FL45" i="3"/>
  <c r="FL31" i="8" s="1"/>
  <c r="FL42" i="3"/>
  <c r="FL28" i="8" s="1"/>
  <c r="EQ6" i="6"/>
  <c r="EV41" i="4"/>
  <c r="EV14" i="4"/>
  <c r="EV23" i="4"/>
  <c r="EV23" i="1" s="1"/>
  <c r="EV21" i="4"/>
  <c r="EV21" i="1" s="1"/>
  <c r="EV20" i="1"/>
  <c r="EV41" i="1" s="1"/>
  <c r="FF42" i="2"/>
  <c r="FF15" i="8" s="1"/>
  <c r="FF45" i="2"/>
  <c r="FF18" i="8" s="1"/>
  <c r="FF14" i="8"/>
  <c r="FF43" i="2"/>
  <c r="FF16" i="8" s="1"/>
  <c r="FF44" i="2"/>
  <c r="FF17" i="8" s="1"/>
  <c r="EU15" i="1"/>
  <c r="EH44" i="1"/>
  <c r="EH82" i="8" s="1"/>
  <c r="EH45" i="1"/>
  <c r="EH83" i="8" s="1"/>
  <c r="EH42" i="1"/>
  <c r="EH80" i="8" s="1"/>
  <c r="EH43" i="1"/>
  <c r="EH81" i="8" s="1"/>
  <c r="EH79" i="8"/>
  <c r="ES5" i="5"/>
  <c r="ES6" i="5"/>
  <c r="ES7" i="5"/>
  <c r="FA22" i="4"/>
  <c r="FA22" i="1" s="1"/>
  <c r="FA27" i="1"/>
  <c r="FM7" i="2"/>
  <c r="FM5" i="2"/>
  <c r="FM6" i="2"/>
  <c r="ES6" i="3"/>
  <c r="ES5" i="3"/>
  <c r="ES7" i="3"/>
  <c r="ES15" i="1"/>
  <c r="FN44" i="5"/>
  <c r="FN56" i="8" s="1"/>
  <c r="FN53" i="8"/>
  <c r="FN42" i="5"/>
  <c r="FN54" i="8" s="1"/>
  <c r="FN43" i="5"/>
  <c r="FN55" i="8" s="1"/>
  <c r="FN45" i="5"/>
  <c r="FN57" i="8" s="1"/>
  <c r="FH23" i="4"/>
  <c r="FH23" i="1" s="1"/>
  <c r="FH21" i="4"/>
  <c r="FH21" i="1" s="1"/>
  <c r="FH41" i="4"/>
  <c r="FH14" i="4"/>
  <c r="EW14" i="4"/>
  <c r="EW21" i="4"/>
  <c r="EW21" i="1" s="1"/>
  <c r="EW23" i="4"/>
  <c r="EW23" i="1" s="1"/>
  <c r="EW41" i="4"/>
  <c r="EW20" i="1"/>
  <c r="EW41" i="1" s="1"/>
  <c r="FJ42" i="2"/>
  <c r="FJ15" i="8" s="1"/>
  <c r="FJ44" i="2"/>
  <c r="FJ17" i="8" s="1"/>
  <c r="FJ14" i="8"/>
  <c r="FJ45" i="2"/>
  <c r="FJ18" i="8" s="1"/>
  <c r="FJ43" i="2"/>
  <c r="FJ16" i="8" s="1"/>
  <c r="ET7" i="5"/>
  <c r="ET5" i="5"/>
  <c r="ET6" i="5"/>
  <c r="EP4" i="5"/>
  <c r="EP16" i="5"/>
  <c r="EP15" i="5"/>
  <c r="EP15" i="1" s="1"/>
  <c r="EP17" i="5"/>
  <c r="EP17" i="1" s="1"/>
  <c r="EP14" i="1"/>
  <c r="FI15" i="5"/>
  <c r="FI16" i="5"/>
  <c r="FI4" i="5"/>
  <c r="FI17" i="5"/>
  <c r="FL43" i="5"/>
  <c r="FL55" i="8" s="1"/>
  <c r="FL53" i="8"/>
  <c r="FL44" i="5"/>
  <c r="FL56" i="8" s="1"/>
  <c r="FL42" i="5"/>
  <c r="FL54" i="8" s="1"/>
  <c r="FL45" i="5"/>
  <c r="FL57" i="8" s="1"/>
  <c r="EZ42" i="6"/>
  <c r="EZ67" i="8" s="1"/>
  <c r="FC45" i="5"/>
  <c r="FC57" i="8" s="1"/>
  <c r="FC44" i="5"/>
  <c r="FC56" i="8" s="1"/>
  <c r="FC53" i="8"/>
  <c r="FC43" i="5"/>
  <c r="FC55" i="8" s="1"/>
  <c r="FC42" i="5"/>
  <c r="FC54" i="8" s="1"/>
  <c r="FI4" i="3"/>
  <c r="FI17" i="3"/>
  <c r="FI16" i="3"/>
  <c r="FI15" i="3"/>
  <c r="FN43" i="2"/>
  <c r="FN16" i="8" s="1"/>
  <c r="FN42" i="2"/>
  <c r="FN15" i="8" s="1"/>
  <c r="FN45" i="2"/>
  <c r="FN18" i="8" s="1"/>
  <c r="FN14" i="8"/>
  <c r="FN44" i="2"/>
  <c r="FN17" i="8" s="1"/>
  <c r="FK4" i="2"/>
  <c r="FK17" i="2"/>
  <c r="FK16" i="2"/>
  <c r="FK15" i="2"/>
  <c r="FL7" i="6"/>
  <c r="FL5" i="6"/>
  <c r="FE5" i="6"/>
  <c r="FE6" i="6"/>
  <c r="FE7" i="6"/>
  <c r="EU17" i="1"/>
  <c r="FE4" i="3"/>
  <c r="FE17" i="3"/>
  <c r="FE16" i="3"/>
  <c r="FE15" i="3"/>
  <c r="FI42" i="2"/>
  <c r="FI15" i="8" s="1"/>
  <c r="FI43" i="2"/>
  <c r="FI16" i="8" s="1"/>
  <c r="FI14" i="8"/>
  <c r="FI44" i="2"/>
  <c r="FI17" i="8" s="1"/>
  <c r="FI45" i="2"/>
  <c r="FI18" i="8" s="1"/>
  <c r="EH4" i="6"/>
  <c r="ET6" i="6" s="1"/>
  <c r="EH16" i="6"/>
  <c r="EH16" i="1" s="1"/>
  <c r="EH17" i="6"/>
  <c r="EH17" i="1" s="1"/>
  <c r="ET15" i="6"/>
  <c r="ET15" i="1" s="1"/>
  <c r="EH15" i="6"/>
  <c r="EH15" i="1" s="1"/>
  <c r="EH14" i="1"/>
  <c r="EX6" i="2"/>
  <c r="EX5" i="2"/>
  <c r="EX7" i="2"/>
  <c r="ER17" i="1"/>
  <c r="FF4" i="3"/>
  <c r="FF15" i="3"/>
  <c r="FF16" i="3"/>
  <c r="FF17" i="3"/>
  <c r="GJ23" i="2"/>
  <c r="FD20" i="4"/>
  <c r="FD28" i="4"/>
  <c r="FD28" i="1" s="1"/>
  <c r="FD26" i="4"/>
  <c r="FD26" i="1" s="1"/>
  <c r="FD27" i="4"/>
  <c r="FD25" i="1"/>
  <c r="FM25" i="1"/>
  <c r="FM26" i="4"/>
  <c r="FM26" i="1" s="1"/>
  <c r="FM28" i="4"/>
  <c r="FM28" i="1" s="1"/>
  <c r="FM20" i="4"/>
  <c r="FM27" i="4"/>
  <c r="FK28" i="4"/>
  <c r="FK28" i="1" s="1"/>
  <c r="FK20" i="4"/>
  <c r="FK26" i="4"/>
  <c r="FK26" i="1" s="1"/>
  <c r="FK27" i="4"/>
  <c r="FK25" i="1"/>
  <c r="ES16" i="1"/>
  <c r="EO4" i="5"/>
  <c r="FA6" i="5" s="1"/>
  <c r="EO16" i="5"/>
  <c r="EO16" i="1" s="1"/>
  <c r="EO15" i="5"/>
  <c r="EO15" i="1" s="1"/>
  <c r="EO17" i="5"/>
  <c r="EO17" i="1" s="1"/>
  <c r="EO14" i="1"/>
  <c r="FN4" i="5"/>
  <c r="FN17" i="5"/>
  <c r="FN15" i="5"/>
  <c r="FN16" i="5"/>
  <c r="EJ45" i="1"/>
  <c r="EJ83" i="8" s="1"/>
  <c r="EJ43" i="1"/>
  <c r="EJ81" i="8" s="1"/>
  <c r="EJ42" i="1"/>
  <c r="EJ80" i="8" s="1"/>
  <c r="EJ79" i="8"/>
  <c r="EJ44" i="1"/>
  <c r="EJ82" i="8" s="1"/>
  <c r="FC45" i="3"/>
  <c r="FC31" i="8" s="1"/>
  <c r="FC43" i="3"/>
  <c r="FC29" i="8" s="1"/>
  <c r="FC42" i="3"/>
  <c r="FC28" i="8" s="1"/>
  <c r="FC44" i="3"/>
  <c r="FC30" i="8" s="1"/>
  <c r="FC27" i="8"/>
  <c r="FN4" i="3"/>
  <c r="FN16" i="3"/>
  <c r="FN17" i="3"/>
  <c r="FN15" i="3"/>
  <c r="EL79" i="8"/>
  <c r="EL44" i="1"/>
  <c r="EL82" i="8" s="1"/>
  <c r="EL42" i="1"/>
  <c r="EL80" i="8" s="1"/>
  <c r="EL45" i="1"/>
  <c r="EL83" i="8" s="1"/>
  <c r="EL43" i="1"/>
  <c r="EL81" i="8" s="1"/>
  <c r="EP45" i="5"/>
  <c r="EP57" i="8" s="1"/>
  <c r="EP53" i="8"/>
  <c r="EP44" i="5"/>
  <c r="EP56" i="8" s="1"/>
  <c r="EP42" i="5"/>
  <c r="EP54" i="8" s="1"/>
  <c r="EP43" i="5"/>
  <c r="EP55" i="8" s="1"/>
  <c r="FI27" i="4"/>
  <c r="FI28" i="4"/>
  <c r="FI28" i="1" s="1"/>
  <c r="FI26" i="4"/>
  <c r="FI26" i="1" s="1"/>
  <c r="FI20" i="4"/>
  <c r="FI25" i="1"/>
  <c r="FA5" i="3"/>
  <c r="FA7" i="3"/>
  <c r="FA6" i="3"/>
  <c r="FE15" i="5"/>
  <c r="FE16" i="5"/>
  <c r="FE4" i="5"/>
  <c r="FE17" i="5"/>
  <c r="FC15" i="5"/>
  <c r="FC17" i="5"/>
  <c r="FC4" i="5"/>
  <c r="FC16" i="5"/>
  <c r="FI45" i="3"/>
  <c r="FI31" i="8" s="1"/>
  <c r="FI42" i="3"/>
  <c r="FI28" i="8" s="1"/>
  <c r="FI27" i="8"/>
  <c r="FI44" i="3"/>
  <c r="FI30" i="8" s="1"/>
  <c r="FI43" i="3"/>
  <c r="FI29" i="8" s="1"/>
  <c r="FE4" i="2"/>
  <c r="FE15" i="2"/>
  <c r="FE16" i="2"/>
  <c r="FE17" i="2"/>
  <c r="FG27" i="1"/>
  <c r="EU7" i="3"/>
  <c r="EU6" i="3"/>
  <c r="EU5" i="3"/>
  <c r="DV5" i="6"/>
  <c r="DV5" i="1" s="1"/>
  <c r="DV6" i="6"/>
  <c r="DV6" i="1" s="1"/>
  <c r="DV7" i="6"/>
  <c r="DV7" i="1" s="1"/>
  <c r="DV4" i="1"/>
  <c r="FE43" i="3"/>
  <c r="FE29" i="8" s="1"/>
  <c r="FE44" i="3"/>
  <c r="FE30" i="8" s="1"/>
  <c r="FE27" i="8"/>
  <c r="FE45" i="3"/>
  <c r="FE31" i="8" s="1"/>
  <c r="FE42" i="3"/>
  <c r="FE28" i="8" s="1"/>
  <c r="ET42" i="6"/>
  <c r="ET67" i="8" s="1"/>
  <c r="EH66" i="8"/>
  <c r="EH45" i="6"/>
  <c r="EH70" i="8" s="1"/>
  <c r="EH42" i="6"/>
  <c r="EH67" i="8" s="1"/>
  <c r="EH44" i="6"/>
  <c r="EH69" i="8" s="1"/>
  <c r="EH43" i="6"/>
  <c r="EH68" i="8" s="1"/>
  <c r="ER16" i="1"/>
  <c r="FF23" i="1"/>
  <c r="FJ25" i="1"/>
  <c r="FJ26" i="4"/>
  <c r="FJ26" i="1" s="1"/>
  <c r="FJ28" i="4"/>
  <c r="FJ28" i="1" s="1"/>
  <c r="FJ27" i="4"/>
  <c r="FJ20" i="4"/>
  <c r="FH43" i="2"/>
  <c r="FH16" i="8" s="1"/>
  <c r="FH42" i="2"/>
  <c r="FH15" i="8" s="1"/>
  <c r="FH44" i="2"/>
  <c r="FH17" i="8" s="1"/>
  <c r="FH14" i="8"/>
  <c r="FH45" i="2"/>
  <c r="FH18" i="8" s="1"/>
  <c r="ES5" i="2"/>
  <c r="ES6" i="2"/>
  <c r="ES7" i="2"/>
  <c r="ES4" i="1"/>
  <c r="EU5" i="5"/>
  <c r="EU7" i="5"/>
  <c r="EU6" i="5"/>
  <c r="EU7" i="2"/>
  <c r="EU6" i="2"/>
  <c r="EU5" i="2"/>
  <c r="EU4" i="1"/>
  <c r="EV42" i="6"/>
  <c r="EV67" i="8" s="1"/>
  <c r="EJ43" i="6"/>
  <c r="EJ68" i="8" s="1"/>
  <c r="EJ45" i="6"/>
  <c r="EJ70" i="8" s="1"/>
  <c r="EJ44" i="6"/>
  <c r="EJ69" i="8" s="1"/>
  <c r="EJ66" i="8"/>
  <c r="EJ42" i="6"/>
  <c r="EJ67" i="8" s="1"/>
  <c r="GC23" i="2"/>
  <c r="FN42" i="3"/>
  <c r="FN28" i="8" s="1"/>
  <c r="FN45" i="3"/>
  <c r="FN31" i="8" s="1"/>
  <c r="FN43" i="3"/>
  <c r="FN29" i="8" s="1"/>
  <c r="FN27" i="8"/>
  <c r="FN44" i="3"/>
  <c r="FN30" i="8" s="1"/>
  <c r="EZ20" i="1"/>
  <c r="EZ41" i="1" s="1"/>
  <c r="EZ23" i="4"/>
  <c r="EZ23" i="1" s="1"/>
  <c r="EZ21" i="4"/>
  <c r="EZ21" i="1" s="1"/>
  <c r="EZ41" i="4"/>
  <c r="EZ14" i="4"/>
  <c r="FH44" i="3"/>
  <c r="FH30" i="8" s="1"/>
  <c r="FH45" i="3"/>
  <c r="FH31" i="8" s="1"/>
  <c r="FH43" i="3"/>
  <c r="FH29" i="8" s="1"/>
  <c r="FH27" i="8"/>
  <c r="FH42" i="3"/>
  <c r="FH28" i="8" s="1"/>
  <c r="EN45" i="6"/>
  <c r="EN70" i="8" s="1"/>
  <c r="EN42" i="6"/>
  <c r="EN67" i="8" s="1"/>
  <c r="EN44" i="6"/>
  <c r="EN69" i="8" s="1"/>
  <c r="EN66" i="8"/>
  <c r="EN43" i="6"/>
  <c r="EN68" i="8" s="1"/>
  <c r="GG23" i="2"/>
  <c r="FA5" i="2"/>
  <c r="FA6" i="2"/>
  <c r="FA7" i="2"/>
  <c r="FF42" i="6"/>
  <c r="FF67" i="8" s="1"/>
  <c r="FF44" i="6"/>
  <c r="FF69" i="8" s="1"/>
  <c r="FF45" i="6"/>
  <c r="FF70" i="8" s="1"/>
  <c r="FF66" i="8"/>
  <c r="FF43" i="6"/>
  <c r="FF68" i="8" s="1"/>
  <c r="FA7" i="5"/>
  <c r="FB15" i="5"/>
  <c r="FG4" i="2"/>
  <c r="FG16" i="2"/>
  <c r="FG15" i="2"/>
  <c r="FG17" i="2"/>
  <c r="FG14" i="1"/>
  <c r="FD44" i="2"/>
  <c r="FD17" i="8" s="1"/>
  <c r="FD45" i="2"/>
  <c r="FD18" i="8" s="1"/>
  <c r="FD14" i="8"/>
  <c r="FD42" i="2"/>
  <c r="FD15" i="8" s="1"/>
  <c r="FD43" i="2"/>
  <c r="FD16" i="8" s="1"/>
  <c r="FK14" i="8"/>
  <c r="FK45" i="2"/>
  <c r="FK18" i="8" s="1"/>
  <c r="FK43" i="2"/>
  <c r="FK16" i="8" s="1"/>
  <c r="FK44" i="2"/>
  <c r="FK17" i="8" s="1"/>
  <c r="FK42" i="2"/>
  <c r="FK15" i="8" s="1"/>
  <c r="FE42" i="2"/>
  <c r="FE15" i="8" s="1"/>
  <c r="FE44" i="2"/>
  <c r="FE17" i="8" s="1"/>
  <c r="FE14" i="8"/>
  <c r="FE43" i="2"/>
  <c r="FE16" i="8" s="1"/>
  <c r="FE45" i="2"/>
  <c r="FE18" i="8" s="1"/>
  <c r="EC6" i="6"/>
  <c r="EC6" i="1" s="1"/>
  <c r="EC5" i="6"/>
  <c r="EC5" i="1" s="1"/>
  <c r="EC7" i="6"/>
  <c r="EC7" i="1" s="1"/>
  <c r="EC4" i="1"/>
  <c r="FL17" i="2"/>
  <c r="FL4" i="2"/>
  <c r="FL15" i="2"/>
  <c r="FL16" i="2"/>
  <c r="FF16" i="5"/>
  <c r="FF4" i="5"/>
  <c r="FF15" i="5"/>
  <c r="FF17" i="5"/>
  <c r="GI23" i="2"/>
  <c r="ER15" i="1"/>
  <c r="FF44" i="3"/>
  <c r="FF30" i="8" s="1"/>
  <c r="FF42" i="3"/>
  <c r="FF28" i="8" s="1"/>
  <c r="FF27" i="8"/>
  <c r="FF43" i="3"/>
  <c r="FF29" i="8" s="1"/>
  <c r="FF45" i="3"/>
  <c r="FF31" i="8" s="1"/>
  <c r="FN25" i="1"/>
  <c r="FN26" i="4"/>
  <c r="FN26" i="1" s="1"/>
  <c r="FN27" i="4"/>
  <c r="FN28" i="4"/>
  <c r="FN28" i="1" s="1"/>
  <c r="FN20" i="4"/>
  <c r="FB7" i="3"/>
  <c r="FB6" i="3"/>
  <c r="FB5" i="3"/>
  <c r="FM45" i="5"/>
  <c r="FM57" i="8" s="1"/>
  <c r="FM53" i="8"/>
  <c r="FM44" i="5"/>
  <c r="FM56" i="8" s="1"/>
  <c r="FM43" i="5"/>
  <c r="FM55" i="8" s="1"/>
  <c r="FM42" i="5"/>
  <c r="FM54" i="8" s="1"/>
  <c r="EO42" i="5"/>
  <c r="EO54" i="8" s="1"/>
  <c r="EO44" i="5"/>
  <c r="EO56" i="8" s="1"/>
  <c r="EO43" i="5"/>
  <c r="EO55" i="8" s="1"/>
  <c r="EO45" i="5"/>
  <c r="EO57" i="8" s="1"/>
  <c r="EO53" i="8"/>
  <c r="EZ7" i="5"/>
  <c r="EZ6" i="5"/>
  <c r="EZ5" i="5"/>
  <c r="EY22" i="4"/>
  <c r="EY22" i="1" s="1"/>
  <c r="EY27" i="1"/>
  <c r="EV7" i="2"/>
  <c r="EV6" i="2"/>
  <c r="EV5" i="2"/>
  <c r="FM5" i="6"/>
  <c r="FM7" i="6"/>
  <c r="FM6" i="6"/>
  <c r="FJ16" i="6"/>
  <c r="EL4" i="6"/>
  <c r="FV6" i="6" s="1"/>
  <c r="EL15" i="6"/>
  <c r="EL15" i="1" s="1"/>
  <c r="EL16" i="6"/>
  <c r="EL16" i="1" s="1"/>
  <c r="EL17" i="6"/>
  <c r="EL17" i="1" s="1"/>
  <c r="EL14" i="1"/>
  <c r="EX15" i="6"/>
  <c r="EX16" i="6"/>
  <c r="EF4" i="1"/>
  <c r="EF5" i="6"/>
  <c r="EF5" i="1" s="1"/>
  <c r="ER5" i="6"/>
  <c r="EF6" i="6"/>
  <c r="EF6" i="1" s="1"/>
  <c r="EF7" i="6"/>
  <c r="EF7" i="1" s="1"/>
  <c r="EZ22" i="4"/>
  <c r="EZ22" i="1" s="1"/>
  <c r="EZ27" i="1"/>
  <c r="EW22" i="4"/>
  <c r="EW22" i="1" s="1"/>
  <c r="EW27" i="1"/>
  <c r="EW6" i="2"/>
  <c r="EW5" i="2"/>
  <c r="EW7" i="2"/>
  <c r="EQ6" i="1"/>
  <c r="FJ44" i="5"/>
  <c r="FJ56" i="8" s="1"/>
  <c r="FJ53" i="8"/>
  <c r="FJ43" i="5"/>
  <c r="FJ55" i="8" s="1"/>
  <c r="FJ45" i="5"/>
  <c r="FJ57" i="8" s="1"/>
  <c r="FJ42" i="5"/>
  <c r="FJ54" i="8" s="1"/>
  <c r="FH43" i="6"/>
  <c r="FH68" i="8" s="1"/>
  <c r="FG4" i="3"/>
  <c r="FG17" i="3"/>
  <c r="FG15" i="3"/>
  <c r="FG16" i="3"/>
  <c r="EN4" i="6"/>
  <c r="EZ6" i="6" s="1"/>
  <c r="EN15" i="6"/>
  <c r="EN15" i="1" s="1"/>
  <c r="EN16" i="6"/>
  <c r="EN16" i="1" s="1"/>
  <c r="EN17" i="6"/>
  <c r="EN17" i="1" s="1"/>
  <c r="EN14" i="1"/>
  <c r="FA16" i="5"/>
  <c r="ET5" i="2"/>
  <c r="ET6" i="2"/>
  <c r="ET7" i="2"/>
  <c r="ET7" i="1" s="1"/>
  <c r="ET4" i="1"/>
  <c r="FG22" i="1"/>
  <c r="FK45" i="5"/>
  <c r="FK57" i="8" s="1"/>
  <c r="FK44" i="5"/>
  <c r="FK56" i="8" s="1"/>
  <c r="FK53" i="8"/>
  <c r="FK43" i="5"/>
  <c r="FK55" i="8" s="1"/>
  <c r="FK42" i="5"/>
  <c r="FK54" i="8" s="1"/>
  <c r="ES5" i="6"/>
  <c r="EG7" i="6"/>
  <c r="EG7" i="1" s="1"/>
  <c r="EG6" i="6"/>
  <c r="EG6" i="1" s="1"/>
  <c r="EG5" i="6"/>
  <c r="EG5" i="1" s="1"/>
  <c r="EV15" i="6"/>
  <c r="FL45" i="2"/>
  <c r="FL18" i="8" s="1"/>
  <c r="FL43" i="2"/>
  <c r="FL16" i="8" s="1"/>
  <c r="FL14" i="8"/>
  <c r="FL44" i="2"/>
  <c r="FL17" i="8" s="1"/>
  <c r="FL42" i="2"/>
  <c r="FL15" i="8" s="1"/>
  <c r="FB43" i="5"/>
  <c r="FB55" i="8" s="1"/>
  <c r="FD42" i="5"/>
  <c r="FD54" i="8" s="1"/>
  <c r="FD44" i="5"/>
  <c r="FD56" i="8" s="1"/>
  <c r="FD53" i="8"/>
  <c r="FD43" i="5"/>
  <c r="FD55" i="8" s="1"/>
  <c r="FD45" i="5"/>
  <c r="FD57" i="8" s="1"/>
  <c r="ER7" i="2"/>
  <c r="ER5" i="2"/>
  <c r="ER6" i="2"/>
  <c r="ER6" i="1" s="1"/>
  <c r="ER4" i="1"/>
  <c r="FF21" i="1"/>
  <c r="EY7" i="5"/>
  <c r="EY5" i="5"/>
  <c r="EY6" i="5"/>
  <c r="EP16" i="1"/>
  <c r="FW14" i="8"/>
  <c r="FW42" i="2"/>
  <c r="FW15" i="8" s="1"/>
  <c r="FW44" i="2"/>
  <c r="FW17" i="8" s="1"/>
  <c r="FW43" i="2"/>
  <c r="FW16" i="8" s="1"/>
  <c r="FW45" i="2"/>
  <c r="FW18" i="8" s="1"/>
  <c r="FY15" i="6"/>
  <c r="FY16" i="6"/>
  <c r="FY17" i="6"/>
  <c r="FY4" i="6"/>
  <c r="FQ7" i="6"/>
  <c r="FQ5" i="6"/>
  <c r="FQ6" i="6"/>
  <c r="FP43" i="2"/>
  <c r="FP16" i="8" s="1"/>
  <c r="FP45" i="2"/>
  <c r="FP18" i="8" s="1"/>
  <c r="FP44" i="2"/>
  <c r="FP17" i="8" s="1"/>
  <c r="FP14" i="8"/>
  <c r="FP42" i="2"/>
  <c r="FP15" i="8" s="1"/>
  <c r="FU16" i="2"/>
  <c r="FU15" i="2"/>
  <c r="FU17" i="2"/>
  <c r="FU4" i="2"/>
  <c r="FX42" i="5"/>
  <c r="FX54" i="8" s="1"/>
  <c r="FX43" i="5"/>
  <c r="FX55" i="8" s="1"/>
  <c r="FX45" i="5"/>
  <c r="FX57" i="8" s="1"/>
  <c r="FX44" i="5"/>
  <c r="FX56" i="8" s="1"/>
  <c r="FX53" i="8"/>
  <c r="FR27" i="8"/>
  <c r="FR44" i="3"/>
  <c r="FR30" i="8" s="1"/>
  <c r="FR42" i="3"/>
  <c r="FR28" i="8" s="1"/>
  <c r="FR45" i="3"/>
  <c r="FR31" i="8" s="1"/>
  <c r="FR43" i="3"/>
  <c r="FR29" i="8" s="1"/>
  <c r="FV5" i="6"/>
  <c r="FV7" i="6"/>
  <c r="FR16" i="2"/>
  <c r="FR17" i="2"/>
  <c r="FR15" i="2"/>
  <c r="FR4" i="2"/>
  <c r="FP44" i="5"/>
  <c r="FP56" i="8" s="1"/>
  <c r="FP45" i="5"/>
  <c r="FP57" i="8" s="1"/>
  <c r="FP42" i="5"/>
  <c r="FP54" i="8" s="1"/>
  <c r="FP53" i="8"/>
  <c r="FP43" i="5"/>
  <c r="FP55" i="8" s="1"/>
  <c r="FO17" i="5"/>
  <c r="FO16" i="5"/>
  <c r="FO15" i="5"/>
  <c r="FO4" i="5"/>
  <c r="GV32" i="3"/>
  <c r="GV31" i="3"/>
  <c r="GV33" i="3"/>
  <c r="GR33" i="3"/>
  <c r="GR31" i="3"/>
  <c r="GR32" i="3"/>
  <c r="GO32" i="3"/>
  <c r="GO33" i="3"/>
  <c r="GO31" i="3"/>
  <c r="FO5" i="6"/>
  <c r="FO6" i="6"/>
  <c r="FO7" i="6"/>
  <c r="FW17" i="2"/>
  <c r="FW16" i="2"/>
  <c r="FW15" i="2"/>
  <c r="FW4" i="2"/>
  <c r="FO17" i="3"/>
  <c r="FO15" i="3"/>
  <c r="FO16" i="3"/>
  <c r="FO4" i="3"/>
  <c r="FQ44" i="5"/>
  <c r="FQ56" i="8" s="1"/>
  <c r="FQ43" i="5"/>
  <c r="FQ55" i="8" s="1"/>
  <c r="FQ42" i="5"/>
  <c r="FQ54" i="8" s="1"/>
  <c r="FQ53" i="8"/>
  <c r="FQ45" i="5"/>
  <c r="FQ57" i="8" s="1"/>
  <c r="GC31" i="3"/>
  <c r="GC32" i="3"/>
  <c r="GC33" i="3"/>
  <c r="GC20" i="3"/>
  <c r="FV42" i="5"/>
  <c r="FV54" i="8" s="1"/>
  <c r="FV53" i="8"/>
  <c r="FV45" i="5"/>
  <c r="FV57" i="8" s="1"/>
  <c r="FV44" i="5"/>
  <c r="FV56" i="8" s="1"/>
  <c r="FV43" i="5"/>
  <c r="FV55" i="8" s="1"/>
  <c r="FV43" i="2"/>
  <c r="FV16" i="8" s="1"/>
  <c r="FV14" i="8"/>
  <c r="FV42" i="2"/>
  <c r="FV15" i="8" s="1"/>
  <c r="FV45" i="2"/>
  <c r="FV18" i="8" s="1"/>
  <c r="FV44" i="2"/>
  <c r="FV17" i="8" s="1"/>
  <c r="FT14" i="8"/>
  <c r="FT42" i="2"/>
  <c r="FT15" i="8" s="1"/>
  <c r="FT44" i="2"/>
  <c r="FT17" i="8" s="1"/>
  <c r="FT45" i="2"/>
  <c r="FT18" i="8" s="1"/>
  <c r="FT43" i="2"/>
  <c r="FT16" i="8" s="1"/>
  <c r="FS53" i="8"/>
  <c r="FS43" i="5"/>
  <c r="FS55" i="8" s="1"/>
  <c r="FS45" i="5"/>
  <c r="FS57" i="8" s="1"/>
  <c r="FS44" i="5"/>
  <c r="FS56" i="8" s="1"/>
  <c r="FS42" i="5"/>
  <c r="FS54" i="8" s="1"/>
  <c r="GI33" i="3"/>
  <c r="GI31" i="3"/>
  <c r="GI32" i="3"/>
  <c r="GI20" i="3"/>
  <c r="FQ45" i="2"/>
  <c r="FQ18" i="8" s="1"/>
  <c r="FQ43" i="2"/>
  <c r="FQ16" i="8" s="1"/>
  <c r="FQ42" i="2"/>
  <c r="FQ15" i="8" s="1"/>
  <c r="FQ14" i="8"/>
  <c r="FQ44" i="2"/>
  <c r="FQ17" i="8" s="1"/>
  <c r="FZ15" i="3"/>
  <c r="FZ17" i="3"/>
  <c r="FZ16" i="3"/>
  <c r="FZ4" i="3"/>
  <c r="FW16" i="3"/>
  <c r="FW17" i="3"/>
  <c r="FW15" i="3"/>
  <c r="FW4" i="3"/>
  <c r="FY4" i="2"/>
  <c r="FY17" i="2"/>
  <c r="FY15" i="2"/>
  <c r="FY16" i="2"/>
  <c r="FV17" i="2"/>
  <c r="FV16" i="2"/>
  <c r="FV15" i="2"/>
  <c r="FV4" i="2"/>
  <c r="FT15" i="5"/>
  <c r="FT17" i="5"/>
  <c r="FT16" i="5"/>
  <c r="FT4" i="5"/>
  <c r="GB32" i="3"/>
  <c r="GB31" i="3"/>
  <c r="GB33" i="3"/>
  <c r="GB20" i="3"/>
  <c r="FT17" i="3"/>
  <c r="FT15" i="3"/>
  <c r="FT16" i="3"/>
  <c r="FT4" i="3"/>
  <c r="FP5" i="6"/>
  <c r="FP7" i="6"/>
  <c r="FP6" i="6"/>
  <c r="FX15" i="6"/>
  <c r="FX16" i="6"/>
  <c r="FX17" i="6"/>
  <c r="FX4" i="6"/>
  <c r="GG33" i="3"/>
  <c r="GG31" i="3"/>
  <c r="GG32" i="3"/>
  <c r="GG20" i="3"/>
  <c r="FS16" i="5"/>
  <c r="FS17" i="5"/>
  <c r="FS15" i="5"/>
  <c r="FS4" i="5"/>
  <c r="GX32" i="3"/>
  <c r="GX33" i="3"/>
  <c r="GX31" i="3"/>
  <c r="GW31" i="3"/>
  <c r="GW32" i="3"/>
  <c r="GW33" i="3"/>
  <c r="FO42" i="3"/>
  <c r="FO28" i="8" s="1"/>
  <c r="FO43" i="3"/>
  <c r="FO29" i="8" s="1"/>
  <c r="FO27" i="8"/>
  <c r="FO44" i="3"/>
  <c r="FO30" i="8" s="1"/>
  <c r="FO45" i="3"/>
  <c r="FO31" i="8" s="1"/>
  <c r="GH20" i="3"/>
  <c r="GH31" i="3"/>
  <c r="GH33" i="3"/>
  <c r="GH32" i="3"/>
  <c r="FR45" i="5"/>
  <c r="FR57" i="8" s="1"/>
  <c r="FR44" i="5"/>
  <c r="FR56" i="8" s="1"/>
  <c r="FR53" i="8"/>
  <c r="FR43" i="5"/>
  <c r="FR55" i="8" s="1"/>
  <c r="FR42" i="5"/>
  <c r="FR54" i="8" s="1"/>
  <c r="FU7" i="6"/>
  <c r="FU5" i="6"/>
  <c r="FU6" i="6"/>
  <c r="FP16" i="2"/>
  <c r="FP15" i="2"/>
  <c r="FP17" i="2"/>
  <c r="FP4" i="2"/>
  <c r="FX15" i="5"/>
  <c r="FX16" i="5"/>
  <c r="FX17" i="5"/>
  <c r="FX4" i="5"/>
  <c r="FS15" i="2"/>
  <c r="FS17" i="2"/>
  <c r="FS16" i="2"/>
  <c r="FS4" i="2"/>
  <c r="FV17" i="5"/>
  <c r="FV16" i="5"/>
  <c r="FV15" i="5"/>
  <c r="FV4" i="5"/>
  <c r="FT53" i="8"/>
  <c r="FT45" i="5"/>
  <c r="FT57" i="8" s="1"/>
  <c r="FT44" i="5"/>
  <c r="FT56" i="8" s="1"/>
  <c r="FT42" i="5"/>
  <c r="FT54" i="8" s="1"/>
  <c r="FT43" i="5"/>
  <c r="FT55" i="8" s="1"/>
  <c r="FQ44" i="3"/>
  <c r="FQ30" i="8" s="1"/>
  <c r="FQ45" i="3"/>
  <c r="FQ31" i="8" s="1"/>
  <c r="FQ43" i="3"/>
  <c r="FQ29" i="8" s="1"/>
  <c r="FQ42" i="3"/>
  <c r="FQ28" i="8" s="1"/>
  <c r="FQ27" i="8"/>
  <c r="FP15" i="3"/>
  <c r="FP16" i="3"/>
  <c r="FP17" i="3"/>
  <c r="FP4" i="3"/>
  <c r="GP33" i="3"/>
  <c r="GP31" i="3"/>
  <c r="GP32" i="3"/>
  <c r="FY17" i="3"/>
  <c r="FY15" i="3"/>
  <c r="FY16" i="3"/>
  <c r="FY4" i="3"/>
  <c r="FR15" i="5"/>
  <c r="FR17" i="5"/>
  <c r="FR16" i="5"/>
  <c r="FR4" i="5"/>
  <c r="FU43" i="3"/>
  <c r="FU29" i="8" s="1"/>
  <c r="FU27" i="8"/>
  <c r="FU42" i="3"/>
  <c r="FU28" i="8" s="1"/>
  <c r="FU44" i="3"/>
  <c r="FU30" i="8" s="1"/>
  <c r="FU45" i="3"/>
  <c r="FU31" i="8" s="1"/>
  <c r="FW15" i="5"/>
  <c r="FW16" i="5"/>
  <c r="FW17" i="5"/>
  <c r="FW4" i="5"/>
  <c r="FS42" i="2"/>
  <c r="FS15" i="8" s="1"/>
  <c r="FS43" i="2"/>
  <c r="FS16" i="8" s="1"/>
  <c r="FS45" i="2"/>
  <c r="FS18" i="8" s="1"/>
  <c r="FS14" i="8"/>
  <c r="FS44" i="2"/>
  <c r="FS17" i="8" s="1"/>
  <c r="GF33" i="3"/>
  <c r="GF31" i="3"/>
  <c r="GF32" i="3"/>
  <c r="GF20" i="3"/>
  <c r="FT43" i="3"/>
  <c r="FT29" i="8" s="1"/>
  <c r="FT27" i="8"/>
  <c r="FT45" i="3"/>
  <c r="FT31" i="8" s="1"/>
  <c r="FT44" i="3"/>
  <c r="FT30" i="8" s="1"/>
  <c r="FT42" i="3"/>
  <c r="FT28" i="8" s="1"/>
  <c r="FS5" i="6"/>
  <c r="FS6" i="6"/>
  <c r="FS7" i="6"/>
  <c r="GD31" i="3"/>
  <c r="GD33" i="3"/>
  <c r="GD32" i="3"/>
  <c r="GD20" i="3"/>
  <c r="FX44" i="2"/>
  <c r="FX17" i="8" s="1"/>
  <c r="FX42" i="2"/>
  <c r="FX15" i="8" s="1"/>
  <c r="FX43" i="2"/>
  <c r="FX16" i="8" s="1"/>
  <c r="FX14" i="8"/>
  <c r="FX45" i="2"/>
  <c r="FX18" i="8" s="1"/>
  <c r="FP27" i="8"/>
  <c r="FP45" i="3"/>
  <c r="FP31" i="8" s="1"/>
  <c r="FP44" i="3"/>
  <c r="FP30" i="8" s="1"/>
  <c r="FP42" i="3"/>
  <c r="FP28" i="8" s="1"/>
  <c r="FP43" i="3"/>
  <c r="FP29" i="8" s="1"/>
  <c r="GK33" i="3"/>
  <c r="GK31" i="3"/>
  <c r="GK32" i="3"/>
  <c r="GK22" i="3" s="1"/>
  <c r="GK20" i="3"/>
  <c r="GQ33" i="3"/>
  <c r="GQ31" i="3"/>
  <c r="GQ32" i="3"/>
  <c r="GU31" i="3"/>
  <c r="GU32" i="3"/>
  <c r="GU33" i="3"/>
  <c r="FU17" i="5"/>
  <c r="FU16" i="5"/>
  <c r="FU15" i="5"/>
  <c r="FU4" i="5"/>
  <c r="FR44" i="2"/>
  <c r="FR17" i="8" s="1"/>
  <c r="FR45" i="2"/>
  <c r="FR18" i="8" s="1"/>
  <c r="FR14" i="8"/>
  <c r="FR42" i="2"/>
  <c r="FR15" i="8" s="1"/>
  <c r="FR43" i="2"/>
  <c r="FR16" i="8" s="1"/>
  <c r="FV15" i="3"/>
  <c r="FV17" i="3"/>
  <c r="FV16" i="3"/>
  <c r="FV4" i="3"/>
  <c r="FX44" i="3"/>
  <c r="FX30" i="8" s="1"/>
  <c r="FX42" i="3"/>
  <c r="FX28" i="8" s="1"/>
  <c r="FX27" i="8"/>
  <c r="FX45" i="3"/>
  <c r="FX31" i="8" s="1"/>
  <c r="FX43" i="3"/>
  <c r="FX29" i="8" s="1"/>
  <c r="FQ17" i="3"/>
  <c r="FQ15" i="3"/>
  <c r="FQ16" i="3"/>
  <c r="FQ4" i="3"/>
  <c r="FO17" i="2"/>
  <c r="FO16" i="2"/>
  <c r="FO15" i="2"/>
  <c r="FO4" i="2"/>
  <c r="GN31" i="3"/>
  <c r="GN32" i="3"/>
  <c r="GN33" i="3"/>
  <c r="GE33" i="3"/>
  <c r="GE31" i="3"/>
  <c r="GE32" i="3"/>
  <c r="GE20" i="3"/>
  <c r="FU53" i="8"/>
  <c r="FU42" i="5"/>
  <c r="FU54" i="8" s="1"/>
  <c r="FU43" i="5"/>
  <c r="FU55" i="8" s="1"/>
  <c r="FU45" i="5"/>
  <c r="FU57" i="8" s="1"/>
  <c r="FU44" i="5"/>
  <c r="FU56" i="8" s="1"/>
  <c r="FQ15" i="2"/>
  <c r="FQ17" i="2"/>
  <c r="FQ16" i="2"/>
  <c r="FQ4" i="2"/>
  <c r="GL21" i="3"/>
  <c r="GL23" i="3"/>
  <c r="FU15" i="3"/>
  <c r="FU16" i="3"/>
  <c r="FU17" i="3"/>
  <c r="FU4" i="3"/>
  <c r="FT15" i="6"/>
  <c r="FT16" i="6"/>
  <c r="FT17" i="6"/>
  <c r="FT4" i="6"/>
  <c r="FR7" i="6"/>
  <c r="FR17" i="3"/>
  <c r="FR16" i="3"/>
  <c r="FR15" i="3"/>
  <c r="FR4" i="3"/>
  <c r="GJ32" i="3"/>
  <c r="GJ33" i="3"/>
  <c r="GJ31" i="3"/>
  <c r="GJ20" i="3"/>
  <c r="FX4" i="2"/>
  <c r="FX17" i="2"/>
  <c r="FX15" i="2"/>
  <c r="FX16" i="2"/>
  <c r="FS27" i="8"/>
  <c r="FS45" i="3"/>
  <c r="FS31" i="8" s="1"/>
  <c r="FS44" i="3"/>
  <c r="FS30" i="8" s="1"/>
  <c r="FS42" i="3"/>
  <c r="FS28" i="8" s="1"/>
  <c r="FS43" i="3"/>
  <c r="FS29" i="8" s="1"/>
  <c r="FO42" i="5"/>
  <c r="FO54" i="8" s="1"/>
  <c r="FO45" i="5"/>
  <c r="FO57" i="8" s="1"/>
  <c r="FO44" i="5"/>
  <c r="FO56" i="8" s="1"/>
  <c r="FO43" i="5"/>
  <c r="FO55" i="8" s="1"/>
  <c r="FO53" i="8"/>
  <c r="GS31" i="3"/>
  <c r="GS33" i="3"/>
  <c r="GS32" i="3"/>
  <c r="GT32" i="3"/>
  <c r="GT33" i="3"/>
  <c r="GT31" i="3"/>
  <c r="FW7" i="6"/>
  <c r="FW5" i="6"/>
  <c r="FW6" i="6"/>
  <c r="FW42" i="3"/>
  <c r="FW28" i="8" s="1"/>
  <c r="FW45" i="3"/>
  <c r="FW31" i="8" s="1"/>
  <c r="FW27" i="8"/>
  <c r="FW44" i="3"/>
  <c r="FW30" i="8" s="1"/>
  <c r="FW43" i="3"/>
  <c r="FW29" i="8" s="1"/>
  <c r="FQ17" i="5"/>
  <c r="FQ16" i="5"/>
  <c r="FQ15" i="5"/>
  <c r="FQ4" i="5"/>
  <c r="FT45" i="6"/>
  <c r="FT70" i="8" s="1"/>
  <c r="FT44" i="6"/>
  <c r="FT69" i="8" s="1"/>
  <c r="FT43" i="6"/>
  <c r="FT68" i="8" s="1"/>
  <c r="FT42" i="6"/>
  <c r="FT67" i="8" s="1"/>
  <c r="FT66" i="8"/>
  <c r="FU43" i="2"/>
  <c r="FU16" i="8" s="1"/>
  <c r="FU44" i="2"/>
  <c r="FU17" i="8" s="1"/>
  <c r="FU42" i="2"/>
  <c r="FU15" i="8" s="1"/>
  <c r="FU45" i="2"/>
  <c r="FU18" i="8" s="1"/>
  <c r="FU14" i="8"/>
  <c r="FW43" i="5"/>
  <c r="FW55" i="8" s="1"/>
  <c r="FW44" i="5"/>
  <c r="FW56" i="8" s="1"/>
  <c r="FW53" i="8"/>
  <c r="FW45" i="5"/>
  <c r="FW57" i="8" s="1"/>
  <c r="FW42" i="5"/>
  <c r="FW54" i="8" s="1"/>
  <c r="FV44" i="3"/>
  <c r="FV30" i="8" s="1"/>
  <c r="FV42" i="3"/>
  <c r="FV28" i="8" s="1"/>
  <c r="FV27" i="8"/>
  <c r="FV43" i="3"/>
  <c r="FV29" i="8" s="1"/>
  <c r="FV45" i="3"/>
  <c r="FV31" i="8" s="1"/>
  <c r="FP17" i="5"/>
  <c r="FP15" i="5"/>
  <c r="FP16" i="5"/>
  <c r="FP4" i="5"/>
  <c r="FX17" i="3"/>
  <c r="FX15" i="3"/>
  <c r="FX16" i="3"/>
  <c r="FX4" i="3"/>
  <c r="FX45" i="6"/>
  <c r="FX70" i="8" s="1"/>
  <c r="FX42" i="6"/>
  <c r="FX67" i="8" s="1"/>
  <c r="FX66" i="8"/>
  <c r="FX43" i="6"/>
  <c r="FX68" i="8" s="1"/>
  <c r="FX44" i="6"/>
  <c r="FX69" i="8" s="1"/>
  <c r="FT16" i="2"/>
  <c r="FT17" i="2"/>
  <c r="FT15" i="2"/>
  <c r="FT4" i="2"/>
  <c r="FS17" i="3"/>
  <c r="FS16" i="3"/>
  <c r="FS15" i="3"/>
  <c r="FS4" i="3"/>
  <c r="FO44" i="2"/>
  <c r="FO17" i="8" s="1"/>
  <c r="FO43" i="2"/>
  <c r="FO16" i="8" s="1"/>
  <c r="FO14" i="8"/>
  <c r="FO42" i="2"/>
  <c r="FO15" i="8" s="1"/>
  <c r="FO45" i="2"/>
  <c r="FO18" i="8" s="1"/>
  <c r="FY33" i="4"/>
  <c r="FY33" i="1" s="1"/>
  <c r="FY31" i="4"/>
  <c r="FY31" i="1" s="1"/>
  <c r="FY32" i="4"/>
  <c r="FY30" i="1"/>
  <c r="ER7" i="1" l="1"/>
  <c r="FR6" i="6"/>
  <c r="FA5" i="5"/>
  <c r="ES7" i="1"/>
  <c r="ER5" i="1"/>
  <c r="ET6" i="1"/>
  <c r="ES6" i="1"/>
  <c r="EQ5" i="1"/>
  <c r="FN7" i="5"/>
  <c r="FN5" i="5"/>
  <c r="FN6" i="5"/>
  <c r="FE6" i="3"/>
  <c r="FE7" i="3"/>
  <c r="FE5" i="3"/>
  <c r="EV4" i="4"/>
  <c r="EV16" i="4"/>
  <c r="EV16" i="1" s="1"/>
  <c r="EV15" i="4"/>
  <c r="EV15" i="1" s="1"/>
  <c r="EV17" i="4"/>
  <c r="EV17" i="1" s="1"/>
  <c r="EV14" i="1"/>
  <c r="EZ5" i="6"/>
  <c r="FK5" i="3"/>
  <c r="FK6" i="3"/>
  <c r="FK7" i="3"/>
  <c r="FF17" i="1"/>
  <c r="FD6" i="3"/>
  <c r="FD5" i="3"/>
  <c r="FD7" i="3"/>
  <c r="FF5" i="5"/>
  <c r="FF7" i="5"/>
  <c r="FF6" i="5"/>
  <c r="FD22" i="4"/>
  <c r="FD22" i="1" s="1"/>
  <c r="FD27" i="1"/>
  <c r="EV45" i="4"/>
  <c r="EV44" i="8" s="1"/>
  <c r="EV40" i="8"/>
  <c r="EV44" i="4"/>
  <c r="EV43" i="8" s="1"/>
  <c r="EV42" i="4"/>
  <c r="EV41" i="8" s="1"/>
  <c r="EV43" i="4"/>
  <c r="EV42" i="8" s="1"/>
  <c r="FC6" i="2"/>
  <c r="FC7" i="2"/>
  <c r="FC5" i="2"/>
  <c r="FJ5" i="2"/>
  <c r="FJ7" i="2"/>
  <c r="FJ6" i="2"/>
  <c r="FF6" i="2"/>
  <c r="FF7" i="2"/>
  <c r="FF5" i="2"/>
  <c r="FF4" i="1"/>
  <c r="FL5" i="5"/>
  <c r="FL6" i="5"/>
  <c r="FL7" i="5"/>
  <c r="EN6" i="6"/>
  <c r="EN6" i="1" s="1"/>
  <c r="EN7" i="6"/>
  <c r="EN7" i="1" s="1"/>
  <c r="EN5" i="6"/>
  <c r="EN5" i="1" s="1"/>
  <c r="EN4" i="1"/>
  <c r="EZ44" i="1"/>
  <c r="EZ82" i="8" s="1"/>
  <c r="EZ45" i="1"/>
  <c r="EZ83" i="8" s="1"/>
  <c r="EZ79" i="8"/>
  <c r="EZ42" i="1"/>
  <c r="EZ80" i="8" s="1"/>
  <c r="FN6" i="3"/>
  <c r="FN7" i="3"/>
  <c r="FN5" i="3"/>
  <c r="FM22" i="4"/>
  <c r="FM22" i="1" s="1"/>
  <c r="FM27" i="1"/>
  <c r="FI7" i="5"/>
  <c r="FI6" i="5"/>
  <c r="FI5" i="5"/>
  <c r="EZ43" i="1"/>
  <c r="EZ81" i="8" s="1"/>
  <c r="FH7" i="3"/>
  <c r="FH6" i="3"/>
  <c r="FH5" i="3"/>
  <c r="FC7" i="3"/>
  <c r="FC6" i="3"/>
  <c r="FC5" i="3"/>
  <c r="EX17" i="4"/>
  <c r="EX17" i="1" s="1"/>
  <c r="EX16" i="4"/>
  <c r="EX16" i="1" s="1"/>
  <c r="EX4" i="4"/>
  <c r="EX15" i="4"/>
  <c r="EX15" i="1" s="1"/>
  <c r="EX14" i="1"/>
  <c r="FJ23" i="4"/>
  <c r="FJ23" i="1" s="1"/>
  <c r="FJ21" i="4"/>
  <c r="FJ21" i="1" s="1"/>
  <c r="FJ41" i="4"/>
  <c r="FJ14" i="4"/>
  <c r="FJ20" i="1"/>
  <c r="FJ41" i="1" s="1"/>
  <c r="FM23" i="4"/>
  <c r="FM23" i="1" s="1"/>
  <c r="FM21" i="4"/>
  <c r="FM21" i="1" s="1"/>
  <c r="FM41" i="4"/>
  <c r="FM14" i="4"/>
  <c r="FM20" i="1"/>
  <c r="FM41" i="1" s="1"/>
  <c r="FF5" i="3"/>
  <c r="FF7" i="3"/>
  <c r="FF6" i="3"/>
  <c r="FI5" i="3"/>
  <c r="FI6" i="3"/>
  <c r="FI7" i="3"/>
  <c r="EP5" i="5"/>
  <c r="EP5" i="1" s="1"/>
  <c r="EP7" i="5"/>
  <c r="EP7" i="1" s="1"/>
  <c r="EP6" i="5"/>
  <c r="EP6" i="1" s="1"/>
  <c r="EP4" i="1"/>
  <c r="EW45" i="1"/>
  <c r="EW83" i="8" s="1"/>
  <c r="EW79" i="8"/>
  <c r="EW43" i="1"/>
  <c r="EW81" i="8" s="1"/>
  <c r="EW44" i="1"/>
  <c r="EW82" i="8" s="1"/>
  <c r="EW42" i="1"/>
  <c r="EW80" i="8" s="1"/>
  <c r="FG45" i="1"/>
  <c r="FG83" i="8" s="1"/>
  <c r="FG43" i="1"/>
  <c r="FG81" i="8" s="1"/>
  <c r="FG42" i="1"/>
  <c r="FG80" i="8" s="1"/>
  <c r="FG44" i="1"/>
  <c r="FG82" i="8" s="1"/>
  <c r="FG79" i="8"/>
  <c r="FH7" i="5"/>
  <c r="FH5" i="5"/>
  <c r="FH6" i="5"/>
  <c r="GA31" i="2"/>
  <c r="GA33" i="2"/>
  <c r="GA32" i="2"/>
  <c r="GA20" i="2"/>
  <c r="GM32" i="2"/>
  <c r="GM31" i="2"/>
  <c r="FC23" i="4"/>
  <c r="FC23" i="1" s="1"/>
  <c r="FC21" i="4"/>
  <c r="FC21" i="1" s="1"/>
  <c r="FC41" i="4"/>
  <c r="FC14" i="4"/>
  <c r="FC20" i="1"/>
  <c r="FC41" i="1" s="1"/>
  <c r="FJ6" i="3"/>
  <c r="FJ7" i="3"/>
  <c r="FJ5" i="3"/>
  <c r="FG7" i="5"/>
  <c r="FG5" i="5"/>
  <c r="FG6" i="5"/>
  <c r="FH7" i="2"/>
  <c r="FH6" i="2"/>
  <c r="FH5" i="2"/>
  <c r="EX43" i="4"/>
  <c r="EX42" i="8" s="1"/>
  <c r="EX40" i="8"/>
  <c r="EX44" i="4"/>
  <c r="EX43" i="8" s="1"/>
  <c r="EX42" i="4"/>
  <c r="EX41" i="8" s="1"/>
  <c r="EX45" i="4"/>
  <c r="EX44" i="8" s="1"/>
  <c r="FD7" i="5"/>
  <c r="FD5" i="5"/>
  <c r="FD6" i="5"/>
  <c r="FB40" i="8"/>
  <c r="FB45" i="4"/>
  <c r="FB44" i="8" s="1"/>
  <c r="FB44" i="4"/>
  <c r="FB43" i="8" s="1"/>
  <c r="FB43" i="4"/>
  <c r="FB42" i="8" s="1"/>
  <c r="FB42" i="4"/>
  <c r="FB41" i="8" s="1"/>
  <c r="EY15" i="4"/>
  <c r="EY15" i="1" s="1"/>
  <c r="EY4" i="4"/>
  <c r="EY17" i="4"/>
  <c r="EY17" i="1" s="1"/>
  <c r="EY16" i="4"/>
  <c r="EY16" i="1" s="1"/>
  <c r="EY14" i="1"/>
  <c r="FG4" i="4"/>
  <c r="FG4" i="1" s="1"/>
  <c r="FG17" i="4"/>
  <c r="FG17" i="1" s="1"/>
  <c r="FG16" i="4"/>
  <c r="FG16" i="1" s="1"/>
  <c r="FG15" i="4"/>
  <c r="FG15" i="1" s="1"/>
  <c r="FE20" i="1"/>
  <c r="FE41" i="1" s="1"/>
  <c r="FE21" i="4"/>
  <c r="FE21" i="1" s="1"/>
  <c r="FE41" i="4"/>
  <c r="FE23" i="4"/>
  <c r="FE23" i="1" s="1"/>
  <c r="FE14" i="4"/>
  <c r="FG7" i="2"/>
  <c r="FG6" i="2"/>
  <c r="FG5" i="2"/>
  <c r="FJ22" i="4"/>
  <c r="FJ22" i="1" s="1"/>
  <c r="FJ27" i="1"/>
  <c r="FE7" i="2"/>
  <c r="FE6" i="2"/>
  <c r="FE5" i="2"/>
  <c r="FC6" i="5"/>
  <c r="FC7" i="5"/>
  <c r="FC5" i="5"/>
  <c r="FI41" i="4"/>
  <c r="FI23" i="4"/>
  <c r="FI23" i="1" s="1"/>
  <c r="FI21" i="4"/>
  <c r="FI21" i="1" s="1"/>
  <c r="FI14" i="4"/>
  <c r="FI20" i="1"/>
  <c r="FI41" i="1" s="1"/>
  <c r="EO5" i="5"/>
  <c r="EO5" i="1" s="1"/>
  <c r="EO7" i="5"/>
  <c r="EO7" i="1" s="1"/>
  <c r="EO6" i="5"/>
  <c r="EO6" i="1" s="1"/>
  <c r="EO4" i="1"/>
  <c r="FK22" i="4"/>
  <c r="FK22" i="1" s="1"/>
  <c r="FK27" i="1"/>
  <c r="FD21" i="4"/>
  <c r="FD21" i="1" s="1"/>
  <c r="FD41" i="4"/>
  <c r="FD23" i="4"/>
  <c r="FD23" i="1" s="1"/>
  <c r="FD14" i="4"/>
  <c r="FD20" i="1"/>
  <c r="FD41" i="1" s="1"/>
  <c r="EW43" i="4"/>
  <c r="EW42" i="8" s="1"/>
  <c r="EW45" i="4"/>
  <c r="EW44" i="8" s="1"/>
  <c r="EW42" i="4"/>
  <c r="EW41" i="8" s="1"/>
  <c r="EW40" i="8"/>
  <c r="EW44" i="4"/>
  <c r="EW43" i="8" s="1"/>
  <c r="FH4" i="4"/>
  <c r="FH17" i="4"/>
  <c r="FH17" i="1" s="1"/>
  <c r="FH16" i="4"/>
  <c r="FH16" i="1" s="1"/>
  <c r="FH15" i="4"/>
  <c r="FH15" i="1" s="1"/>
  <c r="FD6" i="2"/>
  <c r="FD7" i="2"/>
  <c r="FD5" i="2"/>
  <c r="FM6" i="3"/>
  <c r="FM5" i="3"/>
  <c r="FM7" i="3"/>
  <c r="FF6" i="4"/>
  <c r="FF5" i="4"/>
  <c r="FF7" i="4"/>
  <c r="FB17" i="4"/>
  <c r="FB17" i="1" s="1"/>
  <c r="FB16" i="4"/>
  <c r="FB16" i="1" s="1"/>
  <c r="FB15" i="4"/>
  <c r="FB15" i="1" s="1"/>
  <c r="FB4" i="4"/>
  <c r="FB14" i="1"/>
  <c r="EY42" i="4"/>
  <c r="EY41" i="8" s="1"/>
  <c r="EY40" i="8"/>
  <c r="EY43" i="4"/>
  <c r="EY42" i="8" s="1"/>
  <c r="EY44" i="4"/>
  <c r="EY43" i="8" s="1"/>
  <c r="EY45" i="4"/>
  <c r="EY44" i="8" s="1"/>
  <c r="FG42" i="4"/>
  <c r="FG41" i="8" s="1"/>
  <c r="FG43" i="4"/>
  <c r="FG42" i="8" s="1"/>
  <c r="FG44" i="4"/>
  <c r="FG43" i="8" s="1"/>
  <c r="FG45" i="4"/>
  <c r="FG44" i="8" s="1"/>
  <c r="FG40" i="8"/>
  <c r="FE22" i="4"/>
  <c r="FE22" i="1" s="1"/>
  <c r="FE27" i="1"/>
  <c r="FN21" i="4"/>
  <c r="FN21" i="1" s="1"/>
  <c r="FN41" i="4"/>
  <c r="FN23" i="4"/>
  <c r="FN23" i="1" s="1"/>
  <c r="FN14" i="4"/>
  <c r="FN20" i="1"/>
  <c r="FN41" i="1" s="1"/>
  <c r="EU5" i="1"/>
  <c r="FL6" i="6"/>
  <c r="FK7" i="2"/>
  <c r="FK5" i="2"/>
  <c r="FK6" i="2"/>
  <c r="FH43" i="4"/>
  <c r="FH42" i="8" s="1"/>
  <c r="FH45" i="4"/>
  <c r="FH44" i="8" s="1"/>
  <c r="FH44" i="4"/>
  <c r="FH43" i="8" s="1"/>
  <c r="FH40" i="8"/>
  <c r="FH42" i="4"/>
  <c r="FH41" i="8" s="1"/>
  <c r="EV79" i="8"/>
  <c r="EV42" i="1"/>
  <c r="EV80" i="8" s="1"/>
  <c r="EV44" i="1"/>
  <c r="EV82" i="8" s="1"/>
  <c r="EV43" i="1"/>
  <c r="EV81" i="8" s="1"/>
  <c r="EV45" i="1"/>
  <c r="EV83" i="8" s="1"/>
  <c r="FC22" i="4"/>
  <c r="FC22" i="1" s="1"/>
  <c r="FC27" i="1"/>
  <c r="FA42" i="1"/>
  <c r="FA80" i="8" s="1"/>
  <c r="FA43" i="1"/>
  <c r="FA81" i="8" s="1"/>
  <c r="FA79" i="8"/>
  <c r="FA44" i="1"/>
  <c r="FA82" i="8" s="1"/>
  <c r="FA45" i="1"/>
  <c r="FA83" i="8" s="1"/>
  <c r="FH42" i="1"/>
  <c r="FH80" i="8" s="1"/>
  <c r="FF16" i="1"/>
  <c r="FI7" i="2"/>
  <c r="FI5" i="2"/>
  <c r="FI6" i="2"/>
  <c r="FK5" i="5"/>
  <c r="FK7" i="5"/>
  <c r="FK6" i="5"/>
  <c r="FB5" i="5"/>
  <c r="FL20" i="1"/>
  <c r="FL41" i="1" s="1"/>
  <c r="FL23" i="4"/>
  <c r="FL23" i="1" s="1"/>
  <c r="FL21" i="4"/>
  <c r="FL21" i="1" s="1"/>
  <c r="FL41" i="4"/>
  <c r="FL14" i="4"/>
  <c r="FG6" i="3"/>
  <c r="FG7" i="3"/>
  <c r="FG5" i="3"/>
  <c r="EL5" i="6"/>
  <c r="EL5" i="1" s="1"/>
  <c r="EL6" i="6"/>
  <c r="EL6" i="1" s="1"/>
  <c r="EL7" i="6"/>
  <c r="EL7" i="1" s="1"/>
  <c r="EL4" i="1"/>
  <c r="EX6" i="6"/>
  <c r="FJ6" i="6"/>
  <c r="EX5" i="6"/>
  <c r="FL7" i="2"/>
  <c r="FL5" i="2"/>
  <c r="FL6" i="2"/>
  <c r="EZ4" i="4"/>
  <c r="EZ17" i="4"/>
  <c r="EZ17" i="1" s="1"/>
  <c r="EZ15" i="4"/>
  <c r="EZ15" i="1" s="1"/>
  <c r="EZ16" i="4"/>
  <c r="EZ16" i="1" s="1"/>
  <c r="EZ14" i="1"/>
  <c r="ES5" i="1"/>
  <c r="EU6" i="1"/>
  <c r="FK23" i="4"/>
  <c r="FK23" i="1" s="1"/>
  <c r="FK21" i="4"/>
  <c r="FK21" i="1" s="1"/>
  <c r="FK41" i="4"/>
  <c r="FK14" i="4"/>
  <c r="FK20" i="1"/>
  <c r="FK41" i="1" s="1"/>
  <c r="FA40" i="8"/>
  <c r="FA45" i="4"/>
  <c r="FA44" i="8" s="1"/>
  <c r="FA42" i="4"/>
  <c r="FA41" i="8" s="1"/>
  <c r="FA44" i="4"/>
  <c r="FA43" i="8" s="1"/>
  <c r="FA43" i="4"/>
  <c r="FA42" i="8" s="1"/>
  <c r="FN7" i="2"/>
  <c r="FN5" i="2"/>
  <c r="FN6" i="2"/>
  <c r="FF15" i="1"/>
  <c r="FB6" i="5"/>
  <c r="FJ7" i="5"/>
  <c r="FJ5" i="5"/>
  <c r="FJ6" i="5"/>
  <c r="FM6" i="5"/>
  <c r="FM5" i="5"/>
  <c r="FM7" i="5"/>
  <c r="FN22" i="4"/>
  <c r="FN22" i="1" s="1"/>
  <c r="FN27" i="1"/>
  <c r="EZ45" i="4"/>
  <c r="EZ44" i="8" s="1"/>
  <c r="EZ43" i="4"/>
  <c r="EZ42" i="8" s="1"/>
  <c r="EZ42" i="4"/>
  <c r="EZ41" i="8" s="1"/>
  <c r="EZ44" i="4"/>
  <c r="EZ43" i="8" s="1"/>
  <c r="EZ40" i="8"/>
  <c r="EU7" i="1"/>
  <c r="FE5" i="5"/>
  <c r="FE6" i="5"/>
  <c r="FE7" i="5"/>
  <c r="FI22" i="4"/>
  <c r="FI22" i="1" s="1"/>
  <c r="FI27" i="1"/>
  <c r="ET5" i="6"/>
  <c r="ET5" i="1" s="1"/>
  <c r="EH5" i="6"/>
  <c r="EH5" i="1" s="1"/>
  <c r="EH7" i="6"/>
  <c r="EH7" i="1" s="1"/>
  <c r="EH6" i="6"/>
  <c r="EH6" i="1" s="1"/>
  <c r="EH4" i="1"/>
  <c r="EW16" i="4"/>
  <c r="EW16" i="1" s="1"/>
  <c r="EW4" i="4"/>
  <c r="EW15" i="4"/>
  <c r="EW15" i="1" s="1"/>
  <c r="EW17" i="4"/>
  <c r="EW17" i="1" s="1"/>
  <c r="EW14" i="1"/>
  <c r="FF6" i="6"/>
  <c r="FF7" i="6"/>
  <c r="FF5" i="6"/>
  <c r="FA15" i="4"/>
  <c r="FA15" i="1" s="1"/>
  <c r="FA17" i="4"/>
  <c r="FA17" i="1" s="1"/>
  <c r="FA4" i="4"/>
  <c r="FA16" i="4"/>
  <c r="FA16" i="1" s="1"/>
  <c r="FA14" i="1"/>
  <c r="FL5" i="3"/>
  <c r="FL7" i="3"/>
  <c r="FL6" i="3"/>
  <c r="FH43" i="1"/>
  <c r="FH81" i="8" s="1"/>
  <c r="FH6" i="6"/>
  <c r="EJ7" i="6"/>
  <c r="EJ7" i="1" s="1"/>
  <c r="EJ6" i="6"/>
  <c r="EJ6" i="1" s="1"/>
  <c r="EJ5" i="6"/>
  <c r="EJ5" i="1" s="1"/>
  <c r="EJ4" i="1"/>
  <c r="FH14" i="1"/>
  <c r="EX44" i="1"/>
  <c r="EX82" i="8" s="1"/>
  <c r="EX79" i="8"/>
  <c r="EX43" i="1"/>
  <c r="EX81" i="8" s="1"/>
  <c r="EX42" i="1"/>
  <c r="EX80" i="8" s="1"/>
  <c r="EX45" i="1"/>
  <c r="EX83" i="8" s="1"/>
  <c r="FB43" i="1"/>
  <c r="FB81" i="8" s="1"/>
  <c r="FB45" i="1"/>
  <c r="FB83" i="8" s="1"/>
  <c r="FB44" i="1"/>
  <c r="FB82" i="8" s="1"/>
  <c r="FB42" i="1"/>
  <c r="FB80" i="8" s="1"/>
  <c r="FB79" i="8"/>
  <c r="EY79" i="8"/>
  <c r="EY44" i="1"/>
  <c r="EY82" i="8" s="1"/>
  <c r="EY42" i="1"/>
  <c r="EY80" i="8" s="1"/>
  <c r="EY43" i="1"/>
  <c r="EY81" i="8" s="1"/>
  <c r="EY45" i="1"/>
  <c r="EY83" i="8" s="1"/>
  <c r="FL22" i="4"/>
  <c r="FL22" i="1" s="1"/>
  <c r="FL27" i="1"/>
  <c r="FS7" i="3"/>
  <c r="FS6" i="3"/>
  <c r="FS5" i="3"/>
  <c r="FT7" i="2"/>
  <c r="FT5" i="2"/>
  <c r="FT6" i="2"/>
  <c r="FX7" i="3"/>
  <c r="FX6" i="3"/>
  <c r="FX5" i="3"/>
  <c r="FV5" i="3"/>
  <c r="FV7" i="3"/>
  <c r="FV6" i="3"/>
  <c r="GH23" i="3"/>
  <c r="GH21" i="3"/>
  <c r="GB22" i="3"/>
  <c r="FV5" i="2"/>
  <c r="FV6" i="2"/>
  <c r="FV7" i="2"/>
  <c r="FU5" i="2"/>
  <c r="FU7" i="2"/>
  <c r="FU6" i="2"/>
  <c r="FU7" i="3"/>
  <c r="FU6" i="3"/>
  <c r="FU5" i="3"/>
  <c r="GE21" i="3"/>
  <c r="GE23" i="3"/>
  <c r="FQ5" i="3"/>
  <c r="FQ6" i="3"/>
  <c r="FQ7" i="3"/>
  <c r="GK23" i="3"/>
  <c r="GK21" i="3"/>
  <c r="FR5" i="5"/>
  <c r="FR7" i="5"/>
  <c r="FR6" i="5"/>
  <c r="FS7" i="2"/>
  <c r="FS5" i="2"/>
  <c r="FS6" i="2"/>
  <c r="FT5" i="5"/>
  <c r="FT6" i="5"/>
  <c r="FT7" i="5"/>
  <c r="GC22" i="3"/>
  <c r="FX5" i="2"/>
  <c r="FX7" i="2"/>
  <c r="FX6" i="2"/>
  <c r="GE22" i="3"/>
  <c r="FV7" i="5"/>
  <c r="FV5" i="5"/>
  <c r="FV6" i="5"/>
  <c r="FP5" i="2"/>
  <c r="FP7" i="2"/>
  <c r="FP6" i="2"/>
  <c r="FX7" i="6"/>
  <c r="FX5" i="6"/>
  <c r="FX6" i="6"/>
  <c r="FY7" i="2"/>
  <c r="FY5" i="2"/>
  <c r="FY6" i="2"/>
  <c r="FW7" i="3"/>
  <c r="FW6" i="3"/>
  <c r="FW5" i="3"/>
  <c r="GJ21" i="3"/>
  <c r="GJ23" i="3"/>
  <c r="FQ6" i="2"/>
  <c r="FQ7" i="2"/>
  <c r="FQ5" i="2"/>
  <c r="GD23" i="3"/>
  <c r="GD21" i="3"/>
  <c r="FY5" i="6"/>
  <c r="FY6" i="6"/>
  <c r="FY7" i="6"/>
  <c r="GM31" i="3"/>
  <c r="GM32" i="3"/>
  <c r="GM33" i="3"/>
  <c r="FP6" i="5"/>
  <c r="FP7" i="5"/>
  <c r="FP5" i="5"/>
  <c r="FO7" i="2"/>
  <c r="FO5" i="2"/>
  <c r="FO6" i="2"/>
  <c r="FP5" i="3"/>
  <c r="FP6" i="3"/>
  <c r="FP7" i="3"/>
  <c r="FX7" i="5"/>
  <c r="FX6" i="5"/>
  <c r="FX5" i="5"/>
  <c r="GB23" i="3"/>
  <c r="GB21" i="3"/>
  <c r="FW5" i="2"/>
  <c r="FW6" i="2"/>
  <c r="FW7" i="2"/>
  <c r="GA33" i="3"/>
  <c r="GA31" i="3"/>
  <c r="GA32" i="3"/>
  <c r="GA20" i="3"/>
  <c r="FT5" i="6"/>
  <c r="FT7" i="6"/>
  <c r="FT6" i="6"/>
  <c r="GD22" i="3"/>
  <c r="GF21" i="3"/>
  <c r="GF23" i="3"/>
  <c r="GH22" i="3"/>
  <c r="FS5" i="5"/>
  <c r="FS6" i="5"/>
  <c r="FS7" i="5"/>
  <c r="GG23" i="3"/>
  <c r="GG21" i="3"/>
  <c r="FT7" i="3"/>
  <c r="FT5" i="3"/>
  <c r="FT6" i="3"/>
  <c r="GI23" i="3"/>
  <c r="GI21" i="3"/>
  <c r="FR7" i="2"/>
  <c r="FR6" i="2"/>
  <c r="FR5" i="2"/>
  <c r="FR5" i="3"/>
  <c r="FR7" i="3"/>
  <c r="FR6" i="3"/>
  <c r="FU6" i="5"/>
  <c r="FU7" i="5"/>
  <c r="FU5" i="5"/>
  <c r="GF22" i="3"/>
  <c r="FY5" i="3"/>
  <c r="FY7" i="3"/>
  <c r="FY6" i="3"/>
  <c r="FZ6" i="3"/>
  <c r="FZ5" i="3"/>
  <c r="FZ7" i="3"/>
  <c r="FO7" i="3"/>
  <c r="FO5" i="3"/>
  <c r="FO6" i="3"/>
  <c r="FO7" i="5"/>
  <c r="FO6" i="5"/>
  <c r="FO5" i="5"/>
  <c r="FQ7" i="5"/>
  <c r="FQ5" i="5"/>
  <c r="FQ6" i="5"/>
  <c r="GJ22" i="3"/>
  <c r="FW7" i="5"/>
  <c r="FW5" i="5"/>
  <c r="FW6" i="5"/>
  <c r="GG22" i="3"/>
  <c r="GI22" i="3"/>
  <c r="GC23" i="3"/>
  <c r="GC21" i="3"/>
  <c r="FY32" i="1"/>
  <c r="FN42" i="1" l="1"/>
  <c r="FN80" i="8" s="1"/>
  <c r="FN43" i="1"/>
  <c r="FN81" i="8" s="1"/>
  <c r="FN45" i="1"/>
  <c r="FN83" i="8" s="1"/>
  <c r="FN44" i="1"/>
  <c r="FN82" i="8" s="1"/>
  <c r="FN79" i="8"/>
  <c r="FN4" i="4"/>
  <c r="FN16" i="4"/>
  <c r="FN16" i="1" s="1"/>
  <c r="FN17" i="4"/>
  <c r="FN17" i="1" s="1"/>
  <c r="FN15" i="4"/>
  <c r="FN15" i="1" s="1"/>
  <c r="FN14" i="1"/>
  <c r="FM79" i="8"/>
  <c r="FM44" i="1"/>
  <c r="FM82" i="8" s="1"/>
  <c r="FM42" i="1"/>
  <c r="FM80" i="8" s="1"/>
  <c r="FM45" i="1"/>
  <c r="FM83" i="8" s="1"/>
  <c r="FM43" i="1"/>
  <c r="FM81" i="8" s="1"/>
  <c r="FF5" i="1"/>
  <c r="FL42" i="1"/>
  <c r="FL80" i="8" s="1"/>
  <c r="FL44" i="1"/>
  <c r="FL82" i="8" s="1"/>
  <c r="FL43" i="1"/>
  <c r="FL81" i="8" s="1"/>
  <c r="FL45" i="1"/>
  <c r="FL83" i="8" s="1"/>
  <c r="FL79" i="8"/>
  <c r="FM15" i="4"/>
  <c r="FM15" i="1" s="1"/>
  <c r="FM17" i="4"/>
  <c r="FM17" i="1" s="1"/>
  <c r="FM16" i="4"/>
  <c r="FM16" i="1" s="1"/>
  <c r="FM4" i="4"/>
  <c r="FM14" i="1"/>
  <c r="FF7" i="1"/>
  <c r="EW7" i="4"/>
  <c r="EW7" i="1" s="1"/>
  <c r="EW5" i="4"/>
  <c r="EW5" i="1" s="1"/>
  <c r="EW6" i="4"/>
  <c r="EW6" i="1" s="1"/>
  <c r="EW4" i="1"/>
  <c r="FN40" i="8"/>
  <c r="FN42" i="4"/>
  <c r="FN41" i="8" s="1"/>
  <c r="FN44" i="4"/>
  <c r="FN43" i="8" s="1"/>
  <c r="FN43" i="4"/>
  <c r="FN42" i="8" s="1"/>
  <c r="FN45" i="4"/>
  <c r="FN44" i="8" s="1"/>
  <c r="FI79" i="8"/>
  <c r="FI44" i="1"/>
  <c r="FI82" i="8" s="1"/>
  <c r="FI42" i="1"/>
  <c r="FI80" i="8" s="1"/>
  <c r="FI43" i="1"/>
  <c r="FI81" i="8" s="1"/>
  <c r="FI45" i="1"/>
  <c r="FI83" i="8" s="1"/>
  <c r="FM44" i="4"/>
  <c r="FM43" i="8" s="1"/>
  <c r="FM40" i="8"/>
  <c r="FM42" i="4"/>
  <c r="FM41" i="8" s="1"/>
  <c r="FM43" i="4"/>
  <c r="FM42" i="8" s="1"/>
  <c r="FM45" i="4"/>
  <c r="FM44" i="8" s="1"/>
  <c r="FF6" i="1"/>
  <c r="EZ5" i="4"/>
  <c r="EZ5" i="1" s="1"/>
  <c r="EZ6" i="4"/>
  <c r="EZ6" i="1" s="1"/>
  <c r="EZ7" i="4"/>
  <c r="EZ7" i="1" s="1"/>
  <c r="EZ4" i="1"/>
  <c r="FI4" i="4"/>
  <c r="FI17" i="4"/>
  <c r="FI17" i="1" s="1"/>
  <c r="FI15" i="4"/>
  <c r="FI15" i="1" s="1"/>
  <c r="FI16" i="4"/>
  <c r="FI16" i="1" s="1"/>
  <c r="FI14" i="1"/>
  <c r="FE4" i="4"/>
  <c r="FE15" i="4"/>
  <c r="FE15" i="1" s="1"/>
  <c r="FE16" i="4"/>
  <c r="FE16" i="1" s="1"/>
  <c r="FE17" i="4"/>
  <c r="FE17" i="1" s="1"/>
  <c r="FE14" i="1"/>
  <c r="FG6" i="4"/>
  <c r="FG6" i="1" s="1"/>
  <c r="FG5" i="4"/>
  <c r="FG5" i="1" s="1"/>
  <c r="FG7" i="4"/>
  <c r="FG7" i="1" s="1"/>
  <c r="FB7" i="4"/>
  <c r="FB7" i="1" s="1"/>
  <c r="FB6" i="4"/>
  <c r="FB6" i="1" s="1"/>
  <c r="FB5" i="4"/>
  <c r="FB5" i="1" s="1"/>
  <c r="FB4" i="1"/>
  <c r="FE44" i="1"/>
  <c r="FE82" i="8" s="1"/>
  <c r="FE45" i="1"/>
  <c r="FE83" i="8" s="1"/>
  <c r="FE79" i="8"/>
  <c r="FE42" i="1"/>
  <c r="FE80" i="8" s="1"/>
  <c r="FE43" i="1"/>
  <c r="FE81" i="8" s="1"/>
  <c r="FC43" i="4"/>
  <c r="FC42" i="8" s="1"/>
  <c r="FC40" i="8"/>
  <c r="FC44" i="4"/>
  <c r="FC43" i="8" s="1"/>
  <c r="FC42" i="4"/>
  <c r="FC41" i="8" s="1"/>
  <c r="FC45" i="4"/>
  <c r="FC44" i="8" s="1"/>
  <c r="FD79" i="8"/>
  <c r="FD42" i="1"/>
  <c r="FD80" i="8" s="1"/>
  <c r="FD44" i="1"/>
  <c r="FD82" i="8" s="1"/>
  <c r="FD43" i="1"/>
  <c r="FD81" i="8" s="1"/>
  <c r="FD45" i="1"/>
  <c r="FD83" i="8" s="1"/>
  <c r="FJ44" i="1"/>
  <c r="FJ82" i="8" s="1"/>
  <c r="FJ42" i="1"/>
  <c r="FJ80" i="8" s="1"/>
  <c r="FJ43" i="1"/>
  <c r="FJ81" i="8" s="1"/>
  <c r="FJ79" i="8"/>
  <c r="FJ45" i="1"/>
  <c r="FJ83" i="8" s="1"/>
  <c r="FK44" i="4"/>
  <c r="FK43" i="8" s="1"/>
  <c r="FK43" i="4"/>
  <c r="FK42" i="8" s="1"/>
  <c r="FK45" i="4"/>
  <c r="FK44" i="8" s="1"/>
  <c r="FK40" i="8"/>
  <c r="FK42" i="4"/>
  <c r="FK41" i="8" s="1"/>
  <c r="FK43" i="1"/>
  <c r="FK81" i="8" s="1"/>
  <c r="FK79" i="8"/>
  <c r="FK42" i="1"/>
  <c r="FK80" i="8" s="1"/>
  <c r="FK45" i="1"/>
  <c r="FK83" i="8" s="1"/>
  <c r="FK44" i="1"/>
  <c r="FK82" i="8" s="1"/>
  <c r="FL4" i="4"/>
  <c r="FL16" i="4"/>
  <c r="FL16" i="1" s="1"/>
  <c r="FL15" i="4"/>
  <c r="FL15" i="1" s="1"/>
  <c r="FL17" i="4"/>
  <c r="FL17" i="1" s="1"/>
  <c r="FL14" i="1"/>
  <c r="FH5" i="4"/>
  <c r="FH5" i="1" s="1"/>
  <c r="FH7" i="4"/>
  <c r="FH7" i="1" s="1"/>
  <c r="FH6" i="4"/>
  <c r="FH6" i="1" s="1"/>
  <c r="FD4" i="4"/>
  <c r="FD15" i="4"/>
  <c r="FD15" i="1" s="1"/>
  <c r="FD17" i="4"/>
  <c r="FD17" i="1" s="1"/>
  <c r="FD16" i="4"/>
  <c r="FD16" i="1" s="1"/>
  <c r="FD14" i="1"/>
  <c r="FE44" i="4"/>
  <c r="FE43" i="8" s="1"/>
  <c r="FE42" i="4"/>
  <c r="FE41" i="8" s="1"/>
  <c r="FE40" i="8"/>
  <c r="FE43" i="4"/>
  <c r="FE42" i="8" s="1"/>
  <c r="FE45" i="4"/>
  <c r="FE44" i="8" s="1"/>
  <c r="FC42" i="1"/>
  <c r="FC80" i="8" s="1"/>
  <c r="FC45" i="1"/>
  <c r="FC83" i="8" s="1"/>
  <c r="FC79" i="8"/>
  <c r="FC43" i="1"/>
  <c r="FC81" i="8" s="1"/>
  <c r="FC44" i="1"/>
  <c r="FC82" i="8" s="1"/>
  <c r="GA23" i="2"/>
  <c r="GA21" i="2"/>
  <c r="GA22" i="2"/>
  <c r="FJ4" i="4"/>
  <c r="FJ15" i="4"/>
  <c r="FJ15" i="1" s="1"/>
  <c r="FJ17" i="4"/>
  <c r="FJ17" i="1" s="1"/>
  <c r="FJ16" i="4"/>
  <c r="FJ16" i="1" s="1"/>
  <c r="FJ14" i="1"/>
  <c r="FA7" i="4"/>
  <c r="FA7" i="1" s="1"/>
  <c r="FA6" i="4"/>
  <c r="FA6" i="1" s="1"/>
  <c r="FA5" i="4"/>
  <c r="FA5" i="1" s="1"/>
  <c r="FA4" i="1"/>
  <c r="FD42" i="4"/>
  <c r="FD41" i="8" s="1"/>
  <c r="FD40" i="8"/>
  <c r="FD44" i="4"/>
  <c r="FD43" i="8" s="1"/>
  <c r="FD43" i="4"/>
  <c r="FD42" i="8" s="1"/>
  <c r="FD45" i="4"/>
  <c r="FD44" i="8" s="1"/>
  <c r="EY5" i="4"/>
  <c r="EY5" i="1" s="1"/>
  <c r="EY6" i="4"/>
  <c r="EY6" i="1" s="1"/>
  <c r="EY7" i="4"/>
  <c r="EY7" i="1" s="1"/>
  <c r="EY4" i="1"/>
  <c r="FK17" i="4"/>
  <c r="FK17" i="1" s="1"/>
  <c r="FK15" i="4"/>
  <c r="FK15" i="1" s="1"/>
  <c r="FK16" i="4"/>
  <c r="FK16" i="1" s="1"/>
  <c r="FK4" i="4"/>
  <c r="FK14" i="1"/>
  <c r="FL45" i="4"/>
  <c r="FL44" i="8" s="1"/>
  <c r="FL44" i="4"/>
  <c r="FL43" i="8" s="1"/>
  <c r="FL40" i="8"/>
  <c r="FL42" i="4"/>
  <c r="FL41" i="8" s="1"/>
  <c r="FL43" i="4"/>
  <c r="FL42" i="8" s="1"/>
  <c r="FI40" i="8"/>
  <c r="FI42" i="4"/>
  <c r="FI41" i="8" s="1"/>
  <c r="FI44" i="4"/>
  <c r="FI43" i="8" s="1"/>
  <c r="FI43" i="4"/>
  <c r="FI42" i="8" s="1"/>
  <c r="FI45" i="4"/>
  <c r="FI44" i="8" s="1"/>
  <c r="FH4" i="1"/>
  <c r="FC4" i="4"/>
  <c r="FC17" i="4"/>
  <c r="FC17" i="1" s="1"/>
  <c r="FC16" i="4"/>
  <c r="FC16" i="1" s="1"/>
  <c r="FC15" i="4"/>
  <c r="FC15" i="1" s="1"/>
  <c r="FC14" i="1"/>
  <c r="FJ40" i="8"/>
  <c r="FJ45" i="4"/>
  <c r="FJ44" i="8" s="1"/>
  <c r="FJ43" i="4"/>
  <c r="FJ42" i="8" s="1"/>
  <c r="FJ42" i="4"/>
  <c r="FJ41" i="8" s="1"/>
  <c r="FJ44" i="4"/>
  <c r="FJ43" i="8" s="1"/>
  <c r="EX6" i="4"/>
  <c r="EX6" i="1" s="1"/>
  <c r="EX7" i="4"/>
  <c r="EX7" i="1" s="1"/>
  <c r="EX5" i="4"/>
  <c r="EX5" i="1" s="1"/>
  <c r="EX4" i="1"/>
  <c r="EV7" i="4"/>
  <c r="EV7" i="1" s="1"/>
  <c r="EV5" i="4"/>
  <c r="EV5" i="1" s="1"/>
  <c r="EV6" i="4"/>
  <c r="EV6" i="1" s="1"/>
  <c r="EV4" i="1"/>
  <c r="GA21" i="3"/>
  <c r="GA23" i="3"/>
  <c r="GA22" i="3"/>
  <c r="FD6" i="4" l="1"/>
  <c r="FD6" i="1" s="1"/>
  <c r="FD5" i="4"/>
  <c r="FD5" i="1" s="1"/>
  <c r="FD7" i="4"/>
  <c r="FD7" i="1" s="1"/>
  <c r="FD4" i="1"/>
  <c r="FJ7" i="4"/>
  <c r="FJ7" i="1" s="1"/>
  <c r="FJ6" i="4"/>
  <c r="FJ6" i="1" s="1"/>
  <c r="FJ5" i="4"/>
  <c r="FJ5" i="1" s="1"/>
  <c r="FJ4" i="1"/>
  <c r="FC7" i="4"/>
  <c r="FC7" i="1" s="1"/>
  <c r="FC5" i="4"/>
  <c r="FC5" i="1" s="1"/>
  <c r="FC6" i="4"/>
  <c r="FC6" i="1" s="1"/>
  <c r="FC4" i="1"/>
  <c r="FL7" i="4"/>
  <c r="FL7" i="1" s="1"/>
  <c r="FL5" i="4"/>
  <c r="FL5" i="1" s="1"/>
  <c r="FL6" i="4"/>
  <c r="FL6" i="1" s="1"/>
  <c r="FL4" i="1"/>
  <c r="FI5" i="4"/>
  <c r="FI5" i="1" s="1"/>
  <c r="FI6" i="4"/>
  <c r="FI6" i="1" s="1"/>
  <c r="FI7" i="4"/>
  <c r="FI7" i="1" s="1"/>
  <c r="FI4" i="1"/>
  <c r="FN5" i="4"/>
  <c r="FN5" i="1" s="1"/>
  <c r="FN7" i="4"/>
  <c r="FN7" i="1" s="1"/>
  <c r="FN6" i="4"/>
  <c r="FN6" i="1" s="1"/>
  <c r="FN4" i="1"/>
  <c r="FM5" i="4"/>
  <c r="FM5" i="1" s="1"/>
  <c r="FM7" i="4"/>
  <c r="FM7" i="1" s="1"/>
  <c r="FM6" i="4"/>
  <c r="FM6" i="1" s="1"/>
  <c r="FM4" i="1"/>
  <c r="FK6" i="4"/>
  <c r="FK6" i="1" s="1"/>
  <c r="FK7" i="4"/>
  <c r="FK7" i="1" s="1"/>
  <c r="FK5" i="4"/>
  <c r="FK5" i="1" s="1"/>
  <c r="FK4" i="1"/>
  <c r="FE6" i="4"/>
  <c r="FE6" i="1" s="1"/>
  <c r="FE5" i="4"/>
  <c r="FE5" i="1" s="1"/>
  <c r="FE7" i="4"/>
  <c r="FE7" i="1" s="1"/>
  <c r="FE4" i="1"/>
  <c r="FY36" i="2" l="1"/>
  <c r="FY37" i="2" l="1"/>
  <c r="FY10" i="8" s="1"/>
  <c r="FY39" i="2"/>
  <c r="FY12" i="8" s="1"/>
  <c r="FY8" i="8"/>
  <c r="FY38" i="2"/>
  <c r="FY11" i="8" s="1"/>
  <c r="FY41" i="2"/>
  <c r="FY44" i="2" s="1"/>
  <c r="FY17" i="8" s="1"/>
  <c r="FY39" i="5"/>
  <c r="FY51" i="8" s="1"/>
  <c r="FY47" i="8"/>
  <c r="FY36" i="5"/>
  <c r="FY48" i="8" s="1"/>
  <c r="FY37" i="5"/>
  <c r="FY49" i="8" s="1"/>
  <c r="FY38" i="5"/>
  <c r="FY50" i="8" s="1"/>
  <c r="FY9" i="8"/>
  <c r="FY42" i="2" l="1"/>
  <c r="FY15" i="8" s="1"/>
  <c r="FY45" i="2"/>
  <c r="FY18" i="8" s="1"/>
  <c r="FY43" i="2"/>
  <c r="FY16" i="8" s="1"/>
  <c r="FY14" i="8"/>
  <c r="FY37" i="6" l="1"/>
  <c r="FY62" i="8" s="1"/>
  <c r="FY41" i="6"/>
  <c r="FY60" i="8"/>
  <c r="FY38" i="6"/>
  <c r="FY63" i="8" s="1"/>
  <c r="FY39" i="6"/>
  <c r="FY64" i="8" s="1"/>
  <c r="FY36" i="6"/>
  <c r="FY61" i="8" s="1"/>
  <c r="FY66" i="8" l="1"/>
  <c r="FY42" i="6"/>
  <c r="FY67" i="8" s="1"/>
  <c r="FY43" i="6"/>
  <c r="FY68" i="8" s="1"/>
  <c r="FY45" i="6"/>
  <c r="FY70" i="8" s="1"/>
  <c r="FY44" i="6"/>
  <c r="FY69" i="8" s="1"/>
  <c r="FY38" i="3" l="1"/>
  <c r="FY24" i="8" s="1"/>
  <c r="FY36" i="3"/>
  <c r="FY22" i="8" s="1"/>
  <c r="FY39" i="3"/>
  <c r="FY25" i="8" s="1"/>
  <c r="FY41" i="3"/>
  <c r="FY21" i="8"/>
  <c r="FY37" i="3"/>
  <c r="FY23" i="8" s="1"/>
  <c r="FY42" i="3" l="1"/>
  <c r="FY28" i="8" s="1"/>
  <c r="FY45" i="3"/>
  <c r="FY31" i="8" s="1"/>
  <c r="FY43" i="3"/>
  <c r="FY29" i="8" s="1"/>
  <c r="FY44" i="3"/>
  <c r="FY30" i="8" s="1"/>
  <c r="FY27" i="8"/>
  <c r="FZ41" i="3"/>
  <c r="FZ39" i="3"/>
  <c r="FZ25" i="8" s="1"/>
  <c r="FZ37" i="3"/>
  <c r="FZ23" i="8" s="1"/>
  <c r="FZ36" i="3"/>
  <c r="FZ22" i="8" s="1"/>
  <c r="FZ21" i="8"/>
  <c r="FZ38" i="3"/>
  <c r="FZ24" i="8" s="1"/>
  <c r="FZ42" i="3" l="1"/>
  <c r="FZ28" i="8" s="1"/>
  <c r="FZ45" i="3"/>
  <c r="FZ31" i="8" s="1"/>
  <c r="FZ27" i="8"/>
  <c r="FZ44" i="3"/>
  <c r="FZ30" i="8" s="1"/>
  <c r="FZ43" i="3"/>
  <c r="FZ29" i="8" s="1"/>
  <c r="GA39" i="3"/>
  <c r="GA25" i="8" s="1"/>
  <c r="GA36" i="3"/>
  <c r="GA22" i="8" s="1"/>
  <c r="GA21" i="8"/>
  <c r="GA38" i="3"/>
  <c r="GA24" i="8" s="1"/>
  <c r="GA37" i="3"/>
  <c r="GA23" i="8" s="1"/>
  <c r="GA41" i="3"/>
  <c r="GA43" i="3" l="1"/>
  <c r="GA29" i="8" s="1"/>
  <c r="GA44" i="3"/>
  <c r="GA30" i="8" s="1"/>
  <c r="GA45" i="3"/>
  <c r="GA31" i="8" s="1"/>
  <c r="GA27" i="8"/>
  <c r="GA42" i="3"/>
  <c r="GA28" i="8" s="1"/>
  <c r="FY10" i="4" l="1"/>
  <c r="FY10" i="1" s="1"/>
  <c r="FO27" i="4"/>
  <c r="FP28" i="4"/>
  <c r="FP28" i="1" s="1"/>
  <c r="FQ25" i="1"/>
  <c r="FR26" i="4"/>
  <c r="FR26" i="1" s="1"/>
  <c r="FS28" i="4"/>
  <c r="FS28" i="1" s="1"/>
  <c r="FT26" i="4"/>
  <c r="FT26" i="1" s="1"/>
  <c r="FU28" i="4"/>
  <c r="FU28" i="1" s="1"/>
  <c r="FV27" i="4"/>
  <c r="FV22" i="4" s="1"/>
  <c r="FV22" i="1" s="1"/>
  <c r="FW27" i="4"/>
  <c r="GJ26" i="4"/>
  <c r="FZ26" i="4"/>
  <c r="GA28" i="4"/>
  <c r="GC28" i="4"/>
  <c r="GF26" i="4"/>
  <c r="GH27" i="4"/>
  <c r="GI28" i="4"/>
  <c r="GK28" i="4"/>
  <c r="GL28" i="4"/>
  <c r="FU26" i="4"/>
  <c r="FU26" i="1" s="1"/>
  <c r="FS27" i="4"/>
  <c r="FS22" i="4" s="1"/>
  <c r="FS22" i="1" s="1"/>
  <c r="FT27" i="4"/>
  <c r="FT22" i="4" s="1"/>
  <c r="FT22" i="1" s="1"/>
  <c r="FU27" i="4"/>
  <c r="FU22" i="4" s="1"/>
  <c r="FU22" i="1" s="1"/>
  <c r="GB28" i="4"/>
  <c r="FY34" i="8"/>
  <c r="FY9" i="1"/>
  <c r="FP25" i="1"/>
  <c r="FT25" i="1"/>
  <c r="FU25" i="1"/>
  <c r="FS26" i="4" l="1"/>
  <c r="FS26" i="1" s="1"/>
  <c r="GE26" i="4"/>
  <c r="FS25" i="1"/>
  <c r="FP26" i="4"/>
  <c r="FP26" i="1" s="1"/>
  <c r="GB26" i="4"/>
  <c r="GF27" i="4"/>
  <c r="FX28" i="4"/>
  <c r="FX28" i="1" s="1"/>
  <c r="GJ27" i="4"/>
  <c r="FT28" i="4"/>
  <c r="FT28" i="1" s="1"/>
  <c r="FO25" i="1"/>
  <c r="GJ28" i="4"/>
  <c r="GA26" i="4"/>
  <c r="FU27" i="1"/>
  <c r="FX25" i="1"/>
  <c r="FO22" i="4"/>
  <c r="FO22" i="1" s="1"/>
  <c r="FO27" i="1"/>
  <c r="FW22" i="4"/>
  <c r="FW22" i="1" s="1"/>
  <c r="FW27" i="1"/>
  <c r="FV28" i="4"/>
  <c r="FV28" i="1" s="1"/>
  <c r="GE27" i="4"/>
  <c r="FP27" i="4"/>
  <c r="GB27" i="4"/>
  <c r="FX26" i="4"/>
  <c r="FX26" i="1" s="1"/>
  <c r="FT27" i="1"/>
  <c r="GF28" i="4"/>
  <c r="FX27" i="4"/>
  <c r="GK26" i="4"/>
  <c r="FV26" i="4"/>
  <c r="FV26" i="1" s="1"/>
  <c r="FW25" i="1"/>
  <c r="GD28" i="4"/>
  <c r="GL26" i="4"/>
  <c r="FY35" i="1"/>
  <c r="FY38" i="1" s="1"/>
  <c r="FY76" i="8" s="1"/>
  <c r="FS27" i="1"/>
  <c r="FY39" i="4"/>
  <c r="FV25" i="1"/>
  <c r="FY36" i="4"/>
  <c r="GI26" i="4"/>
  <c r="FR28" i="4"/>
  <c r="FR28" i="1" s="1"/>
  <c r="FV27" i="1"/>
  <c r="GD27" i="4"/>
  <c r="GH26" i="4"/>
  <c r="FZ28" i="4"/>
  <c r="FR27" i="4"/>
  <c r="FZ27" i="4"/>
  <c r="GD26" i="4"/>
  <c r="FR25" i="1"/>
  <c r="GH28" i="4"/>
  <c r="GL27" i="4"/>
  <c r="GG26" i="4"/>
  <c r="GG28" i="4"/>
  <c r="FY26" i="4"/>
  <c r="GK27" i="4"/>
  <c r="FY28" i="4"/>
  <c r="FQ26" i="4"/>
  <c r="FQ26" i="1" s="1"/>
  <c r="GC27" i="4"/>
  <c r="FQ28" i="4"/>
  <c r="FQ28" i="1" s="1"/>
  <c r="FY27" i="4"/>
  <c r="FQ27" i="4"/>
  <c r="FY20" i="4"/>
  <c r="GG27" i="4"/>
  <c r="GC26" i="4"/>
  <c r="FQ20" i="4"/>
  <c r="FX20" i="4"/>
  <c r="FP20" i="4"/>
  <c r="FW20" i="4"/>
  <c r="FO20" i="4"/>
  <c r="FV20" i="4"/>
  <c r="FY38" i="4"/>
  <c r="FY37" i="8" s="1"/>
  <c r="FU20" i="4"/>
  <c r="FT20" i="4"/>
  <c r="FZ10" i="4"/>
  <c r="FZ11" i="4"/>
  <c r="FZ12" i="4"/>
  <c r="FY37" i="4"/>
  <c r="GE28" i="4"/>
  <c r="FW28" i="4"/>
  <c r="FW28" i="1" s="1"/>
  <c r="FO28" i="4"/>
  <c r="FO28" i="1" s="1"/>
  <c r="GI27" i="4"/>
  <c r="GA27" i="4"/>
  <c r="FW26" i="4"/>
  <c r="FW26" i="1" s="1"/>
  <c r="FO26" i="4"/>
  <c r="FO26" i="1" s="1"/>
  <c r="FS20" i="4"/>
  <c r="FR20" i="4"/>
  <c r="FY12" i="4"/>
  <c r="FY12" i="1" s="1"/>
  <c r="FY11" i="4"/>
  <c r="FY11" i="1" s="1"/>
  <c r="FY73" i="8" l="1"/>
  <c r="FP22" i="4"/>
  <c r="FP22" i="1" s="1"/>
  <c r="FP27" i="1"/>
  <c r="FY35" i="8"/>
  <c r="FY36" i="1"/>
  <c r="FY74" i="8" s="1"/>
  <c r="FY38" i="8"/>
  <c r="FZ39" i="1"/>
  <c r="FZ77" i="8" s="1"/>
  <c r="FX22" i="4"/>
  <c r="FX22" i="1" s="1"/>
  <c r="FX27" i="1"/>
  <c r="FR22" i="4"/>
  <c r="FR22" i="1" s="1"/>
  <c r="FR27" i="1"/>
  <c r="FQ27" i="1"/>
  <c r="FQ22" i="4"/>
  <c r="FQ22" i="1" s="1"/>
  <c r="FY36" i="8"/>
  <c r="FY37" i="1"/>
  <c r="FY75" i="8" s="1"/>
  <c r="FU14" i="4"/>
  <c r="FU41" i="4"/>
  <c r="FU20" i="1"/>
  <c r="FU41" i="1" s="1"/>
  <c r="FU21" i="4"/>
  <c r="FU21" i="1" s="1"/>
  <c r="FU23" i="4"/>
  <c r="FU23" i="1" s="1"/>
  <c r="FP41" i="4"/>
  <c r="FP21" i="4"/>
  <c r="FP21" i="1" s="1"/>
  <c r="FP23" i="4"/>
  <c r="FP23" i="1" s="1"/>
  <c r="FP14" i="4"/>
  <c r="FP20" i="1"/>
  <c r="FP41" i="1" s="1"/>
  <c r="FY22" i="4"/>
  <c r="FQ41" i="4"/>
  <c r="FQ21" i="4"/>
  <c r="FQ21" i="1" s="1"/>
  <c r="FQ23" i="4"/>
  <c r="FQ23" i="1" s="1"/>
  <c r="FQ14" i="4"/>
  <c r="FQ20" i="1"/>
  <c r="FQ41" i="1" s="1"/>
  <c r="FT14" i="4"/>
  <c r="FT41" i="4"/>
  <c r="FT21" i="4"/>
  <c r="FT21" i="1" s="1"/>
  <c r="FT23" i="4"/>
  <c r="FT23" i="1" s="1"/>
  <c r="FT20" i="1"/>
  <c r="FT41" i="1" s="1"/>
  <c r="FX41" i="4"/>
  <c r="FX14" i="4"/>
  <c r="FX21" i="4"/>
  <c r="FX21" i="1" s="1"/>
  <c r="FX23" i="4"/>
  <c r="FX23" i="1" s="1"/>
  <c r="FX20" i="1"/>
  <c r="FX41" i="1" s="1"/>
  <c r="FO21" i="4"/>
  <c r="FO21" i="1" s="1"/>
  <c r="FO23" i="4"/>
  <c r="FO23" i="1" s="1"/>
  <c r="FO14" i="4"/>
  <c r="FO41" i="4"/>
  <c r="FO20" i="1"/>
  <c r="FO41" i="1" s="1"/>
  <c r="FW14" i="4"/>
  <c r="FW21" i="4"/>
  <c r="FW21" i="1" s="1"/>
  <c r="FW23" i="4"/>
  <c r="FW23" i="1" s="1"/>
  <c r="FW41" i="4"/>
  <c r="FW20" i="1"/>
  <c r="FW41" i="1" s="1"/>
  <c r="FY41" i="4"/>
  <c r="FY14" i="4"/>
  <c r="FY21" i="4"/>
  <c r="FY23" i="4"/>
  <c r="FR41" i="4"/>
  <c r="FR21" i="4"/>
  <c r="FR21" i="1" s="1"/>
  <c r="FR23" i="4"/>
  <c r="FR23" i="1" s="1"/>
  <c r="FR14" i="4"/>
  <c r="FR20" i="1"/>
  <c r="FR41" i="1" s="1"/>
  <c r="FS14" i="4"/>
  <c r="FS41" i="4"/>
  <c r="FS21" i="4"/>
  <c r="FS21" i="1" s="1"/>
  <c r="FS23" i="4"/>
  <c r="FS23" i="1" s="1"/>
  <c r="FS20" i="1"/>
  <c r="FS41" i="1" s="1"/>
  <c r="FV21" i="4"/>
  <c r="FV21" i="1" s="1"/>
  <c r="FV23" i="4"/>
  <c r="FV23" i="1" s="1"/>
  <c r="FV41" i="4"/>
  <c r="FV14" i="4"/>
  <c r="FV20" i="1"/>
  <c r="FV41" i="1" s="1"/>
  <c r="FW79" i="8" l="1"/>
  <c r="FW42" i="1"/>
  <c r="FW80" i="8" s="1"/>
  <c r="FW44" i="1"/>
  <c r="FW82" i="8" s="1"/>
  <c r="FW43" i="1"/>
  <c r="FW81" i="8" s="1"/>
  <c r="FW45" i="1"/>
  <c r="FW83" i="8" s="1"/>
  <c r="FP15" i="4"/>
  <c r="FP15" i="1" s="1"/>
  <c r="FP17" i="4"/>
  <c r="FP17" i="1" s="1"/>
  <c r="FP16" i="4"/>
  <c r="FP16" i="1" s="1"/>
  <c r="FP4" i="4"/>
  <c r="FP14" i="1"/>
  <c r="FS79" i="8"/>
  <c r="FS43" i="1"/>
  <c r="FS81" i="8" s="1"/>
  <c r="FS45" i="1"/>
  <c r="FS83" i="8" s="1"/>
  <c r="FS44" i="1"/>
  <c r="FS82" i="8" s="1"/>
  <c r="FS42" i="1"/>
  <c r="FS80" i="8" s="1"/>
  <c r="FY15" i="4"/>
  <c r="FY17" i="4"/>
  <c r="FY16" i="4"/>
  <c r="FY4" i="4"/>
  <c r="FW40" i="8"/>
  <c r="FW42" i="4"/>
  <c r="FW41" i="8" s="1"/>
  <c r="FW44" i="4"/>
  <c r="FW43" i="8" s="1"/>
  <c r="FW43" i="4"/>
  <c r="FW42" i="8" s="1"/>
  <c r="FW45" i="4"/>
  <c r="FW44" i="8" s="1"/>
  <c r="FR40" i="8"/>
  <c r="FR43" i="4"/>
  <c r="FR42" i="8" s="1"/>
  <c r="FR45" i="4"/>
  <c r="FR44" i="8" s="1"/>
  <c r="FR42" i="4"/>
  <c r="FR41" i="8" s="1"/>
  <c r="FR44" i="4"/>
  <c r="FR43" i="8" s="1"/>
  <c r="FY40" i="8"/>
  <c r="FY43" i="4"/>
  <c r="FY42" i="8" s="1"/>
  <c r="FY45" i="4"/>
  <c r="FY44" i="8" s="1"/>
  <c r="FY42" i="4"/>
  <c r="FY41" i="8" s="1"/>
  <c r="FY44" i="4"/>
  <c r="FY43" i="8" s="1"/>
  <c r="FO79" i="8"/>
  <c r="FO42" i="1"/>
  <c r="FO80" i="8" s="1"/>
  <c r="FO44" i="1"/>
  <c r="FO82" i="8" s="1"/>
  <c r="FO43" i="1"/>
  <c r="FO81" i="8" s="1"/>
  <c r="FO45" i="1"/>
  <c r="FO83" i="8" s="1"/>
  <c r="FX4" i="4"/>
  <c r="FX15" i="4"/>
  <c r="FX15" i="1" s="1"/>
  <c r="FX17" i="4"/>
  <c r="FX17" i="1" s="1"/>
  <c r="FX16" i="4"/>
  <c r="FX16" i="1" s="1"/>
  <c r="FX14" i="1"/>
  <c r="FT42" i="4"/>
  <c r="FT41" i="8" s="1"/>
  <c r="FT44" i="4"/>
  <c r="FT43" i="8" s="1"/>
  <c r="FT43" i="4"/>
  <c r="FT42" i="8" s="1"/>
  <c r="FT45" i="4"/>
  <c r="FT44" i="8" s="1"/>
  <c r="FT40" i="8"/>
  <c r="FQ79" i="8"/>
  <c r="FQ43" i="1"/>
  <c r="FQ81" i="8" s="1"/>
  <c r="FQ45" i="1"/>
  <c r="FQ83" i="8" s="1"/>
  <c r="FQ42" i="1"/>
  <c r="FQ80" i="8" s="1"/>
  <c r="FQ44" i="1"/>
  <c r="FQ82" i="8" s="1"/>
  <c r="FO40" i="8"/>
  <c r="FO42" i="4"/>
  <c r="FO41" i="8" s="1"/>
  <c r="FO44" i="4"/>
  <c r="FO43" i="8" s="1"/>
  <c r="FO43" i="4"/>
  <c r="FO42" i="8" s="1"/>
  <c r="FO45" i="4"/>
  <c r="FO44" i="8" s="1"/>
  <c r="FX40" i="8"/>
  <c r="FX43" i="4"/>
  <c r="FX42" i="8" s="1"/>
  <c r="FX45" i="4"/>
  <c r="FX44" i="8" s="1"/>
  <c r="FX42" i="4"/>
  <c r="FX41" i="8" s="1"/>
  <c r="FX44" i="4"/>
  <c r="FX43" i="8" s="1"/>
  <c r="FT4" i="4"/>
  <c r="FT16" i="4"/>
  <c r="FT16" i="1" s="1"/>
  <c r="FT17" i="4"/>
  <c r="FT17" i="1" s="1"/>
  <c r="FT15" i="4"/>
  <c r="FT15" i="1" s="1"/>
  <c r="FT14" i="1"/>
  <c r="FQ4" i="4"/>
  <c r="FQ17" i="4"/>
  <c r="FQ17" i="1" s="1"/>
  <c r="FQ15" i="4"/>
  <c r="FQ15" i="1" s="1"/>
  <c r="FQ14" i="1"/>
  <c r="FQ16" i="4"/>
  <c r="FQ16" i="1" s="1"/>
  <c r="FP40" i="8"/>
  <c r="FP43" i="4"/>
  <c r="FP42" i="8" s="1"/>
  <c r="FP45" i="4"/>
  <c r="FP44" i="8" s="1"/>
  <c r="FP42" i="4"/>
  <c r="FP41" i="8" s="1"/>
  <c r="FP44" i="4"/>
  <c r="FP43" i="8" s="1"/>
  <c r="FU79" i="8"/>
  <c r="FU42" i="1"/>
  <c r="FU80" i="8" s="1"/>
  <c r="FU44" i="1"/>
  <c r="FU82" i="8" s="1"/>
  <c r="FU43" i="1"/>
  <c r="FU81" i="8" s="1"/>
  <c r="FU45" i="1"/>
  <c r="FU83" i="8" s="1"/>
  <c r="FV79" i="8"/>
  <c r="FV42" i="1"/>
  <c r="FV80" i="8" s="1"/>
  <c r="FV43" i="1"/>
  <c r="FV81" i="8" s="1"/>
  <c r="FV45" i="1"/>
  <c r="FV83" i="8" s="1"/>
  <c r="FV44" i="1"/>
  <c r="FV82" i="8" s="1"/>
  <c r="FS40" i="8"/>
  <c r="FS43" i="4"/>
  <c r="FS42" i="8" s="1"/>
  <c r="FS45" i="4"/>
  <c r="FS44" i="8" s="1"/>
  <c r="FS42" i="4"/>
  <c r="FS41" i="8" s="1"/>
  <c r="FS44" i="4"/>
  <c r="FS43" i="8" s="1"/>
  <c r="FW15" i="4"/>
  <c r="FW15" i="1" s="1"/>
  <c r="FW4" i="4"/>
  <c r="FW17" i="4"/>
  <c r="FW17" i="1" s="1"/>
  <c r="FW16" i="4"/>
  <c r="FW16" i="1" s="1"/>
  <c r="FW14" i="1"/>
  <c r="FO15" i="4"/>
  <c r="FO15" i="1" s="1"/>
  <c r="FO4" i="4"/>
  <c r="FO17" i="4"/>
  <c r="FO17" i="1" s="1"/>
  <c r="FO16" i="4"/>
  <c r="FO16" i="1" s="1"/>
  <c r="FO14" i="1"/>
  <c r="FU40" i="8"/>
  <c r="FU42" i="4"/>
  <c r="FU41" i="8" s="1"/>
  <c r="FU44" i="4"/>
  <c r="FU43" i="8" s="1"/>
  <c r="FU43" i="4"/>
  <c r="FU42" i="8" s="1"/>
  <c r="FU45" i="4"/>
  <c r="FU44" i="8" s="1"/>
  <c r="FV4" i="4"/>
  <c r="FV17" i="4"/>
  <c r="FV17" i="1" s="1"/>
  <c r="FV15" i="4"/>
  <c r="FV15" i="1" s="1"/>
  <c r="FV16" i="4"/>
  <c r="FV16" i="1" s="1"/>
  <c r="FV14" i="1"/>
  <c r="FS4" i="4"/>
  <c r="FS16" i="4"/>
  <c r="FS16" i="1" s="1"/>
  <c r="FS17" i="4"/>
  <c r="FS17" i="1" s="1"/>
  <c r="FS15" i="4"/>
  <c r="FS15" i="1" s="1"/>
  <c r="FS14" i="1"/>
  <c r="FU4" i="4"/>
  <c r="FU15" i="4"/>
  <c r="FU15" i="1" s="1"/>
  <c r="FU16" i="4"/>
  <c r="FU16" i="1" s="1"/>
  <c r="FU17" i="4"/>
  <c r="FU17" i="1" s="1"/>
  <c r="FU14" i="1"/>
  <c r="FV40" i="8"/>
  <c r="FV42" i="4"/>
  <c r="FV41" i="8" s="1"/>
  <c r="FV44" i="4"/>
  <c r="FV43" i="8" s="1"/>
  <c r="FV43" i="4"/>
  <c r="FV42" i="8" s="1"/>
  <c r="FV45" i="4"/>
  <c r="FV44" i="8" s="1"/>
  <c r="FR79" i="8"/>
  <c r="FR42" i="1"/>
  <c r="FR80" i="8" s="1"/>
  <c r="FR44" i="1"/>
  <c r="FR82" i="8" s="1"/>
  <c r="FR43" i="1"/>
  <c r="FR81" i="8" s="1"/>
  <c r="FR45" i="1"/>
  <c r="FR83" i="8" s="1"/>
  <c r="FQ40" i="8"/>
  <c r="FQ43" i="4"/>
  <c r="FQ42" i="8" s="1"/>
  <c r="FQ45" i="4"/>
  <c r="FQ44" i="8" s="1"/>
  <c r="FQ42" i="4"/>
  <c r="FQ41" i="8" s="1"/>
  <c r="FQ44" i="4"/>
  <c r="FQ43" i="8" s="1"/>
  <c r="FR4" i="4"/>
  <c r="FR16" i="4"/>
  <c r="FR16" i="1" s="1"/>
  <c r="FR17" i="4"/>
  <c r="FR17" i="1" s="1"/>
  <c r="FR15" i="4"/>
  <c r="FR15" i="1" s="1"/>
  <c r="FR14" i="1"/>
  <c r="FX79" i="8"/>
  <c r="FX43" i="1"/>
  <c r="FX81" i="8" s="1"/>
  <c r="FX45" i="1"/>
  <c r="FX83" i="8" s="1"/>
  <c r="FX42" i="1"/>
  <c r="FX80" i="8" s="1"/>
  <c r="FX44" i="1"/>
  <c r="FX82" i="8" s="1"/>
  <c r="FT79" i="8"/>
  <c r="FT42" i="1"/>
  <c r="FT80" i="8" s="1"/>
  <c r="FT44" i="1"/>
  <c r="FT82" i="8" s="1"/>
  <c r="FT43" i="1"/>
  <c r="FT81" i="8" s="1"/>
  <c r="FT45" i="1"/>
  <c r="FT83" i="8" s="1"/>
  <c r="FP79" i="8"/>
  <c r="FP43" i="1"/>
  <c r="FP81" i="8" s="1"/>
  <c r="FP45" i="1"/>
  <c r="FP83" i="8" s="1"/>
  <c r="FP42" i="1"/>
  <c r="FP80" i="8" s="1"/>
  <c r="FP44" i="1"/>
  <c r="FP82" i="8" s="1"/>
  <c r="FW5" i="4" l="1"/>
  <c r="FW5" i="1" s="1"/>
  <c r="FW7" i="4"/>
  <c r="FW7" i="1" s="1"/>
  <c r="FW6" i="4"/>
  <c r="FW6" i="1" s="1"/>
  <c r="FW4" i="1"/>
  <c r="FP5" i="4"/>
  <c r="FP5" i="1" s="1"/>
  <c r="FP7" i="4"/>
  <c r="FP7" i="1" s="1"/>
  <c r="FP6" i="4"/>
  <c r="FP6" i="1" s="1"/>
  <c r="FP4" i="1"/>
  <c r="FX5" i="4"/>
  <c r="FX5" i="1" s="1"/>
  <c r="FX7" i="4"/>
  <c r="FX7" i="1" s="1"/>
  <c r="FX6" i="4"/>
  <c r="FX6" i="1" s="1"/>
  <c r="FX4" i="1"/>
  <c r="FY5" i="4"/>
  <c r="FY7" i="4"/>
  <c r="FY6" i="4"/>
  <c r="FS6" i="4"/>
  <c r="FS6" i="1" s="1"/>
  <c r="FS5" i="4"/>
  <c r="FS5" i="1" s="1"/>
  <c r="FS7" i="4"/>
  <c r="FS7" i="1" s="1"/>
  <c r="FS4" i="1"/>
  <c r="FO5" i="4"/>
  <c r="FO5" i="1" s="1"/>
  <c r="FO7" i="4"/>
  <c r="FO7" i="1" s="1"/>
  <c r="FO6" i="4"/>
  <c r="FO6" i="1" s="1"/>
  <c r="FO4" i="1"/>
  <c r="FQ5" i="4"/>
  <c r="FQ5" i="1" s="1"/>
  <c r="FQ7" i="4"/>
  <c r="FQ7" i="1" s="1"/>
  <c r="FQ6" i="4"/>
  <c r="FQ6" i="1" s="1"/>
  <c r="FQ4" i="1"/>
  <c r="FV5" i="4"/>
  <c r="FV5" i="1" s="1"/>
  <c r="FV7" i="4"/>
  <c r="FV7" i="1" s="1"/>
  <c r="FV6" i="4"/>
  <c r="FV6" i="1" s="1"/>
  <c r="FV4" i="1"/>
  <c r="FR6" i="4"/>
  <c r="FR6" i="1" s="1"/>
  <c r="FR5" i="4"/>
  <c r="FR5" i="1" s="1"/>
  <c r="FR7" i="4"/>
  <c r="FR7" i="1" s="1"/>
  <c r="FR4" i="1"/>
  <c r="FU6" i="4"/>
  <c r="FU6" i="1" s="1"/>
  <c r="FU5" i="4"/>
  <c r="FU5" i="1" s="1"/>
  <c r="FU7" i="4"/>
  <c r="FU7" i="1" s="1"/>
  <c r="FU4" i="1"/>
  <c r="FT6" i="4"/>
  <c r="FT6" i="1" s="1"/>
  <c r="FT4" i="1"/>
  <c r="FT5" i="4"/>
  <c r="FT5" i="1" s="1"/>
  <c r="FT7" i="4"/>
  <c r="FT7" i="1" s="1"/>
  <c r="FZ10" i="2" l="1"/>
  <c r="FZ10" i="1" s="1"/>
  <c r="FZ12" i="2"/>
  <c r="FZ12" i="1" s="1"/>
  <c r="FZ11" i="2"/>
  <c r="FZ11" i="1" s="1"/>
  <c r="FZ14" i="2"/>
  <c r="FZ4" i="2" s="1"/>
  <c r="FZ9" i="1"/>
  <c r="FZ7" i="2" l="1"/>
  <c r="FZ5" i="2"/>
  <c r="FZ6" i="2"/>
  <c r="FZ16" i="2"/>
  <c r="FZ15" i="2"/>
  <c r="FZ17" i="2"/>
  <c r="GE27" i="6" l="1"/>
  <c r="GE22" i="6" s="1"/>
  <c r="GE26" i="6"/>
  <c r="GE28" i="6"/>
  <c r="GE20" i="6"/>
  <c r="GL20" i="6"/>
  <c r="GL23" i="6" s="1"/>
  <c r="GL28" i="6"/>
  <c r="GI28" i="6"/>
  <c r="GI27" i="6"/>
  <c r="GI22" i="6" s="1"/>
  <c r="GI20" i="6"/>
  <c r="GI26" i="6"/>
  <c r="GG28" i="6"/>
  <c r="GG27" i="6"/>
  <c r="GG22" i="6" s="1"/>
  <c r="GG20" i="6"/>
  <c r="GG26" i="6"/>
  <c r="GH26" i="6"/>
  <c r="GH27" i="6"/>
  <c r="GH22" i="6" s="1"/>
  <c r="GH20" i="6"/>
  <c r="GH28" i="6"/>
  <c r="GA28" i="6"/>
  <c r="GA26" i="6"/>
  <c r="GA27" i="6"/>
  <c r="GA22" i="6" s="1"/>
  <c r="GA20" i="6"/>
  <c r="GB26" i="6"/>
  <c r="GB27" i="6"/>
  <c r="GB22" i="6" s="1"/>
  <c r="GB20" i="6"/>
  <c r="GB28" i="6"/>
  <c r="GC28" i="6"/>
  <c r="GC26" i="6"/>
  <c r="GC20" i="6"/>
  <c r="GC27" i="6"/>
  <c r="GC22" i="6" s="1"/>
  <c r="GL26" i="6"/>
  <c r="FZ28" i="6"/>
  <c r="FZ26" i="6"/>
  <c r="FZ20" i="6"/>
  <c r="FZ27" i="6"/>
  <c r="FZ22" i="6" s="1"/>
  <c r="GL27" i="6"/>
  <c r="GL22" i="6" s="1"/>
  <c r="GI20" i="5"/>
  <c r="GI28" i="5"/>
  <c r="GI28" i="1" s="1"/>
  <c r="GI26" i="5"/>
  <c r="GI26" i="1" s="1"/>
  <c r="GI27" i="5"/>
  <c r="GI25" i="1"/>
  <c r="GD28" i="5"/>
  <c r="GD20" i="5"/>
  <c r="GD26" i="5"/>
  <c r="GD27" i="5"/>
  <c r="GH20" i="5"/>
  <c r="GH28" i="5"/>
  <c r="GH26" i="5"/>
  <c r="GH27" i="5"/>
  <c r="GH25" i="1"/>
  <c r="GE28" i="5"/>
  <c r="GE28" i="1" s="1"/>
  <c r="GE20" i="5"/>
  <c r="GE26" i="5"/>
  <c r="GE26" i="1" s="1"/>
  <c r="GE27" i="5"/>
  <c r="GE25" i="1"/>
  <c r="GJ20" i="5"/>
  <c r="GJ28" i="5"/>
  <c r="GJ27" i="5"/>
  <c r="GJ26" i="5"/>
  <c r="GK28" i="5"/>
  <c r="GK20" i="5"/>
  <c r="GL28" i="5"/>
  <c r="GL28" i="1" s="1"/>
  <c r="GL20" i="5"/>
  <c r="GL25" i="1"/>
  <c r="GH26" i="1" l="1"/>
  <c r="GE21" i="6"/>
  <c r="GE23" i="6"/>
  <c r="GF26" i="6"/>
  <c r="GF20" i="6"/>
  <c r="GF28" i="6"/>
  <c r="GF27" i="6"/>
  <c r="GF22" i="6" s="1"/>
  <c r="GD26" i="6"/>
  <c r="GD26" i="1" s="1"/>
  <c r="GD28" i="6"/>
  <c r="GD28" i="1" s="1"/>
  <c r="GD20" i="6"/>
  <c r="GD27" i="6"/>
  <c r="GD22" i="6" s="1"/>
  <c r="GD25" i="1"/>
  <c r="GK26" i="6"/>
  <c r="GK27" i="6"/>
  <c r="GK22" i="6" s="1"/>
  <c r="GK28" i="6"/>
  <c r="GK28" i="1" s="1"/>
  <c r="GK20" i="6"/>
  <c r="GK25" i="1"/>
  <c r="GJ28" i="6"/>
  <c r="GJ28" i="1" s="1"/>
  <c r="GJ20" i="6"/>
  <c r="GJ26" i="6"/>
  <c r="GJ26" i="1" s="1"/>
  <c r="GJ27" i="6"/>
  <c r="GJ22" i="6" s="1"/>
  <c r="GJ25" i="1"/>
  <c r="GI23" i="6"/>
  <c r="GI21" i="6"/>
  <c r="GG21" i="6"/>
  <c r="GG23" i="6"/>
  <c r="GH28" i="1"/>
  <c r="GH21" i="6"/>
  <c r="GH23" i="6"/>
  <c r="GB21" i="6"/>
  <c r="GB23" i="6"/>
  <c r="GA23" i="6"/>
  <c r="GA21" i="6"/>
  <c r="GC21" i="6"/>
  <c r="GC23" i="6"/>
  <c r="GL21" i="6"/>
  <c r="FZ23" i="6"/>
  <c r="FZ14" i="6"/>
  <c r="FZ21" i="6"/>
  <c r="FZ26" i="5"/>
  <c r="FZ26" i="1" s="1"/>
  <c r="FZ28" i="5"/>
  <c r="FZ28" i="1" s="1"/>
  <c r="FZ20" i="5"/>
  <c r="FZ27" i="5"/>
  <c r="FZ25" i="1"/>
  <c r="FY20" i="5"/>
  <c r="GK21" i="5" s="1"/>
  <c r="FY26" i="5"/>
  <c r="FY26" i="1" s="1"/>
  <c r="FY28" i="5"/>
  <c r="FY28" i="1" s="1"/>
  <c r="FY27" i="5"/>
  <c r="FY25" i="1"/>
  <c r="GK27" i="5"/>
  <c r="GK22" i="5" s="1"/>
  <c r="GL26" i="5"/>
  <c r="GL26" i="1" s="1"/>
  <c r="GK26" i="5"/>
  <c r="GK26" i="1" s="1"/>
  <c r="GL27" i="5"/>
  <c r="GL22" i="5" s="1"/>
  <c r="GJ22" i="5"/>
  <c r="GB27" i="5"/>
  <c r="GB28" i="5"/>
  <c r="GB28" i="1" s="1"/>
  <c r="GB20" i="5"/>
  <c r="GB26" i="5"/>
  <c r="GB26" i="1" s="1"/>
  <c r="GB25" i="1"/>
  <c r="GE23" i="5"/>
  <c r="GE21" i="5"/>
  <c r="GD23" i="5"/>
  <c r="GD21" i="5"/>
  <c r="GF20" i="5"/>
  <c r="GF27" i="5"/>
  <c r="GF28" i="5"/>
  <c r="GF26" i="5"/>
  <c r="GF26" i="1" s="1"/>
  <c r="GF25" i="1"/>
  <c r="GJ23" i="5"/>
  <c r="GJ21" i="5"/>
  <c r="GK23" i="5"/>
  <c r="GH22" i="5"/>
  <c r="GH27" i="1"/>
  <c r="GI22" i="5"/>
  <c r="GI27" i="1"/>
  <c r="GC20" i="5"/>
  <c r="GC26" i="5"/>
  <c r="GC26" i="1" s="1"/>
  <c r="GC27" i="5"/>
  <c r="GC28" i="5"/>
  <c r="GC28" i="1" s="1"/>
  <c r="GC25" i="1"/>
  <c r="GL23" i="5"/>
  <c r="GL21" i="5"/>
  <c r="GG20" i="5"/>
  <c r="GG26" i="5"/>
  <c r="GG26" i="1" s="1"/>
  <c r="GG28" i="5"/>
  <c r="GG28" i="1" s="1"/>
  <c r="GG27" i="5"/>
  <c r="GG25" i="1"/>
  <c r="GA26" i="5"/>
  <c r="GA26" i="1" s="1"/>
  <c r="GA28" i="5"/>
  <c r="GA28" i="1" s="1"/>
  <c r="GA27" i="5"/>
  <c r="GA20" i="5"/>
  <c r="GA25" i="1"/>
  <c r="GE22" i="5"/>
  <c r="GE27" i="1"/>
  <c r="GH23" i="5"/>
  <c r="GH21" i="5"/>
  <c r="GD22" i="5"/>
  <c r="GD27" i="1"/>
  <c r="GI23" i="5"/>
  <c r="GI21" i="5"/>
  <c r="FZ33" i="4"/>
  <c r="FZ33" i="1" s="1"/>
  <c r="FZ32" i="4"/>
  <c r="FZ31" i="4"/>
  <c r="FZ31" i="1" s="1"/>
  <c r="FZ30" i="1"/>
  <c r="FZ20" i="4"/>
  <c r="GF28" i="1" l="1"/>
  <c r="GK27" i="1"/>
  <c r="GL27" i="1"/>
  <c r="GJ27" i="1"/>
  <c r="GF23" i="6"/>
  <c r="GF21" i="6"/>
  <c r="GD23" i="6"/>
  <c r="GD21" i="6"/>
  <c r="GK23" i="6"/>
  <c r="GK21" i="6"/>
  <c r="GJ23" i="6"/>
  <c r="GJ21" i="6"/>
  <c r="FZ16" i="6"/>
  <c r="FZ17" i="6"/>
  <c r="FZ15" i="6"/>
  <c r="FZ4" i="6"/>
  <c r="FY21" i="5"/>
  <c r="FY21" i="1" s="1"/>
  <c r="FY14" i="5"/>
  <c r="FY23" i="5"/>
  <c r="FY23" i="1" s="1"/>
  <c r="FY41" i="5"/>
  <c r="FY20" i="1"/>
  <c r="FY41" i="1" s="1"/>
  <c r="FZ22" i="5"/>
  <c r="FZ27" i="1"/>
  <c r="FZ23" i="5"/>
  <c r="FZ21" i="5"/>
  <c r="FZ14" i="5"/>
  <c r="FY22" i="5"/>
  <c r="FY22" i="1" s="1"/>
  <c r="FY27" i="1"/>
  <c r="GA22" i="5"/>
  <c r="GA27" i="1"/>
  <c r="GC22" i="5"/>
  <c r="GC27" i="1"/>
  <c r="GB22" i="5"/>
  <c r="GB27" i="1"/>
  <c r="GC23" i="5"/>
  <c r="GC21" i="5"/>
  <c r="GG22" i="5"/>
  <c r="GG27" i="1"/>
  <c r="GF22" i="5"/>
  <c r="GF27" i="1"/>
  <c r="GF21" i="5"/>
  <c r="GF23" i="5"/>
  <c r="GA23" i="5"/>
  <c r="GA14" i="5"/>
  <c r="GA21" i="5"/>
  <c r="GG23" i="5"/>
  <c r="GG21" i="5"/>
  <c r="GB23" i="5"/>
  <c r="GB21" i="5"/>
  <c r="FZ32" i="1"/>
  <c r="FZ22" i="4"/>
  <c r="FZ22" i="1" s="1"/>
  <c r="FZ14" i="4"/>
  <c r="FZ21" i="4"/>
  <c r="FZ23" i="4"/>
  <c r="FZ20" i="1"/>
  <c r="FZ21" i="1" l="1"/>
  <c r="FZ23" i="1"/>
  <c r="FZ6" i="6"/>
  <c r="FZ5" i="6"/>
  <c r="FZ7" i="6"/>
  <c r="FY16" i="5"/>
  <c r="FY16" i="1" s="1"/>
  <c r="FY17" i="5"/>
  <c r="FY17" i="1" s="1"/>
  <c r="FY15" i="5"/>
  <c r="FY15" i="1" s="1"/>
  <c r="FY4" i="5"/>
  <c r="FY14" i="1"/>
  <c r="FZ15" i="5"/>
  <c r="FZ16" i="5"/>
  <c r="FZ4" i="5"/>
  <c r="FZ17" i="5"/>
  <c r="FY44" i="1"/>
  <c r="FY82" i="8" s="1"/>
  <c r="FY43" i="1"/>
  <c r="FY81" i="8" s="1"/>
  <c r="FY79" i="8"/>
  <c r="FY42" i="1"/>
  <c r="FY80" i="8" s="1"/>
  <c r="FY45" i="1"/>
  <c r="FY83" i="8" s="1"/>
  <c r="FY53" i="8"/>
  <c r="FY42" i="5"/>
  <c r="FY54" i="8" s="1"/>
  <c r="FY44" i="5"/>
  <c r="FY56" i="8" s="1"/>
  <c r="FY45" i="5"/>
  <c r="FY57" i="8" s="1"/>
  <c r="FY43" i="5"/>
  <c r="FY55" i="8" s="1"/>
  <c r="GA15" i="5"/>
  <c r="GA17" i="5"/>
  <c r="GA16" i="5"/>
  <c r="GA4" i="5"/>
  <c r="FZ16" i="4"/>
  <c r="FZ16" i="1" s="1"/>
  <c r="FZ15" i="4"/>
  <c r="FZ15" i="1" s="1"/>
  <c r="FZ17" i="4"/>
  <c r="FZ14" i="1"/>
  <c r="FZ4" i="4"/>
  <c r="FZ17" i="1" l="1"/>
  <c r="FY7" i="5"/>
  <c r="FY7" i="1" s="1"/>
  <c r="FY5" i="5"/>
  <c r="FY5" i="1" s="1"/>
  <c r="FY6" i="5"/>
  <c r="FY6" i="1" s="1"/>
  <c r="FY4" i="1"/>
  <c r="FZ7" i="5"/>
  <c r="FZ6" i="5"/>
  <c r="FZ5" i="5"/>
  <c r="GA5" i="5"/>
  <c r="GA7" i="5"/>
  <c r="GA6" i="5"/>
  <c r="FZ6" i="4"/>
  <c r="FZ5" i="4"/>
  <c r="FZ7" i="4"/>
  <c r="FZ4" i="1"/>
  <c r="FZ5" i="1" l="1"/>
  <c r="FZ7" i="1"/>
  <c r="FZ6" i="1"/>
  <c r="FZ37" i="5" l="1"/>
  <c r="FZ49" i="8" s="1"/>
  <c r="FZ41" i="5"/>
  <c r="FZ47" i="8"/>
  <c r="FZ38" i="5"/>
  <c r="FZ50" i="8" s="1"/>
  <c r="FZ36" i="5"/>
  <c r="FZ48" i="8" s="1"/>
  <c r="FZ39" i="5"/>
  <c r="FZ51" i="8" s="1"/>
  <c r="FZ41" i="2"/>
  <c r="FZ36" i="2"/>
  <c r="FZ9" i="8" s="1"/>
  <c r="FZ38" i="2"/>
  <c r="FZ11" i="8" s="1"/>
  <c r="FZ39" i="2"/>
  <c r="FZ12" i="8" s="1"/>
  <c r="FZ37" i="2"/>
  <c r="FZ10" i="8" s="1"/>
  <c r="FZ8" i="8"/>
  <c r="FZ43" i="5" l="1"/>
  <c r="FZ55" i="8" s="1"/>
  <c r="FZ53" i="8"/>
  <c r="FZ45" i="5"/>
  <c r="FZ57" i="8" s="1"/>
  <c r="FZ42" i="5"/>
  <c r="FZ54" i="8" s="1"/>
  <c r="FZ44" i="5"/>
  <c r="FZ56" i="8" s="1"/>
  <c r="GA37" i="5"/>
  <c r="GA49" i="8" s="1"/>
  <c r="GA47" i="8"/>
  <c r="GA41" i="5"/>
  <c r="GA38" i="5"/>
  <c r="GA50" i="8" s="1"/>
  <c r="GA39" i="5"/>
  <c r="GA51" i="8" s="1"/>
  <c r="GA36" i="5"/>
  <c r="GA48" i="8" s="1"/>
  <c r="FZ14" i="8"/>
  <c r="FZ43" i="2"/>
  <c r="FZ16" i="8" s="1"/>
  <c r="FZ45" i="2"/>
  <c r="FZ18" i="8" s="1"/>
  <c r="FZ42" i="2"/>
  <c r="FZ15" i="8" s="1"/>
  <c r="FZ44" i="2"/>
  <c r="FZ17" i="8" s="1"/>
  <c r="GA45" i="5" l="1"/>
  <c r="GA57" i="8" s="1"/>
  <c r="GA44" i="5"/>
  <c r="GA56" i="8" s="1"/>
  <c r="GA42" i="5"/>
  <c r="GA54" i="8" s="1"/>
  <c r="GA43" i="5"/>
  <c r="GA55" i="8" s="1"/>
  <c r="GA53" i="8"/>
  <c r="FZ39" i="6" l="1"/>
  <c r="FZ64" i="8" s="1"/>
  <c r="FZ37" i="6"/>
  <c r="FZ62" i="8" s="1"/>
  <c r="FZ38" i="6"/>
  <c r="FZ63" i="8" s="1"/>
  <c r="FZ60" i="8"/>
  <c r="FZ41" i="6"/>
  <c r="FZ36" i="6"/>
  <c r="FZ61" i="8" s="1"/>
  <c r="FZ42" i="6" l="1"/>
  <c r="FZ67" i="8" s="1"/>
  <c r="FZ66" i="8"/>
  <c r="FZ44" i="6"/>
  <c r="FZ69" i="8" s="1"/>
  <c r="FZ43" i="6"/>
  <c r="FZ68" i="8" s="1"/>
  <c r="FZ45" i="6"/>
  <c r="FZ70" i="8" s="1"/>
  <c r="GA11" i="6" l="1"/>
  <c r="GA12" i="6"/>
  <c r="GA10" i="6"/>
  <c r="GA14" i="6"/>
  <c r="GA4" i="6" l="1"/>
  <c r="GA16" i="6"/>
  <c r="GA15" i="6"/>
  <c r="GA17" i="6"/>
  <c r="GA38" i="6" l="1"/>
  <c r="GA63" i="8" s="1"/>
  <c r="GA37" i="6"/>
  <c r="GA62" i="8" s="1"/>
  <c r="GA60" i="8"/>
  <c r="GA39" i="6"/>
  <c r="GA64" i="8" s="1"/>
  <c r="GA36" i="6"/>
  <c r="GA61" i="8" s="1"/>
  <c r="GA41" i="6"/>
  <c r="GA5" i="6"/>
  <c r="GA6" i="6"/>
  <c r="GA7" i="6"/>
  <c r="GA43" i="6" l="1"/>
  <c r="GA68" i="8" s="1"/>
  <c r="GA42" i="6"/>
  <c r="GA67" i="8" s="1"/>
  <c r="GA44" i="6"/>
  <c r="GA69" i="8" s="1"/>
  <c r="GA45" i="6"/>
  <c r="GA70" i="8" s="1"/>
  <c r="GA66" i="8"/>
  <c r="FZ36" i="4" l="1"/>
  <c r="FZ39" i="4"/>
  <c r="FZ37" i="4"/>
  <c r="FZ35" i="1"/>
  <c r="FZ38" i="4"/>
  <c r="FZ37" i="8" s="1"/>
  <c r="FZ34" i="8"/>
  <c r="FZ41" i="4"/>
  <c r="FZ43" i="4" l="1"/>
  <c r="FZ42" i="8" s="1"/>
  <c r="FZ45" i="4"/>
  <c r="FZ44" i="8" s="1"/>
  <c r="FZ42" i="4"/>
  <c r="FZ41" i="8" s="1"/>
  <c r="FZ44" i="4"/>
  <c r="FZ43" i="8" s="1"/>
  <c r="FZ40" i="8"/>
  <c r="FZ73" i="8"/>
  <c r="FZ38" i="1"/>
  <c r="FZ76" i="8" s="1"/>
  <c r="FZ41" i="1"/>
  <c r="FZ36" i="8"/>
  <c r="FZ37" i="1"/>
  <c r="FZ75" i="8" s="1"/>
  <c r="FZ38" i="8"/>
  <c r="GA39" i="1"/>
  <c r="GA77" i="8" s="1"/>
  <c r="FZ35" i="8"/>
  <c r="FZ36" i="1"/>
  <c r="FZ74" i="8" s="1"/>
  <c r="FZ42" i="1" l="1"/>
  <c r="FZ80" i="8" s="1"/>
  <c r="FZ79" i="8"/>
  <c r="FZ44" i="1"/>
  <c r="FZ82" i="8" s="1"/>
  <c r="FZ45" i="1"/>
  <c r="FZ83" i="8" s="1"/>
  <c r="FZ43" i="1"/>
  <c r="FZ81" i="8" s="1"/>
  <c r="GT33" i="4" l="1"/>
  <c r="GT33" i="1" s="1"/>
  <c r="GT31" i="4"/>
  <c r="GT31" i="1" s="1"/>
  <c r="GT32" i="4"/>
  <c r="GT30" i="1"/>
  <c r="GQ33" i="4"/>
  <c r="GQ33" i="1" s="1"/>
  <c r="GQ31" i="4"/>
  <c r="GQ31" i="1" s="1"/>
  <c r="GQ32" i="4"/>
  <c r="GQ30" i="1"/>
  <c r="GR33" i="4"/>
  <c r="GR33" i="1" s="1"/>
  <c r="GR31" i="4"/>
  <c r="GR31" i="1" s="1"/>
  <c r="GR32" i="4"/>
  <c r="GR30" i="1"/>
  <c r="GV33" i="4"/>
  <c r="GV33" i="1" s="1"/>
  <c r="GV32" i="4"/>
  <c r="GV31" i="4"/>
  <c r="GV31" i="1" s="1"/>
  <c r="GV30" i="1"/>
  <c r="GW33" i="4"/>
  <c r="GW33" i="1" s="1"/>
  <c r="GW31" i="4"/>
  <c r="GW31" i="1" s="1"/>
  <c r="GW30" i="1"/>
  <c r="GW32" i="4"/>
  <c r="GX33" i="4"/>
  <c r="GX33" i="1" s="1"/>
  <c r="GX31" i="4"/>
  <c r="GX31" i="1" s="1"/>
  <c r="GX30" i="1"/>
  <c r="GX32" i="4"/>
  <c r="GL33" i="4"/>
  <c r="GL33" i="1" s="1"/>
  <c r="GL30" i="1"/>
  <c r="GL20" i="4"/>
  <c r="GL32" i="4"/>
  <c r="GL31" i="4"/>
  <c r="GL31" i="1" s="1"/>
  <c r="GS33" i="4"/>
  <c r="GS33" i="1" s="1"/>
  <c r="GS31" i="4"/>
  <c r="GS31" i="1" s="1"/>
  <c r="GS32" i="4"/>
  <c r="GS30" i="1"/>
  <c r="GE32" i="4"/>
  <c r="GE33" i="4"/>
  <c r="GE33" i="1" s="1"/>
  <c r="GE31" i="4"/>
  <c r="GE31" i="1" s="1"/>
  <c r="GE30" i="1"/>
  <c r="GE20" i="4"/>
  <c r="GH33" i="4"/>
  <c r="GH33" i="1" s="1"/>
  <c r="GH32" i="4"/>
  <c r="GH31" i="4"/>
  <c r="GH31" i="1" s="1"/>
  <c r="GH30" i="1"/>
  <c r="GH20" i="4"/>
  <c r="GP33" i="4"/>
  <c r="GP33" i="1" s="1"/>
  <c r="GP30" i="1"/>
  <c r="GK33" i="4"/>
  <c r="GK33" i="1" s="1"/>
  <c r="GK30" i="1"/>
  <c r="GK31" i="4"/>
  <c r="GK31" i="1" s="1"/>
  <c r="GK32" i="4"/>
  <c r="GK20" i="4"/>
  <c r="GI33" i="4"/>
  <c r="GI33" i="1" s="1"/>
  <c r="GI31" i="4"/>
  <c r="GI31" i="1" s="1"/>
  <c r="GI32" i="4"/>
  <c r="GI30" i="1"/>
  <c r="GI20" i="4"/>
  <c r="GU33" i="4"/>
  <c r="GU33" i="1" s="1"/>
  <c r="GU31" i="4"/>
  <c r="GU31" i="1" s="1"/>
  <c r="GU32" i="4"/>
  <c r="GU30" i="1"/>
  <c r="GO33" i="4"/>
  <c r="GO33" i="1" s="1"/>
  <c r="GO30" i="1"/>
  <c r="GF31" i="4"/>
  <c r="GF31" i="1" s="1"/>
  <c r="GF33" i="4"/>
  <c r="GF33" i="1" s="1"/>
  <c r="GF32" i="4"/>
  <c r="GF30" i="1"/>
  <c r="GF20" i="4"/>
  <c r="GG33" i="4"/>
  <c r="GG33" i="1" s="1"/>
  <c r="GG31" i="4"/>
  <c r="GG31" i="1" s="1"/>
  <c r="GG32" i="4"/>
  <c r="GG30" i="1"/>
  <c r="GG20" i="4"/>
  <c r="GJ32" i="4"/>
  <c r="GJ31" i="4"/>
  <c r="GJ31" i="1" s="1"/>
  <c r="GJ33" i="4"/>
  <c r="GJ33" i="1" s="1"/>
  <c r="GJ30" i="1"/>
  <c r="GJ20" i="4"/>
  <c r="GS32" i="1" l="1"/>
  <c r="GE21" i="4"/>
  <c r="GE21" i="1" s="1"/>
  <c r="GE23" i="4"/>
  <c r="GE23" i="1" s="1"/>
  <c r="GE20" i="1"/>
  <c r="GN33" i="4"/>
  <c r="GN33" i="1" s="1"/>
  <c r="GN30" i="1"/>
  <c r="GX32" i="1"/>
  <c r="GK23" i="4"/>
  <c r="GK23" i="1" s="1"/>
  <c r="GK21" i="4"/>
  <c r="GK21" i="1" s="1"/>
  <c r="GK20" i="1"/>
  <c r="GL32" i="1"/>
  <c r="GL22" i="4"/>
  <c r="GL22" i="1" s="1"/>
  <c r="GR32" i="1"/>
  <c r="GT32" i="1"/>
  <c r="GF23" i="4"/>
  <c r="GF23" i="1" s="1"/>
  <c r="GF21" i="4"/>
  <c r="GF21" i="1" s="1"/>
  <c r="GF20" i="1"/>
  <c r="GK32" i="1"/>
  <c r="GK22" i="4"/>
  <c r="GK22" i="1" s="1"/>
  <c r="GL23" i="4"/>
  <c r="GL23" i="1" s="1"/>
  <c r="GL20" i="1"/>
  <c r="GL21" i="4"/>
  <c r="GL21" i="1" s="1"/>
  <c r="GH23" i="4"/>
  <c r="GH23" i="1" s="1"/>
  <c r="GH21" i="4"/>
  <c r="GH21" i="1" s="1"/>
  <c r="GH20" i="1"/>
  <c r="GJ32" i="1"/>
  <c r="GJ22" i="4"/>
  <c r="GJ22" i="1" s="1"/>
  <c r="GF32" i="1"/>
  <c r="GF22" i="4"/>
  <c r="GF22" i="1" s="1"/>
  <c r="GI23" i="4"/>
  <c r="GI23" i="1" s="1"/>
  <c r="GI21" i="4"/>
  <c r="GI21" i="1" s="1"/>
  <c r="GI20" i="1"/>
  <c r="GE32" i="1"/>
  <c r="GE22" i="4"/>
  <c r="GE22" i="1" s="1"/>
  <c r="GQ32" i="1"/>
  <c r="GG32" i="1"/>
  <c r="GG22" i="4"/>
  <c r="GG22" i="1" s="1"/>
  <c r="GJ23" i="4"/>
  <c r="GJ23" i="1" s="1"/>
  <c r="GJ21" i="4"/>
  <c r="GJ21" i="1" s="1"/>
  <c r="GJ20" i="1"/>
  <c r="GG23" i="4"/>
  <c r="GG23" i="1" s="1"/>
  <c r="GG21" i="4"/>
  <c r="GG21" i="1" s="1"/>
  <c r="GG20" i="1"/>
  <c r="GW32" i="1"/>
  <c r="GV32" i="1"/>
  <c r="GU32" i="1"/>
  <c r="GI32" i="1"/>
  <c r="GI22" i="4"/>
  <c r="GI22" i="1" s="1"/>
  <c r="GH32" i="1"/>
  <c r="GH22" i="4"/>
  <c r="GH22" i="1" s="1"/>
  <c r="GM33" i="4"/>
  <c r="GM33" i="1" s="1"/>
  <c r="GM30" i="1"/>
  <c r="GA12" i="2" l="1"/>
  <c r="GA11" i="2"/>
  <c r="GA10" i="2"/>
  <c r="GA14" i="2"/>
  <c r="GA4" i="2" s="1"/>
  <c r="GA7" i="2" l="1"/>
  <c r="GA6" i="2"/>
  <c r="GA5" i="2"/>
  <c r="GA17" i="2"/>
  <c r="GA16" i="2"/>
  <c r="GA15" i="2"/>
  <c r="GA12" i="4" l="1"/>
  <c r="GA11" i="4"/>
  <c r="GA10" i="4"/>
  <c r="GA36" i="2" l="1"/>
  <c r="GA8" i="8"/>
  <c r="GA39" i="2"/>
  <c r="GA38" i="2"/>
  <c r="GA11" i="8" s="1"/>
  <c r="GA37" i="2"/>
  <c r="GA41" i="2"/>
  <c r="GA42" i="2" l="1"/>
  <c r="GA15" i="8" s="1"/>
  <c r="GA44" i="2"/>
  <c r="GA17" i="8" s="1"/>
  <c r="GA45" i="2"/>
  <c r="GA18" i="8" s="1"/>
  <c r="GA43" i="2"/>
  <c r="GA16" i="8" s="1"/>
  <c r="GA14" i="8"/>
  <c r="GA10" i="8"/>
  <c r="GA12" i="8"/>
  <c r="GA9" i="8"/>
  <c r="GA30" i="1" l="1"/>
  <c r="GA31" i="4"/>
  <c r="GA31" i="1" s="1"/>
  <c r="GA20" i="4"/>
  <c r="GM31" i="4"/>
  <c r="GM31" i="1" s="1"/>
  <c r="GA32" i="4"/>
  <c r="GA33" i="4"/>
  <c r="GA33" i="1" s="1"/>
  <c r="GM32" i="4"/>
  <c r="GA21" i="4" l="1"/>
  <c r="GA21" i="1" s="1"/>
  <c r="GA23" i="4"/>
  <c r="GA23" i="1" s="1"/>
  <c r="GA20" i="1"/>
  <c r="GA14" i="4"/>
  <c r="GM32" i="1"/>
  <c r="GA22" i="4"/>
  <c r="GA22" i="1" s="1"/>
  <c r="GA32" i="1"/>
  <c r="GA4" i="4" l="1"/>
  <c r="GA17" i="4"/>
  <c r="GA16" i="4"/>
  <c r="GA15" i="4"/>
  <c r="GA6" i="4" l="1"/>
  <c r="GA7" i="4"/>
  <c r="GA5" i="4"/>
  <c r="GA39" i="4" l="1"/>
  <c r="GA36" i="4"/>
  <c r="GA37" i="4"/>
  <c r="GA41" i="4"/>
  <c r="GA38" i="4"/>
  <c r="GA37" i="8" s="1"/>
  <c r="GA34" i="8"/>
  <c r="GA35" i="1"/>
  <c r="GA73" i="8" l="1"/>
  <c r="GA41" i="1"/>
  <c r="GA38" i="1"/>
  <c r="GA76" i="8" s="1"/>
  <c r="GA40" i="8"/>
  <c r="GA43" i="4"/>
  <c r="GA42" i="8" s="1"/>
  <c r="GA42" i="4"/>
  <c r="GA41" i="8" s="1"/>
  <c r="GA45" i="4"/>
  <c r="GA44" i="8" s="1"/>
  <c r="GA44" i="4"/>
  <c r="GA43" i="8" s="1"/>
  <c r="GA36" i="8"/>
  <c r="GA37" i="1"/>
  <c r="GA75" i="8" s="1"/>
  <c r="GA35" i="8"/>
  <c r="GA36" i="1"/>
  <c r="GA74" i="8" s="1"/>
  <c r="GA38" i="8"/>
  <c r="GB39" i="1"/>
  <c r="GB77" i="8" s="1"/>
  <c r="GA79" i="8" l="1"/>
  <c r="GA45" i="1"/>
  <c r="GA83" i="8" s="1"/>
  <c r="GA42" i="1"/>
  <c r="GA80" i="8" s="1"/>
  <c r="GA43" i="1"/>
  <c r="GA81" i="8" s="1"/>
  <c r="GA44" i="1"/>
  <c r="GA82" i="8" s="1"/>
  <c r="GA11" i="3" l="1"/>
  <c r="GA11" i="1" s="1"/>
  <c r="GA12" i="3"/>
  <c r="GA12" i="1" s="1"/>
  <c r="GA10" i="3"/>
  <c r="GA10" i="1" s="1"/>
  <c r="GA14" i="3"/>
  <c r="GA4" i="3" s="1"/>
  <c r="GA9" i="1"/>
  <c r="GA5" i="3" l="1"/>
  <c r="GA5" i="1" s="1"/>
  <c r="GA7" i="3"/>
  <c r="GA7" i="1" s="1"/>
  <c r="GA6" i="3"/>
  <c r="GA6" i="1" s="1"/>
  <c r="GA4" i="1"/>
  <c r="GA15" i="3"/>
  <c r="GA15" i="1" s="1"/>
  <c r="GA16" i="3"/>
  <c r="GA16" i="1" s="1"/>
  <c r="GA17" i="3"/>
  <c r="GA17" i="1" s="1"/>
  <c r="GA14" i="1"/>
  <c r="AE18" i="12" l="1"/>
  <c r="AJ18" i="12"/>
  <c r="AA34" i="12"/>
  <c r="AF34" i="12"/>
  <c r="AA20" i="12"/>
  <c r="AF20" i="12"/>
  <c r="AD43" i="12"/>
  <c r="AI43" i="12"/>
  <c r="AD31" i="12"/>
  <c r="AI31" i="12"/>
  <c r="AE22" i="12"/>
  <c r="AJ22" i="12"/>
  <c r="AJ44" i="12"/>
  <c r="AE44" i="12"/>
  <c r="AC24" i="12"/>
  <c r="AH24" i="12"/>
  <c r="AF17" i="12"/>
  <c r="AA17" i="12"/>
  <c r="AC46" i="12"/>
  <c r="AH46" i="12"/>
  <c r="AJ37" i="12"/>
  <c r="AE37" i="12"/>
  <c r="AD10" i="12"/>
  <c r="AI10" i="12"/>
  <c r="AI40" i="12"/>
  <c r="AD40" i="12"/>
  <c r="AH15" i="12"/>
  <c r="AC15" i="12"/>
  <c r="AH48" i="12"/>
  <c r="AC48" i="12"/>
  <c r="AA31" i="12"/>
  <c r="AF31" i="12"/>
  <c r="AD6" i="12"/>
  <c r="AI6" i="12"/>
  <c r="AI28" i="12"/>
  <c r="AD28" i="12"/>
  <c r="AJ10" i="12"/>
  <c r="AE10" i="12"/>
  <c r="AD16" i="12"/>
  <c r="AI16" i="12"/>
  <c r="AI53" i="12"/>
  <c r="AD53" i="12"/>
  <c r="AC55" i="12"/>
  <c r="AH55" i="12"/>
  <c r="AC21" i="12"/>
  <c r="AH21" i="12"/>
  <c r="AJ30" i="12"/>
  <c r="AE30" i="12"/>
  <c r="AE54" i="12"/>
  <c r="AJ54" i="12"/>
  <c r="AH31" i="12"/>
  <c r="AC31" i="12"/>
  <c r="AE9" i="12"/>
  <c r="AJ9" i="12"/>
  <c r="AJ48" i="12"/>
  <c r="AE48" i="12"/>
  <c r="AE4" i="12"/>
  <c r="AO4" i="12"/>
  <c r="AJ4" i="12"/>
  <c r="AE52" i="12"/>
  <c r="AJ52" i="12"/>
  <c r="AC26" i="12"/>
  <c r="AH26" i="12"/>
  <c r="AD49" i="12"/>
  <c r="AI49" i="12"/>
  <c r="AF16" i="12"/>
  <c r="AA16" i="12"/>
  <c r="AD12" i="12"/>
  <c r="AI12" i="12"/>
  <c r="AD11" i="12"/>
  <c r="AI11" i="12"/>
  <c r="AE7" i="12"/>
  <c r="AJ7" i="12"/>
  <c r="AD32" i="12"/>
  <c r="AI32" i="12"/>
  <c r="AC44" i="12"/>
  <c r="AH44" i="12"/>
  <c r="AI9" i="12"/>
  <c r="AD9" i="12"/>
  <c r="AF22" i="12"/>
  <c r="AA22" i="12"/>
  <c r="AF23" i="12"/>
  <c r="AA23" i="12"/>
  <c r="AC37" i="12"/>
  <c r="AH37" i="12"/>
  <c r="AE31" i="12"/>
  <c r="AJ31" i="12"/>
  <c r="AA37" i="12"/>
  <c r="AF37" i="12"/>
  <c r="AA50" i="12"/>
  <c r="AF50" i="12"/>
  <c r="AA41" i="12"/>
  <c r="AF41" i="12"/>
  <c r="AC6" i="12"/>
  <c r="AH6" i="12"/>
  <c r="AJ15" i="12"/>
  <c r="AE15" i="12"/>
  <c r="AA29" i="12"/>
  <c r="AF29" i="12"/>
  <c r="AF35" i="12"/>
  <c r="AA35" i="12"/>
  <c r="AF40" i="12"/>
  <c r="AA40" i="12"/>
  <c r="AF38" i="12"/>
  <c r="AA38" i="12"/>
  <c r="AJ55" i="12"/>
  <c r="AE55" i="12"/>
  <c r="AD8" i="12"/>
  <c r="AI8" i="12"/>
  <c r="AC11" i="12"/>
  <c r="AH11" i="12"/>
  <c r="AJ25" i="12"/>
  <c r="AE25" i="12"/>
  <c r="AC4" i="12"/>
  <c r="AM4" i="12"/>
  <c r="AH4" i="12"/>
  <c r="AH52" i="12"/>
  <c r="AC52" i="12"/>
  <c r="AE51" i="12"/>
  <c r="AJ51" i="12"/>
  <c r="AC49" i="12"/>
  <c r="AH49" i="12"/>
  <c r="AJ8" i="12"/>
  <c r="AE8" i="12"/>
  <c r="AD54" i="12"/>
  <c r="AI54" i="12"/>
  <c r="AJ45" i="12"/>
  <c r="AE45" i="12"/>
  <c r="AJ12" i="12"/>
  <c r="AE12" i="12"/>
  <c r="AA51" i="12"/>
  <c r="AF51" i="12"/>
  <c r="AC9" i="12"/>
  <c r="AH9" i="12"/>
  <c r="AD14" i="12"/>
  <c r="AI14" i="12"/>
  <c r="AJ5" i="12"/>
  <c r="AE5" i="12"/>
  <c r="AE47" i="12"/>
  <c r="AJ47" i="12"/>
  <c r="AI29" i="12"/>
  <c r="AD29" i="12"/>
  <c r="AA43" i="12"/>
  <c r="AF43" i="12"/>
  <c r="AH39" i="12"/>
  <c r="AC39" i="12"/>
  <c r="AH42" i="12"/>
  <c r="AC42" i="12"/>
  <c r="AD33" i="12"/>
  <c r="AI33" i="12"/>
  <c r="AA47" i="12"/>
  <c r="AF47" i="12"/>
  <c r="AF32" i="12"/>
  <c r="AA32" i="12"/>
  <c r="AI55" i="12"/>
  <c r="AD55" i="12"/>
  <c r="AI21" i="12"/>
  <c r="AD21" i="12"/>
  <c r="AE27" i="12"/>
  <c r="AJ27" i="12"/>
  <c r="AJ16" i="12"/>
  <c r="AE16" i="12"/>
  <c r="AD30" i="12"/>
  <c r="AI30" i="12"/>
  <c r="AD7" i="12"/>
  <c r="AI7" i="12"/>
  <c r="AD15" i="12"/>
  <c r="AI15" i="12"/>
  <c r="AF14" i="12"/>
  <c r="AA14" i="12"/>
  <c r="AF25" i="12"/>
  <c r="AA25" i="12"/>
  <c r="AC8" i="12"/>
  <c r="AH8" i="12"/>
  <c r="AC54" i="12"/>
  <c r="AH54" i="12"/>
  <c r="AH23" i="12"/>
  <c r="AC23" i="12"/>
  <c r="AH45" i="12"/>
  <c r="AC45" i="12"/>
  <c r="AI50" i="12"/>
  <c r="AD50" i="12"/>
  <c r="AD47" i="12"/>
  <c r="AI47" i="12"/>
  <c r="AF45" i="12"/>
  <c r="AA45" i="12"/>
  <c r="AC12" i="12"/>
  <c r="AH12" i="12"/>
  <c r="AJ43" i="12"/>
  <c r="AE43" i="12"/>
  <c r="AC50" i="12"/>
  <c r="AH50" i="12"/>
  <c r="AA7" i="12"/>
  <c r="AF7" i="12"/>
  <c r="AC14" i="12"/>
  <c r="AH14" i="12"/>
  <c r="AC5" i="12"/>
  <c r="AH5" i="12"/>
  <c r="AF44" i="12"/>
  <c r="AA44" i="12"/>
  <c r="AD35" i="12"/>
  <c r="AI35" i="12"/>
  <c r="AA5" i="12"/>
  <c r="AF5" i="12"/>
  <c r="AE35" i="12"/>
  <c r="AJ35" i="12"/>
  <c r="AA18" i="12"/>
  <c r="AF18" i="12"/>
  <c r="AC33" i="12"/>
  <c r="AH33" i="12"/>
  <c r="AJ28" i="12"/>
  <c r="AE28" i="12"/>
  <c r="AC27" i="12"/>
  <c r="AH27" i="12"/>
  <c r="AC16" i="12"/>
  <c r="AH16" i="12"/>
  <c r="AC30" i="12"/>
  <c r="AH30" i="12"/>
  <c r="AN4" i="12"/>
  <c r="AI4" i="12"/>
  <c r="AD4" i="12"/>
  <c r="AI52" i="12"/>
  <c r="AD52" i="12"/>
  <c r="AD51" i="12"/>
  <c r="AI51" i="12"/>
  <c r="AF53" i="12"/>
  <c r="AA53" i="12"/>
  <c r="AE39" i="12"/>
  <c r="AJ39" i="12"/>
  <c r="AE20" i="12"/>
  <c r="AJ20" i="12"/>
  <c r="AC20" i="12"/>
  <c r="AH20" i="12"/>
  <c r="AF27" i="12"/>
  <c r="AA27" i="12"/>
  <c r="AI17" i="12"/>
  <c r="AD17" i="12"/>
  <c r="AA30" i="12"/>
  <c r="AF30" i="12"/>
  <c r="AJ13" i="12"/>
  <c r="AE13" i="12"/>
  <c r="AE26" i="12"/>
  <c r="AJ26" i="12"/>
  <c r="AE23" i="12"/>
  <c r="AJ23" i="12"/>
  <c r="AD37" i="12"/>
  <c r="AI37" i="12"/>
  <c r="AH43" i="12"/>
  <c r="AC43" i="12"/>
  <c r="AA26" i="12"/>
  <c r="AF26" i="12"/>
  <c r="AH47" i="12"/>
  <c r="AC47" i="12"/>
  <c r="AD36" i="12"/>
  <c r="AI36" i="12"/>
  <c r="AI48" i="12"/>
  <c r="AD48" i="12"/>
  <c r="AJ36" i="12"/>
  <c r="AE36" i="12"/>
  <c r="AH35" i="12"/>
  <c r="AC35" i="12"/>
  <c r="AH10" i="12"/>
  <c r="AC10" i="12"/>
  <c r="AA9" i="12"/>
  <c r="AF9" i="12"/>
  <c r="AF46" i="12"/>
  <c r="AA46" i="12"/>
  <c r="AH28" i="12"/>
  <c r="AC28" i="12"/>
  <c r="AA48" i="12"/>
  <c r="AF48" i="12"/>
  <c r="AF42" i="12"/>
  <c r="AA42" i="12"/>
  <c r="AF33" i="12"/>
  <c r="AA33" i="12"/>
  <c r="AF6" i="12"/>
  <c r="AA6" i="12"/>
  <c r="AF28" i="12"/>
  <c r="AA28" i="12"/>
  <c r="AI19" i="12"/>
  <c r="AD19" i="12"/>
  <c r="AD23" i="12"/>
  <c r="AI23" i="12"/>
  <c r="AI45" i="12"/>
  <c r="AD45" i="12"/>
  <c r="AC41" i="12"/>
  <c r="AH41" i="12"/>
  <c r="AJ14" i="12"/>
  <c r="AE14" i="12"/>
  <c r="AD34" i="12"/>
  <c r="AI34" i="12"/>
  <c r="AH51" i="12"/>
  <c r="AC51" i="12"/>
  <c r="AE19" i="12"/>
  <c r="AJ19" i="12"/>
  <c r="AF55" i="12"/>
  <c r="AA55" i="12"/>
  <c r="AC17" i="12"/>
  <c r="AH17" i="12"/>
  <c r="AI22" i="12"/>
  <c r="AD22" i="12"/>
  <c r="AH13" i="12"/>
  <c r="AC13" i="12"/>
  <c r="AD18" i="12"/>
  <c r="AI18" i="12"/>
  <c r="AJ49" i="12"/>
  <c r="AE49" i="12"/>
  <c r="AF13" i="12"/>
  <c r="AA13" i="12"/>
  <c r="AA19" i="12"/>
  <c r="AF19" i="12"/>
  <c r="AH18" i="12"/>
  <c r="AC18" i="12"/>
  <c r="AF49" i="12"/>
  <c r="AA49" i="12"/>
  <c r="AJ32" i="12"/>
  <c r="AE32" i="12"/>
  <c r="AF12" i="12"/>
  <c r="AA12" i="12"/>
  <c r="AJ50" i="12"/>
  <c r="AE50" i="12"/>
  <c r="AA4" i="12"/>
  <c r="AK4" i="12"/>
  <c r="AF4" i="12"/>
  <c r="AC36" i="12"/>
  <c r="AH36" i="12"/>
  <c r="AA11" i="12"/>
  <c r="AF11" i="12"/>
  <c r="AF24" i="12"/>
  <c r="AA24" i="12"/>
  <c r="AD38" i="12"/>
  <c r="AI38" i="12"/>
  <c r="AE29" i="12"/>
  <c r="AJ29" i="12"/>
  <c r="AE38" i="12"/>
  <c r="AJ38" i="12"/>
  <c r="AA15" i="12"/>
  <c r="AF15" i="12"/>
  <c r="AF39" i="12"/>
  <c r="AA39" i="12"/>
  <c r="AH34" i="12"/>
  <c r="AC34" i="12"/>
  <c r="AI25" i="12"/>
  <c r="AD25" i="12"/>
  <c r="AE53" i="12"/>
  <c r="AJ53" i="12"/>
  <c r="AD20" i="12"/>
  <c r="AI20" i="12"/>
  <c r="AJ34" i="12"/>
  <c r="AE34" i="12"/>
  <c r="AA21" i="12"/>
  <c r="AF21" i="12"/>
  <c r="AI44" i="12"/>
  <c r="AD44" i="12"/>
  <c r="AE24" i="12"/>
  <c r="AJ24" i="12"/>
  <c r="AD46" i="12"/>
  <c r="AI46" i="12"/>
  <c r="AC40" i="12"/>
  <c r="AH40" i="12"/>
  <c r="AA36" i="12"/>
  <c r="AF36" i="12"/>
  <c r="AE21" i="12"/>
  <c r="AJ21" i="12"/>
  <c r="AH19" i="12"/>
  <c r="AC19" i="12"/>
  <c r="AH7" i="12"/>
  <c r="AC7" i="12"/>
  <c r="AC22" i="12"/>
  <c r="AH22" i="12"/>
  <c r="AF52" i="12"/>
  <c r="AA52" i="12"/>
  <c r="AI24" i="12"/>
  <c r="AD24" i="12"/>
  <c r="AE17" i="12"/>
  <c r="AJ17" i="12"/>
  <c r="AI5" i="12"/>
  <c r="AD5" i="12"/>
  <c r="AJ11" i="12"/>
  <c r="AE11" i="12"/>
  <c r="AI41" i="12"/>
  <c r="AD41" i="12"/>
  <c r="AA8" i="12"/>
  <c r="AF8" i="12"/>
  <c r="AF54" i="12"/>
  <c r="AA54" i="12"/>
  <c r="AH32" i="12"/>
  <c r="AC32" i="12"/>
  <c r="AI39" i="12"/>
  <c r="AD39" i="12"/>
  <c r="AD42" i="12"/>
  <c r="AI42" i="12"/>
  <c r="AE41" i="12"/>
  <c r="AJ41" i="12"/>
  <c r="AE46" i="12"/>
  <c r="AJ46" i="12"/>
  <c r="AE40" i="12"/>
  <c r="AJ40" i="12"/>
  <c r="AH38" i="12"/>
  <c r="AC38" i="12"/>
  <c r="AH29" i="12"/>
  <c r="AC29" i="12"/>
  <c r="AD27" i="12"/>
  <c r="AI27" i="12"/>
  <c r="AJ42" i="12"/>
  <c r="AE42" i="12"/>
  <c r="AJ33" i="12"/>
  <c r="AE33" i="12"/>
  <c r="AE6" i="12"/>
  <c r="AJ6" i="12"/>
  <c r="AA10" i="12"/>
  <c r="AF10" i="12"/>
  <c r="AH25" i="12"/>
  <c r="AC25" i="12"/>
  <c r="AH53" i="12"/>
  <c r="AC53" i="12"/>
  <c r="AD26" i="12"/>
  <c r="AI26" i="12"/>
  <c r="AI13" i="12"/>
  <c r="AD13" i="12"/>
  <c r="AN8" i="12"/>
  <c r="AN13" i="12"/>
  <c r="AM35" i="12"/>
  <c r="AN21" i="12"/>
  <c r="AM22" i="12"/>
  <c r="AO7" i="12"/>
  <c r="AN31" i="12"/>
  <c r="AO54" i="12"/>
  <c r="AN37" i="12"/>
  <c r="AK13" i="12"/>
  <c r="AO12" i="12"/>
  <c r="AM41" i="12"/>
  <c r="AM47" i="12"/>
  <c r="AO32" i="12"/>
  <c r="AK44" i="12"/>
  <c r="AK43" i="12"/>
  <c r="AO48" i="12"/>
  <c r="AK18" i="12"/>
  <c r="AM10" i="12"/>
  <c r="AN38" i="12"/>
  <c r="AK14" i="12"/>
  <c r="AM6" i="12"/>
  <c r="AK36" i="12"/>
  <c r="AN27" i="12"/>
  <c r="AO39" i="12"/>
  <c r="AN34" i="12"/>
  <c r="AN55" i="12"/>
  <c r="AO6" i="12"/>
  <c r="AK35" i="12"/>
  <c r="AK33" i="12"/>
  <c r="AK38" i="12"/>
  <c r="AK53" i="12"/>
  <c r="AM8" i="12"/>
  <c r="AM45" i="12"/>
  <c r="AO17" i="12"/>
  <c r="AO14" i="12"/>
  <c r="AO38" i="12"/>
  <c r="AM27" i="12"/>
  <c r="AN50" i="12"/>
  <c r="AN18" i="12"/>
  <c r="AM11" i="12"/>
  <c r="AK49" i="12"/>
  <c r="AM46" i="12"/>
  <c r="AN32" i="12"/>
  <c r="AN48" i="12"/>
  <c r="AK25" i="12"/>
  <c r="AK52" i="12"/>
  <c r="AM5" i="12"/>
  <c r="AM55" i="12"/>
  <c r="AM20" i="12"/>
  <c r="AK27" i="12"/>
  <c r="AK34" i="12"/>
  <c r="AM26" i="12"/>
  <c r="AK55" i="12"/>
  <c r="AM7" i="12"/>
  <c r="AN54" i="12"/>
  <c r="AK20" i="12"/>
  <c r="AN43" i="12"/>
  <c r="AO23" i="12"/>
  <c r="AO43" i="12"/>
  <c r="AK19" i="12"/>
  <c r="AM50" i="12"/>
  <c r="AO24" i="12"/>
  <c r="AK7" i="12"/>
  <c r="AK17" i="12"/>
  <c r="AK8" i="12"/>
  <c r="AK54" i="12"/>
  <c r="AO37" i="12"/>
  <c r="AK12" i="12"/>
  <c r="AO50" i="12"/>
  <c r="AO18" i="12"/>
  <c r="AO41" i="12"/>
  <c r="AM39" i="12"/>
  <c r="AK41" i="12"/>
  <c r="AO40" i="12"/>
  <c r="AO21" i="12"/>
  <c r="AM25" i="12"/>
  <c r="AK16" i="12"/>
  <c r="AK30" i="12"/>
  <c r="AM13" i="12"/>
  <c r="AO28" i="12"/>
  <c r="AO16" i="12"/>
  <c r="AO53" i="12"/>
  <c r="AO25" i="12"/>
  <c r="AN49" i="12"/>
  <c r="AN11" i="12"/>
  <c r="AM12" i="12"/>
  <c r="AM32" i="12"/>
  <c r="AM48" i="12"/>
  <c r="AM38" i="12"/>
  <c r="AO29" i="12"/>
  <c r="AO33" i="12"/>
  <c r="AN16" i="12"/>
  <c r="AK29" i="12"/>
  <c r="AK48" i="12"/>
  <c r="AK28" i="12"/>
  <c r="AN51" i="12"/>
  <c r="AO30" i="12"/>
  <c r="AK21" i="12"/>
  <c r="AM52" i="12"/>
  <c r="AO20" i="12"/>
  <c r="AK37" i="12"/>
  <c r="AK39" i="12"/>
  <c r="AM30" i="12"/>
  <c r="AM19" i="12"/>
  <c r="AN47" i="12"/>
  <c r="AO22" i="12"/>
  <c r="AM9" i="12"/>
  <c r="AN14" i="12"/>
  <c r="AM33" i="12"/>
  <c r="AK10" i="12"/>
  <c r="AN23" i="12"/>
  <c r="AO52" i="12"/>
  <c r="AN17" i="12"/>
  <c r="AO8" i="12"/>
  <c r="AO45" i="12"/>
  <c r="AN24" i="12"/>
  <c r="AO49" i="12"/>
  <c r="AK45" i="12"/>
  <c r="AN5" i="12"/>
  <c r="AO44" i="12"/>
  <c r="AM14" i="12"/>
  <c r="AN36" i="12"/>
  <c r="AO31" i="12"/>
  <c r="AO35" i="12"/>
  <c r="AK50" i="12"/>
  <c r="AM42" i="12"/>
  <c r="AK24" i="12"/>
  <c r="AK9" i="12"/>
  <c r="AK31" i="12"/>
  <c r="AK46" i="12"/>
  <c r="AN6" i="12"/>
  <c r="AN28" i="12"/>
  <c r="AN53" i="12"/>
  <c r="AM28" i="12"/>
  <c r="AK15" i="12"/>
  <c r="AO27" i="12"/>
  <c r="AK42" i="12"/>
  <c r="AM34" i="12"/>
  <c r="AN25" i="12"/>
  <c r="AM16" i="12"/>
  <c r="AN30" i="12"/>
  <c r="AK6" i="12"/>
  <c r="AM53" i="12"/>
  <c r="AN19" i="12"/>
  <c r="AN26" i="12"/>
  <c r="AN45" i="12"/>
  <c r="AN35" i="12"/>
  <c r="AN39" i="12"/>
  <c r="AN29" i="12"/>
  <c r="AK5" i="12"/>
  <c r="AM54" i="12"/>
  <c r="AN22" i="12"/>
  <c r="AM23" i="12"/>
  <c r="AN44" i="12"/>
  <c r="AM43" i="12"/>
  <c r="AM24" i="12"/>
  <c r="AN41" i="12"/>
  <c r="AK22" i="12"/>
  <c r="AM37" i="12"/>
  <c r="AO5" i="12"/>
  <c r="AN42" i="12"/>
  <c r="AN10" i="12"/>
  <c r="AO47" i="12"/>
  <c r="AK11" i="12"/>
  <c r="AM40" i="12"/>
  <c r="AK32" i="12"/>
  <c r="AO15" i="12"/>
  <c r="AO42" i="12"/>
  <c r="AK40" i="12"/>
  <c r="AM21" i="12"/>
  <c r="AM17" i="12"/>
  <c r="AM44" i="12"/>
  <c r="AN20" i="12"/>
  <c r="AK23" i="12"/>
  <c r="AM36" i="12"/>
  <c r="AM15" i="12"/>
  <c r="AK47" i="12"/>
  <c r="AO34" i="12"/>
  <c r="AN7" i="12"/>
  <c r="AO51" i="12"/>
  <c r="AM51" i="12"/>
  <c r="AO19" i="12"/>
  <c r="AM49" i="12"/>
  <c r="AO13" i="12"/>
  <c r="AN12" i="12"/>
  <c r="AO26" i="12"/>
  <c r="AK51" i="12"/>
  <c r="AO11" i="12"/>
  <c r="AK26" i="12"/>
  <c r="AM18" i="12"/>
  <c r="AN9" i="12"/>
  <c r="AM31" i="12"/>
  <c r="AN46" i="12"/>
  <c r="AN15" i="12"/>
  <c r="AO9" i="12"/>
  <c r="AN40" i="12"/>
  <c r="AO46" i="12"/>
  <c r="AO36" i="12"/>
  <c r="AN33" i="12"/>
  <c r="AM29" i="12"/>
  <c r="AO10" i="12"/>
  <c r="AN52" i="12"/>
  <c r="AO55" i="12"/>
  <c r="AG24" i="12" l="1"/>
  <c r="AB24" i="12"/>
  <c r="AG8" i="12"/>
  <c r="AB8" i="12"/>
  <c r="AG32" i="12"/>
  <c r="AB32" i="12"/>
  <c r="AG41" i="12"/>
  <c r="AB41" i="12"/>
  <c r="AG10" i="12"/>
  <c r="AB10" i="12"/>
  <c r="AG51" i="12"/>
  <c r="AB51" i="12"/>
  <c r="AG34" i="12"/>
  <c r="AB34" i="12"/>
  <c r="AB39" i="12"/>
  <c r="AG39" i="12"/>
  <c r="AG26" i="12"/>
  <c r="AB26" i="12"/>
  <c r="AB29" i="12"/>
  <c r="AG29" i="12"/>
  <c r="AG7" i="12"/>
  <c r="AB7" i="12"/>
  <c r="AB22" i="12"/>
  <c r="AG22" i="12"/>
  <c r="AG54" i="12"/>
  <c r="AB54" i="12"/>
  <c r="AB27" i="12"/>
  <c r="AG27" i="12"/>
  <c r="AB28" i="12"/>
  <c r="AG28" i="12"/>
  <c r="AB14" i="12"/>
  <c r="AG14" i="12"/>
  <c r="AB13" i="12"/>
  <c r="AG13" i="12"/>
  <c r="AG15" i="12"/>
  <c r="AB15" i="12"/>
  <c r="AB5" i="12"/>
  <c r="AG5" i="12"/>
  <c r="AG43" i="12"/>
  <c r="AB43" i="12"/>
  <c r="AB37" i="12"/>
  <c r="AG37" i="12"/>
  <c r="AG31" i="12"/>
  <c r="AB31" i="12"/>
  <c r="AG45" i="12"/>
  <c r="AB45" i="12"/>
  <c r="AB42" i="12"/>
  <c r="AG42" i="12"/>
  <c r="AB16" i="12"/>
  <c r="AG16" i="12"/>
  <c r="AG18" i="12"/>
  <c r="AB18" i="12"/>
  <c r="AG9" i="12"/>
  <c r="AB9" i="12"/>
  <c r="AG36" i="12"/>
  <c r="AB36" i="12"/>
  <c r="AG19" i="12"/>
  <c r="AB19" i="12"/>
  <c r="AL4" i="12"/>
  <c r="AB4" i="12"/>
  <c r="AG4" i="12"/>
  <c r="AG46" i="12"/>
  <c r="AB46" i="12"/>
  <c r="AB53" i="12"/>
  <c r="AG53" i="12"/>
  <c r="AB50" i="12"/>
  <c r="AG50" i="12"/>
  <c r="AB6" i="12"/>
  <c r="AG6" i="12"/>
  <c r="AB17" i="12"/>
  <c r="AG17" i="12"/>
  <c r="AB20" i="12"/>
  <c r="AG20" i="12"/>
  <c r="AB30" i="12"/>
  <c r="AG30" i="12"/>
  <c r="AG48" i="12"/>
  <c r="AB48" i="12"/>
  <c r="AB52" i="12"/>
  <c r="AG52" i="12"/>
  <c r="AG47" i="12"/>
  <c r="AB47" i="12"/>
  <c r="AG23" i="12"/>
  <c r="AB23" i="12"/>
  <c r="AG11" i="12"/>
  <c r="AB11" i="12"/>
  <c r="AB12" i="12"/>
  <c r="AG12" i="12"/>
  <c r="AB44" i="12"/>
  <c r="AG44" i="12"/>
  <c r="AB21" i="12"/>
  <c r="AG21" i="12"/>
  <c r="AB35" i="12"/>
  <c r="AG35" i="12"/>
  <c r="AB33" i="12"/>
  <c r="AG33" i="12"/>
  <c r="AB38" i="12"/>
  <c r="AG38" i="12"/>
  <c r="AG40" i="12"/>
  <c r="AB40" i="12"/>
  <c r="AB49" i="12"/>
  <c r="AG49" i="12"/>
  <c r="AG25" i="12"/>
  <c r="AB25" i="12"/>
  <c r="AB55" i="12"/>
  <c r="AG55" i="12"/>
  <c r="AL22" i="12"/>
  <c r="AL50" i="12"/>
  <c r="AL11" i="12"/>
  <c r="AL28" i="12"/>
  <c r="AL14" i="12"/>
  <c r="AL32" i="12"/>
  <c r="AL35" i="12"/>
  <c r="AL34" i="12"/>
  <c r="AL12" i="12"/>
  <c r="AL20" i="12"/>
  <c r="AL8" i="12"/>
  <c r="AL9" i="12"/>
  <c r="AL10" i="12"/>
  <c r="AL48" i="12"/>
  <c r="AL46" i="12"/>
  <c r="AL47" i="12"/>
  <c r="AL27" i="12"/>
  <c r="AL29" i="12"/>
  <c r="AL36" i="12"/>
  <c r="AL19" i="12"/>
  <c r="AL24" i="12"/>
  <c r="AL39" i="12"/>
  <c r="AL40" i="12"/>
  <c r="AL31" i="12"/>
  <c r="AL25" i="12"/>
  <c r="AL55" i="12"/>
  <c r="AL7" i="12"/>
  <c r="AL37" i="12"/>
  <c r="AL41" i="12"/>
  <c r="AL44" i="12"/>
  <c r="AL54" i="12"/>
  <c r="AL53" i="12"/>
  <c r="AL15" i="12"/>
  <c r="AL38" i="12"/>
  <c r="AL49" i="12"/>
  <c r="AL30" i="12"/>
  <c r="AL42" i="12"/>
  <c r="AL17" i="12"/>
  <c r="AL33" i="12"/>
  <c r="AL52" i="12"/>
  <c r="AL13" i="12"/>
  <c r="AL18" i="12"/>
  <c r="AL5" i="12"/>
  <c r="AL43" i="12"/>
  <c r="AL6" i="12"/>
  <c r="AL51" i="12"/>
  <c r="AL21" i="12"/>
  <c r="AL23" i="12"/>
  <c r="AL16" i="12"/>
  <c r="AL26" i="12"/>
  <c r="AL45" i="12"/>
  <c r="GB31" i="4" l="1"/>
  <c r="GB31" i="1" s="1"/>
  <c r="GB32" i="4"/>
  <c r="GB30" i="1"/>
  <c r="GB33" i="4"/>
  <c r="GB33" i="1" s="1"/>
  <c r="GN31" i="4"/>
  <c r="GN31" i="1" s="1"/>
  <c r="GN32" i="4"/>
  <c r="GB20" i="4"/>
  <c r="GB23" i="4" l="1"/>
  <c r="GB23" i="1" s="1"/>
  <c r="GB20" i="1"/>
  <c r="GB21" i="4"/>
  <c r="GB21" i="1" s="1"/>
  <c r="GN32" i="1"/>
  <c r="GB22" i="4"/>
  <c r="GB22" i="1" s="1"/>
  <c r="GB32" i="1"/>
  <c r="GC33" i="4" l="1"/>
  <c r="GC33" i="1" s="1"/>
  <c r="GO32" i="4"/>
  <c r="GC20" i="4"/>
  <c r="GC32" i="4"/>
  <c r="GC30" i="1"/>
  <c r="GC31" i="4"/>
  <c r="GC31" i="1" s="1"/>
  <c r="GO31" i="4"/>
  <c r="GO31" i="1" s="1"/>
  <c r="GC22" i="4" l="1"/>
  <c r="GC22" i="1" s="1"/>
  <c r="GC32" i="1"/>
  <c r="GC20" i="1"/>
  <c r="GC23" i="4"/>
  <c r="GC23" i="1" s="1"/>
  <c r="GC21" i="4"/>
  <c r="GC21" i="1" s="1"/>
  <c r="GO32" i="1"/>
  <c r="GP31" i="4" l="1"/>
  <c r="GP31" i="1" s="1"/>
  <c r="GD31" i="4"/>
  <c r="GD31" i="1" s="1"/>
  <c r="GD33" i="4"/>
  <c r="GD33" i="1" s="1"/>
  <c r="GD32" i="4"/>
  <c r="GD30" i="1"/>
  <c r="GD20" i="4"/>
  <c r="GP32" i="4"/>
  <c r="GW20" i="6" l="1"/>
  <c r="GW26" i="6"/>
  <c r="GW27" i="6"/>
  <c r="GW22" i="6" s="1"/>
  <c r="GW28" i="6"/>
  <c r="GQ27" i="6"/>
  <c r="GQ22" i="6" s="1"/>
  <c r="GQ28" i="6"/>
  <c r="GQ26" i="6"/>
  <c r="GQ20" i="6"/>
  <c r="GV28" i="6"/>
  <c r="GV20" i="6"/>
  <c r="GV26" i="6"/>
  <c r="GV27" i="6"/>
  <c r="GV22" i="6" s="1"/>
  <c r="GP26" i="6"/>
  <c r="GP20" i="6"/>
  <c r="GP28" i="6"/>
  <c r="GP27" i="6"/>
  <c r="GP22" i="6" s="1"/>
  <c r="GT20" i="6"/>
  <c r="GT28" i="6"/>
  <c r="GT26" i="6"/>
  <c r="GT27" i="6"/>
  <c r="GT22" i="6" s="1"/>
  <c r="GX20" i="6"/>
  <c r="GX27" i="6"/>
  <c r="GX22" i="6" s="1"/>
  <c r="GX26" i="6"/>
  <c r="GX28" i="6"/>
  <c r="GS20" i="6"/>
  <c r="GS28" i="6"/>
  <c r="GS27" i="6"/>
  <c r="GS22" i="6" s="1"/>
  <c r="GS26" i="6"/>
  <c r="GR20" i="6"/>
  <c r="GR26" i="6"/>
  <c r="GR27" i="6"/>
  <c r="GR22" i="6" s="1"/>
  <c r="GR28" i="6"/>
  <c r="GT28" i="5"/>
  <c r="GT26" i="5"/>
  <c r="GT27" i="5"/>
  <c r="GT22" i="5" s="1"/>
  <c r="GT20" i="5"/>
  <c r="GR20" i="5"/>
  <c r="GR27" i="5"/>
  <c r="GR22" i="5" s="1"/>
  <c r="GR26" i="5"/>
  <c r="GR28" i="5"/>
  <c r="GW28" i="3"/>
  <c r="GW26" i="3"/>
  <c r="GW27" i="3"/>
  <c r="GW22" i="3" s="1"/>
  <c r="GW20" i="3"/>
  <c r="GP32" i="1"/>
  <c r="GD23" i="4"/>
  <c r="GD23" i="1" s="1"/>
  <c r="GD21" i="4"/>
  <c r="GD21" i="1" s="1"/>
  <c r="GD20" i="1"/>
  <c r="GD32" i="1"/>
  <c r="GD22" i="4"/>
  <c r="GD22" i="1" s="1"/>
  <c r="GM26" i="6" l="1"/>
  <c r="GM28" i="6"/>
  <c r="GM27" i="6"/>
  <c r="GM22" i="6" s="1"/>
  <c r="GM20" i="6"/>
  <c r="GU20" i="6"/>
  <c r="GU27" i="6"/>
  <c r="GU22" i="6" s="1"/>
  <c r="GU26" i="6"/>
  <c r="GU28" i="6"/>
  <c r="GR23" i="6"/>
  <c r="GR21" i="6"/>
  <c r="GO28" i="6"/>
  <c r="GO27" i="6"/>
  <c r="GO22" i="6" s="1"/>
  <c r="GO26" i="6"/>
  <c r="GO20" i="6"/>
  <c r="GS21" i="6"/>
  <c r="GS23" i="6"/>
  <c r="GX21" i="6"/>
  <c r="GX23" i="6"/>
  <c r="GT23" i="6"/>
  <c r="GT21" i="6"/>
  <c r="GP21" i="6"/>
  <c r="GP23" i="6"/>
  <c r="GV23" i="6"/>
  <c r="GV21" i="6"/>
  <c r="GQ21" i="6"/>
  <c r="GQ23" i="6"/>
  <c r="GW23" i="6"/>
  <c r="GW21" i="6"/>
  <c r="GO20" i="5"/>
  <c r="GP28" i="5"/>
  <c r="GP20" i="5"/>
  <c r="GP26" i="5"/>
  <c r="GP27" i="5"/>
  <c r="GP22" i="5" s="1"/>
  <c r="GQ20" i="5"/>
  <c r="GQ28" i="5"/>
  <c r="GQ27" i="5"/>
  <c r="GQ22" i="5" s="1"/>
  <c r="GQ26" i="5"/>
  <c r="GS27" i="5"/>
  <c r="GS22" i="5" s="1"/>
  <c r="GS20" i="5"/>
  <c r="GS28" i="5"/>
  <c r="GS26" i="5"/>
  <c r="GW27" i="5"/>
  <c r="GW22" i="5" s="1"/>
  <c r="GW26" i="5"/>
  <c r="GW28" i="5"/>
  <c r="GW20" i="5"/>
  <c r="GU28" i="5"/>
  <c r="GU27" i="5"/>
  <c r="GU22" i="5" s="1"/>
  <c r="GU26" i="5"/>
  <c r="GU20" i="5"/>
  <c r="GV20" i="5"/>
  <c r="GV27" i="5"/>
  <c r="GV22" i="5" s="1"/>
  <c r="GV26" i="5"/>
  <c r="GV28" i="5"/>
  <c r="GX26" i="5"/>
  <c r="GX28" i="5"/>
  <c r="GX20" i="5"/>
  <c r="GX27" i="5"/>
  <c r="GX22" i="5" s="1"/>
  <c r="GR21" i="5"/>
  <c r="GR23" i="5"/>
  <c r="GT23" i="5"/>
  <c r="GT21" i="5"/>
  <c r="GO27" i="5"/>
  <c r="GO22" i="5" s="1"/>
  <c r="GO28" i="3"/>
  <c r="GV28" i="3"/>
  <c r="GV26" i="3"/>
  <c r="GV27" i="3"/>
  <c r="GV22" i="3" s="1"/>
  <c r="GV20" i="3"/>
  <c r="GQ28" i="3"/>
  <c r="GQ27" i="3"/>
  <c r="GQ22" i="3" s="1"/>
  <c r="GQ20" i="3"/>
  <c r="GQ26" i="3"/>
  <c r="GS20" i="3"/>
  <c r="GS28" i="3"/>
  <c r="GS26" i="3"/>
  <c r="GS27" i="3"/>
  <c r="GS22" i="3" s="1"/>
  <c r="GX26" i="3"/>
  <c r="GX28" i="3"/>
  <c r="GX20" i="3"/>
  <c r="GX27" i="3"/>
  <c r="GX22" i="3" s="1"/>
  <c r="GO27" i="3"/>
  <c r="GO22" i="3" s="1"/>
  <c r="GW21" i="3"/>
  <c r="GW23" i="3"/>
  <c r="GW28" i="2"/>
  <c r="GW27" i="2"/>
  <c r="GW26" i="2"/>
  <c r="GW20" i="2"/>
  <c r="GR27" i="2"/>
  <c r="GR26" i="2"/>
  <c r="GR28" i="2"/>
  <c r="GR20" i="2"/>
  <c r="GP28" i="2"/>
  <c r="GP26" i="2"/>
  <c r="GP20" i="2"/>
  <c r="GP27" i="2"/>
  <c r="GV20" i="2"/>
  <c r="GV27" i="2"/>
  <c r="GV26" i="2"/>
  <c r="GV28" i="2"/>
  <c r="GT26" i="2"/>
  <c r="GT28" i="2"/>
  <c r="GT20" i="2"/>
  <c r="GT27" i="2"/>
  <c r="GQ26" i="2"/>
  <c r="GQ20" i="2"/>
  <c r="GQ27" i="2"/>
  <c r="GQ28" i="2"/>
  <c r="GX20" i="2"/>
  <c r="GX26" i="2"/>
  <c r="GX28" i="2"/>
  <c r="GX27" i="2"/>
  <c r="GU27" i="2"/>
  <c r="GU28" i="2"/>
  <c r="GU20" i="2"/>
  <c r="GU26" i="2"/>
  <c r="GO20" i="3" l="1"/>
  <c r="GO26" i="3"/>
  <c r="GO28" i="5"/>
  <c r="GO26" i="5"/>
  <c r="GO21" i="6"/>
  <c r="GO23" i="6"/>
  <c r="GU23" i="6"/>
  <c r="GU21" i="6"/>
  <c r="GN27" i="6"/>
  <c r="GN22" i="6" s="1"/>
  <c r="GN26" i="6"/>
  <c r="GN28" i="6"/>
  <c r="GN20" i="6"/>
  <c r="GM23" i="6"/>
  <c r="GM21" i="6"/>
  <c r="GO21" i="5"/>
  <c r="GO23" i="5"/>
  <c r="GN20" i="5"/>
  <c r="GN26" i="5"/>
  <c r="GN28" i="5"/>
  <c r="GN27" i="5"/>
  <c r="GN22" i="5" s="1"/>
  <c r="GX21" i="5"/>
  <c r="GX23" i="5"/>
  <c r="GV21" i="5"/>
  <c r="GV23" i="5"/>
  <c r="GU21" i="5"/>
  <c r="GU23" i="5"/>
  <c r="GW23" i="5"/>
  <c r="GW21" i="5"/>
  <c r="GS23" i="5"/>
  <c r="GS21" i="5"/>
  <c r="GQ23" i="5"/>
  <c r="GQ21" i="5"/>
  <c r="GP23" i="5"/>
  <c r="GP21" i="5"/>
  <c r="GO21" i="3"/>
  <c r="GO23" i="3"/>
  <c r="GU26" i="3"/>
  <c r="GU20" i="3"/>
  <c r="GU28" i="3"/>
  <c r="GU27" i="3"/>
  <c r="GU22" i="3" s="1"/>
  <c r="GP20" i="3"/>
  <c r="GP26" i="3"/>
  <c r="GP28" i="3"/>
  <c r="GP27" i="3"/>
  <c r="GP22" i="3" s="1"/>
  <c r="GR26" i="3"/>
  <c r="GR27" i="3"/>
  <c r="GR22" i="3" s="1"/>
  <c r="GR20" i="3"/>
  <c r="GR28" i="3"/>
  <c r="GT20" i="3"/>
  <c r="GT28" i="3"/>
  <c r="GT26" i="3"/>
  <c r="GT27" i="3"/>
  <c r="GT22" i="3" s="1"/>
  <c r="GX21" i="3"/>
  <c r="GX23" i="3"/>
  <c r="GS23" i="3"/>
  <c r="GS21" i="3"/>
  <c r="GQ21" i="3"/>
  <c r="GQ23" i="3"/>
  <c r="GV23" i="3"/>
  <c r="GV21" i="3"/>
  <c r="GU21" i="2"/>
  <c r="GU22" i="2"/>
  <c r="GU23" i="2"/>
  <c r="GS28" i="2"/>
  <c r="GS20" i="2"/>
  <c r="GS26" i="2"/>
  <c r="GS27" i="2"/>
  <c r="GX22" i="2"/>
  <c r="GX21" i="2"/>
  <c r="GX23" i="2"/>
  <c r="GQ21" i="2"/>
  <c r="GQ23" i="2"/>
  <c r="GQ22" i="2"/>
  <c r="GT22" i="2"/>
  <c r="GT23" i="2"/>
  <c r="GT21" i="2"/>
  <c r="GV21" i="2"/>
  <c r="GV22" i="2"/>
  <c r="GV23" i="2"/>
  <c r="GP23" i="2"/>
  <c r="GP22" i="2"/>
  <c r="GP21" i="2"/>
  <c r="GR23" i="2"/>
  <c r="GR21" i="2"/>
  <c r="GR22" i="2"/>
  <c r="GW22" i="2"/>
  <c r="GW23" i="2"/>
  <c r="GW21" i="2"/>
  <c r="GN23" i="6" l="1"/>
  <c r="GN21" i="6"/>
  <c r="GN23" i="5"/>
  <c r="GN21" i="5"/>
  <c r="GM20" i="5"/>
  <c r="GM27" i="5"/>
  <c r="GM22" i="5" s="1"/>
  <c r="GM26" i="5"/>
  <c r="GM28" i="5"/>
  <c r="GT21" i="3"/>
  <c r="GT23" i="3"/>
  <c r="GR21" i="3"/>
  <c r="GR23" i="3"/>
  <c r="GP23" i="3"/>
  <c r="GP21" i="3"/>
  <c r="GM26" i="3"/>
  <c r="GM27" i="3"/>
  <c r="GM22" i="3" s="1"/>
  <c r="GM28" i="3"/>
  <c r="GM20" i="3"/>
  <c r="GU21" i="3"/>
  <c r="GU23" i="3"/>
  <c r="GN28" i="3"/>
  <c r="GN26" i="3"/>
  <c r="GN20" i="3"/>
  <c r="GN27" i="3"/>
  <c r="GN22" i="3" s="1"/>
  <c r="GO20" i="2"/>
  <c r="GO28" i="2"/>
  <c r="GO26" i="2"/>
  <c r="GO27" i="2"/>
  <c r="GS23" i="2"/>
  <c r="GS22" i="2"/>
  <c r="GS21" i="2"/>
  <c r="GN26" i="2"/>
  <c r="GN28" i="2"/>
  <c r="GN20" i="2"/>
  <c r="GN27" i="2"/>
  <c r="GM20" i="2"/>
  <c r="GM26" i="2"/>
  <c r="GM28" i="2"/>
  <c r="GM27" i="2"/>
  <c r="GM21" i="5" l="1"/>
  <c r="GM23" i="5"/>
  <c r="GN21" i="3"/>
  <c r="GN23" i="3"/>
  <c r="GM23" i="3"/>
  <c r="GM21" i="3"/>
  <c r="GO23" i="2"/>
  <c r="GO21" i="2"/>
  <c r="GO22" i="2"/>
  <c r="GM21" i="2"/>
  <c r="GM22" i="2"/>
  <c r="GM23" i="2"/>
  <c r="GN21" i="2"/>
  <c r="GN22" i="2"/>
  <c r="GN23" i="2"/>
  <c r="GP25" i="1" l="1"/>
  <c r="GX25" i="1"/>
  <c r="GQ25" i="1"/>
  <c r="GR25" i="1"/>
  <c r="GS25" i="1"/>
  <c r="GT25" i="1"/>
  <c r="GU25" i="1"/>
  <c r="GV25" i="1"/>
  <c r="GW25" i="1"/>
  <c r="GO25" i="1" l="1"/>
  <c r="GW26" i="4"/>
  <c r="GW26" i="1" s="1"/>
  <c r="GW28" i="4"/>
  <c r="GW28" i="1" s="1"/>
  <c r="GW27" i="4"/>
  <c r="GW20" i="4"/>
  <c r="GW20" i="1" s="1"/>
  <c r="GO26" i="4"/>
  <c r="GO26" i="1" s="1"/>
  <c r="GO27" i="4"/>
  <c r="GO28" i="4"/>
  <c r="GO28" i="1" s="1"/>
  <c r="GO20" i="4"/>
  <c r="GV27" i="4"/>
  <c r="GV26" i="4"/>
  <c r="GV26" i="1" s="1"/>
  <c r="GV28" i="4"/>
  <c r="GV28" i="1" s="1"/>
  <c r="GV20" i="4"/>
  <c r="GV20" i="1" s="1"/>
  <c r="GN25" i="1"/>
  <c r="GU27" i="4"/>
  <c r="GU26" i="4"/>
  <c r="GU26" i="1" s="1"/>
  <c r="GU28" i="4"/>
  <c r="GU28" i="1" s="1"/>
  <c r="GU20" i="4"/>
  <c r="GU20" i="1" s="1"/>
  <c r="GM25" i="1"/>
  <c r="GT27" i="4"/>
  <c r="GT28" i="4"/>
  <c r="GT28" i="1" s="1"/>
  <c r="GT26" i="4"/>
  <c r="GT26" i="1" s="1"/>
  <c r="GT20" i="4"/>
  <c r="GT20" i="1" s="1"/>
  <c r="GS28" i="4"/>
  <c r="GS28" i="1" s="1"/>
  <c r="GS26" i="4"/>
  <c r="GS26" i="1" s="1"/>
  <c r="GS27" i="4"/>
  <c r="GS20" i="4"/>
  <c r="GS20" i="1" s="1"/>
  <c r="GR26" i="4"/>
  <c r="GR26" i="1" s="1"/>
  <c r="GR28" i="4"/>
  <c r="GR28" i="1" s="1"/>
  <c r="GR27" i="4"/>
  <c r="GR20" i="4"/>
  <c r="GR20" i="1" s="1"/>
  <c r="GQ28" i="4"/>
  <c r="GQ28" i="1" s="1"/>
  <c r="GQ26" i="4"/>
  <c r="GQ26" i="1" s="1"/>
  <c r="GQ27" i="4"/>
  <c r="GQ20" i="4"/>
  <c r="GQ20" i="1" s="1"/>
  <c r="GX28" i="4"/>
  <c r="GX28" i="1" s="1"/>
  <c r="GX26" i="4"/>
  <c r="GX26" i="1" s="1"/>
  <c r="GX27" i="4"/>
  <c r="GX20" i="4"/>
  <c r="GX20" i="1" s="1"/>
  <c r="GP26" i="4"/>
  <c r="GP26" i="1" s="1"/>
  <c r="GP28" i="4"/>
  <c r="GP28" i="1" s="1"/>
  <c r="GP27" i="4"/>
  <c r="GP20" i="4"/>
  <c r="GT22" i="4" l="1"/>
  <c r="GT22" i="1" s="1"/>
  <c r="GT27" i="1"/>
  <c r="GP23" i="4"/>
  <c r="GP23" i="1" s="1"/>
  <c r="GP21" i="4"/>
  <c r="GP21" i="1" s="1"/>
  <c r="GP20" i="1"/>
  <c r="GW22" i="4"/>
  <c r="GW22" i="1" s="1"/>
  <c r="GW27" i="1"/>
  <c r="GQ22" i="4"/>
  <c r="GQ22" i="1" s="1"/>
  <c r="GQ27" i="1"/>
  <c r="GV22" i="4"/>
  <c r="GV22" i="1" s="1"/>
  <c r="GV27" i="1"/>
  <c r="GO22" i="4"/>
  <c r="GO22" i="1" s="1"/>
  <c r="GO27" i="1"/>
  <c r="GS22" i="4"/>
  <c r="GS22" i="1" s="1"/>
  <c r="GS27" i="1"/>
  <c r="GO23" i="4"/>
  <c r="GO23" i="1" s="1"/>
  <c r="GO21" i="4"/>
  <c r="GO21" i="1" s="1"/>
  <c r="GO20" i="1"/>
  <c r="GP22" i="4"/>
  <c r="GP22" i="1" s="1"/>
  <c r="GP27" i="1"/>
  <c r="GX22" i="4"/>
  <c r="GX22" i="1" s="1"/>
  <c r="GX27" i="1"/>
  <c r="GR22" i="4"/>
  <c r="GR22" i="1" s="1"/>
  <c r="GR27" i="1"/>
  <c r="GU22" i="4"/>
  <c r="GU22" i="1" s="1"/>
  <c r="GU27" i="1"/>
  <c r="GX21" i="4"/>
  <c r="GX21" i="1" s="1"/>
  <c r="GX23" i="4"/>
  <c r="GX23" i="1" s="1"/>
  <c r="GQ23" i="4"/>
  <c r="GQ23" i="1" s="1"/>
  <c r="GQ21" i="4"/>
  <c r="GQ21" i="1" s="1"/>
  <c r="GR21" i="4"/>
  <c r="GR21" i="1" s="1"/>
  <c r="GR23" i="4"/>
  <c r="GR23" i="1" s="1"/>
  <c r="GS23" i="4"/>
  <c r="GS23" i="1" s="1"/>
  <c r="GS21" i="4"/>
  <c r="GS21" i="1" s="1"/>
  <c r="GT23" i="4"/>
  <c r="GT23" i="1" s="1"/>
  <c r="GT21" i="4"/>
  <c r="GT21" i="1" s="1"/>
  <c r="GM28" i="4"/>
  <c r="GM28" i="1" s="1"/>
  <c r="GM26" i="4"/>
  <c r="GM26" i="1" s="1"/>
  <c r="GM27" i="4"/>
  <c r="GM20" i="4"/>
  <c r="GM20" i="1" s="1"/>
  <c r="GU21" i="4"/>
  <c r="GU21" i="1" s="1"/>
  <c r="GU23" i="4"/>
  <c r="GU23" i="1" s="1"/>
  <c r="GN28" i="4"/>
  <c r="GN28" i="1" s="1"/>
  <c r="GN27" i="4"/>
  <c r="GN26" i="4"/>
  <c r="GN26" i="1" s="1"/>
  <c r="GN20" i="4"/>
  <c r="GN20" i="1" s="1"/>
  <c r="GV21" i="4"/>
  <c r="GV21" i="1" s="1"/>
  <c r="GV23" i="4"/>
  <c r="GV23" i="1" s="1"/>
  <c r="GW23" i="4"/>
  <c r="GW23" i="1" s="1"/>
  <c r="GW21" i="4"/>
  <c r="GW21" i="1" s="1"/>
  <c r="GM22" i="4" l="1"/>
  <c r="GM22" i="1" s="1"/>
  <c r="GM27" i="1"/>
  <c r="GN22" i="4"/>
  <c r="GN22" i="1" s="1"/>
  <c r="GN27" i="1"/>
  <c r="GN23" i="4"/>
  <c r="GN23" i="1" s="1"/>
  <c r="GN21" i="4"/>
  <c r="GN21" i="1" s="1"/>
  <c r="GM23" i="4"/>
  <c r="GM23" i="1" s="1"/>
  <c r="GM21" i="4"/>
  <c r="GM21" i="1" s="1"/>
  <c r="GX11" i="5" l="1"/>
  <c r="GW12" i="5"/>
  <c r="GW14" i="5"/>
  <c r="GW4" i="5" s="1"/>
  <c r="GO12" i="5"/>
  <c r="GO14" i="5"/>
  <c r="GO17" i="5" s="1"/>
  <c r="GW10" i="5"/>
  <c r="GP12" i="5"/>
  <c r="GP14" i="5"/>
  <c r="GP17" i="5" s="1"/>
  <c r="GP4" i="5"/>
  <c r="GP7" i="5" s="1"/>
  <c r="GV12" i="5"/>
  <c r="GV14" i="5"/>
  <c r="GV17" i="5" s="1"/>
  <c r="GQ12" i="5"/>
  <c r="GQ14" i="5"/>
  <c r="GQ17" i="5" s="1"/>
  <c r="GU12" i="5"/>
  <c r="GU14" i="5"/>
  <c r="GU17" i="5" s="1"/>
  <c r="GR12" i="5"/>
  <c r="GR14" i="5"/>
  <c r="GR17" i="5" s="1"/>
  <c r="GX12" i="5"/>
  <c r="GX14" i="5"/>
  <c r="GS12" i="5"/>
  <c r="GS14" i="5"/>
  <c r="GS17" i="5" s="1"/>
  <c r="GT12" i="5"/>
  <c r="GT14" i="5"/>
  <c r="GT17" i="5" s="1"/>
  <c r="GW12" i="4"/>
  <c r="GW14" i="4"/>
  <c r="GW17" i="4" s="1"/>
  <c r="GW4" i="4"/>
  <c r="GW7" i="4" s="1"/>
  <c r="GX12" i="4"/>
  <c r="GX14" i="4"/>
  <c r="GX17" i="4" s="1"/>
  <c r="GX4" i="4"/>
  <c r="GX7" i="4" s="1"/>
  <c r="GX10" i="5" l="1"/>
  <c r="GW11" i="5"/>
  <c r="GR4" i="5"/>
  <c r="GR7" i="5" s="1"/>
  <c r="GQ4" i="5"/>
  <c r="GQ7" i="5" s="1"/>
  <c r="GX16" i="5"/>
  <c r="GX17" i="5"/>
  <c r="GM10" i="5"/>
  <c r="GM11" i="5"/>
  <c r="GM12" i="5"/>
  <c r="GM14" i="5"/>
  <c r="GM4" i="5" s="1"/>
  <c r="GU4" i="5"/>
  <c r="GU7" i="5" s="1"/>
  <c r="GN12" i="5"/>
  <c r="GN14" i="5"/>
  <c r="GN17" i="5" s="1"/>
  <c r="GL11" i="5"/>
  <c r="GL12" i="5"/>
  <c r="GL10" i="5"/>
  <c r="GL14" i="5"/>
  <c r="GX15" i="5" s="1"/>
  <c r="GW17" i="5"/>
  <c r="GT4" i="5"/>
  <c r="GT7" i="5" s="1"/>
  <c r="GW7" i="5"/>
  <c r="GO4" i="5"/>
  <c r="GO7" i="5" s="1"/>
  <c r="GS4" i="5"/>
  <c r="GS7" i="5" s="1"/>
  <c r="GX4" i="5"/>
  <c r="GV4" i="5"/>
  <c r="GV7" i="5" s="1"/>
  <c r="GK12" i="5"/>
  <c r="GK10" i="5"/>
  <c r="GK11" i="5"/>
  <c r="GK14" i="5"/>
  <c r="GK4" i="5" s="1"/>
  <c r="GW16" i="5" l="1"/>
  <c r="GN4" i="5"/>
  <c r="GN7" i="5" s="1"/>
  <c r="GL4" i="5"/>
  <c r="GW15" i="5"/>
  <c r="GM7" i="5"/>
  <c r="GM6" i="5"/>
  <c r="GM5" i="5"/>
  <c r="GL7" i="5"/>
  <c r="GL6" i="5"/>
  <c r="GL5" i="5"/>
  <c r="GL17" i="5"/>
  <c r="GL15" i="5"/>
  <c r="GL16" i="5"/>
  <c r="GK7" i="5"/>
  <c r="GK6" i="5"/>
  <c r="GK5" i="5"/>
  <c r="GM16" i="5"/>
  <c r="GM17" i="5"/>
  <c r="GM15" i="5"/>
  <c r="GK17" i="5"/>
  <c r="GK15" i="5"/>
  <c r="GK16" i="5"/>
  <c r="GW5" i="5"/>
  <c r="GX7" i="5"/>
  <c r="GX6" i="5"/>
  <c r="GX5" i="5"/>
  <c r="GW6" i="5"/>
  <c r="GC12" i="5" l="1"/>
  <c r="GO10" i="5"/>
  <c r="GC10" i="5"/>
  <c r="GO11" i="5"/>
  <c r="GC14" i="5"/>
  <c r="GC11" i="5"/>
  <c r="GC12" i="4"/>
  <c r="GC11" i="4"/>
  <c r="GC10" i="4"/>
  <c r="GC14" i="4"/>
  <c r="GB12" i="3"/>
  <c r="GB10" i="3"/>
  <c r="GB11" i="3"/>
  <c r="GB14" i="3"/>
  <c r="GB14" i="4"/>
  <c r="GB12" i="4"/>
  <c r="GB11" i="4"/>
  <c r="GB10" i="4"/>
  <c r="GB11" i="6"/>
  <c r="GB12" i="6"/>
  <c r="GB10" i="6"/>
  <c r="GB14" i="6"/>
  <c r="GB11" i="5"/>
  <c r="GB14" i="5"/>
  <c r="GB12" i="5"/>
  <c r="GB10" i="5"/>
  <c r="GN10" i="5"/>
  <c r="GN11" i="5"/>
  <c r="GC11" i="3"/>
  <c r="GC14" i="3"/>
  <c r="GC10" i="3"/>
  <c r="GC12" i="3"/>
  <c r="GB4" i="3" l="1"/>
  <c r="GB15" i="3"/>
  <c r="GB17" i="3"/>
  <c r="GB16" i="3"/>
  <c r="GB15" i="6"/>
  <c r="GB17" i="6"/>
  <c r="GB16" i="6"/>
  <c r="GB15" i="4"/>
  <c r="GB17" i="4"/>
  <c r="GB16" i="4"/>
  <c r="GC11" i="2"/>
  <c r="GC14" i="2"/>
  <c r="GC4" i="2" s="1"/>
  <c r="GC10" i="2"/>
  <c r="GC12" i="2"/>
  <c r="GC4" i="5"/>
  <c r="GO16" i="5"/>
  <c r="GO15" i="5"/>
  <c r="GC17" i="5"/>
  <c r="GC15" i="5"/>
  <c r="GC16" i="5"/>
  <c r="GB4" i="4"/>
  <c r="GB4" i="5"/>
  <c r="GB16" i="5"/>
  <c r="GB15" i="5"/>
  <c r="GN16" i="5"/>
  <c r="GB17" i="5"/>
  <c r="GN15" i="5"/>
  <c r="GC15" i="4"/>
  <c r="GC16" i="4"/>
  <c r="GC17" i="4"/>
  <c r="GC4" i="4"/>
  <c r="GB9" i="1"/>
  <c r="GB12" i="2"/>
  <c r="GB12" i="1" s="1"/>
  <c r="GB11" i="2"/>
  <c r="GB11" i="1" s="1"/>
  <c r="GB10" i="2"/>
  <c r="GB10" i="1" s="1"/>
  <c r="GB14" i="2"/>
  <c r="GC4" i="3"/>
  <c r="GC17" i="3"/>
  <c r="GC15" i="3"/>
  <c r="GC16" i="3"/>
  <c r="GB4" i="6"/>
  <c r="GC5" i="2" l="1"/>
  <c r="GC6" i="2"/>
  <c r="GC7" i="2"/>
  <c r="GC7" i="3"/>
  <c r="GC5" i="3"/>
  <c r="GC6" i="3"/>
  <c r="GB5" i="4"/>
  <c r="GB6" i="4"/>
  <c r="GB7" i="4"/>
  <c r="GB4" i="2"/>
  <c r="GB15" i="2"/>
  <c r="GB15" i="1" s="1"/>
  <c r="GB16" i="2"/>
  <c r="GB16" i="1" s="1"/>
  <c r="GB17" i="2"/>
  <c r="GB17" i="1" s="1"/>
  <c r="GB14" i="1"/>
  <c r="GC15" i="2"/>
  <c r="GC16" i="2"/>
  <c r="GC17" i="2"/>
  <c r="GB7" i="6"/>
  <c r="GB5" i="6"/>
  <c r="GB6" i="6"/>
  <c r="GB7" i="5"/>
  <c r="GB6" i="5"/>
  <c r="GB5" i="5"/>
  <c r="GN5" i="5"/>
  <c r="GN6" i="5"/>
  <c r="GC7" i="4"/>
  <c r="GC5" i="4"/>
  <c r="GC6" i="4"/>
  <c r="GC7" i="5"/>
  <c r="GC5" i="5"/>
  <c r="GO6" i="5"/>
  <c r="GC6" i="5"/>
  <c r="GO5" i="5"/>
  <c r="GB7" i="3"/>
  <c r="GB5" i="3"/>
  <c r="GB6" i="3"/>
  <c r="GB36" i="5" l="1"/>
  <c r="GB48" i="8" s="1"/>
  <c r="GB39" i="3"/>
  <c r="GB25" i="8" s="1"/>
  <c r="GB37" i="3"/>
  <c r="GB23" i="8" s="1"/>
  <c r="GB37" i="6"/>
  <c r="GB62" i="8" s="1"/>
  <c r="GB39" i="6"/>
  <c r="GB64" i="8" s="1"/>
  <c r="GB36" i="6"/>
  <c r="GB61" i="8" s="1"/>
  <c r="GB38" i="6"/>
  <c r="GB63" i="8" s="1"/>
  <c r="GB60" i="8"/>
  <c r="GB41" i="6"/>
  <c r="GB7" i="2"/>
  <c r="GB7" i="1" s="1"/>
  <c r="GB5" i="2"/>
  <c r="GB5" i="1" s="1"/>
  <c r="GB4" i="1"/>
  <c r="GB6" i="2"/>
  <c r="GB6" i="1" s="1"/>
  <c r="GB37" i="4"/>
  <c r="GB36" i="8" s="1"/>
  <c r="GB38" i="4"/>
  <c r="GB37" i="8" s="1"/>
  <c r="GB36" i="4"/>
  <c r="GB35" i="8" s="1"/>
  <c r="GB39" i="4"/>
  <c r="GB38" i="8" s="1"/>
  <c r="GB34" i="8"/>
  <c r="GB41" i="4"/>
  <c r="GB36" i="3" l="1"/>
  <c r="GB22" i="8" s="1"/>
  <c r="GB38" i="5"/>
  <c r="GB50" i="8" s="1"/>
  <c r="GB47" i="8"/>
  <c r="GB38" i="3"/>
  <c r="GB24" i="8" s="1"/>
  <c r="GB41" i="5"/>
  <c r="GB21" i="8"/>
  <c r="GB41" i="3"/>
  <c r="GB44" i="3" s="1"/>
  <c r="GB30" i="8" s="1"/>
  <c r="GC41" i="5"/>
  <c r="GB39" i="2"/>
  <c r="GC41" i="4"/>
  <c r="GB39" i="5"/>
  <c r="GB51" i="8" s="1"/>
  <c r="GC21" i="8"/>
  <c r="GB37" i="5"/>
  <c r="GB49" i="8" s="1"/>
  <c r="GC41" i="3"/>
  <c r="GC37" i="3"/>
  <c r="GC23" i="8" s="1"/>
  <c r="GB40" i="8"/>
  <c r="GB45" i="4"/>
  <c r="GB44" i="8" s="1"/>
  <c r="GB42" i="4"/>
  <c r="GB41" i="8" s="1"/>
  <c r="GB44" i="4"/>
  <c r="GB43" i="8" s="1"/>
  <c r="GB43" i="4"/>
  <c r="GB42" i="8" s="1"/>
  <c r="GB66" i="8"/>
  <c r="GB45" i="6"/>
  <c r="GB70" i="8" s="1"/>
  <c r="GB42" i="6"/>
  <c r="GB67" i="8" s="1"/>
  <c r="GB43" i="6"/>
  <c r="GB68" i="8" s="1"/>
  <c r="GB44" i="6"/>
  <c r="GB69" i="8" s="1"/>
  <c r="GD11" i="3"/>
  <c r="GD10" i="3"/>
  <c r="GD12" i="3"/>
  <c r="GD14" i="3"/>
  <c r="GD4" i="3" s="1"/>
  <c r="GB43" i="3"/>
  <c r="GB29" i="8" s="1"/>
  <c r="GB27" i="8"/>
  <c r="GB42" i="5"/>
  <c r="GB54" i="8" s="1"/>
  <c r="GB45" i="5"/>
  <c r="GB57" i="8" s="1"/>
  <c r="GB53" i="8"/>
  <c r="GB43" i="5"/>
  <c r="GB55" i="8" s="1"/>
  <c r="GB44" i="5"/>
  <c r="GB56" i="8" s="1"/>
  <c r="GC38" i="3" l="1"/>
  <c r="GC24" i="8" s="1"/>
  <c r="GC39" i="3"/>
  <c r="GC25" i="8" s="1"/>
  <c r="GB45" i="3"/>
  <c r="GB31" i="8" s="1"/>
  <c r="GC36" i="3"/>
  <c r="GC22" i="8" s="1"/>
  <c r="GC37" i="4"/>
  <c r="GC36" i="8" s="1"/>
  <c r="GB35" i="1"/>
  <c r="GB38" i="1" s="1"/>
  <c r="GB76" i="8" s="1"/>
  <c r="GC37" i="5"/>
  <c r="GC49" i="8" s="1"/>
  <c r="GC34" i="8"/>
  <c r="GC36" i="4"/>
  <c r="GC35" i="8" s="1"/>
  <c r="GC39" i="4"/>
  <c r="GC38" i="8" s="1"/>
  <c r="GC38" i="4"/>
  <c r="GC37" i="8" s="1"/>
  <c r="GB38" i="2"/>
  <c r="GB11" i="8" s="1"/>
  <c r="GC39" i="5"/>
  <c r="GC51" i="8" s="1"/>
  <c r="GC38" i="5"/>
  <c r="GC50" i="8" s="1"/>
  <c r="GB41" i="2"/>
  <c r="GB42" i="2" s="1"/>
  <c r="GB15" i="8" s="1"/>
  <c r="GC47" i="8"/>
  <c r="GC36" i="5"/>
  <c r="GC48" i="8" s="1"/>
  <c r="GB42" i="3"/>
  <c r="GB28" i="8" s="1"/>
  <c r="GB8" i="8"/>
  <c r="GB36" i="2"/>
  <c r="GB36" i="1" s="1"/>
  <c r="GB74" i="8" s="1"/>
  <c r="GB37" i="2"/>
  <c r="GB37" i="1" s="1"/>
  <c r="GB75" i="8" s="1"/>
  <c r="GC39" i="2"/>
  <c r="GD7" i="3"/>
  <c r="GD6" i="3"/>
  <c r="GD5" i="3"/>
  <c r="GC40" i="8"/>
  <c r="GC42" i="4"/>
  <c r="GC41" i="8" s="1"/>
  <c r="GC43" i="4"/>
  <c r="GC42" i="8" s="1"/>
  <c r="GC44" i="4"/>
  <c r="GC43" i="8" s="1"/>
  <c r="GC45" i="4"/>
  <c r="GC44" i="8" s="1"/>
  <c r="GB12" i="8"/>
  <c r="GC39" i="1"/>
  <c r="GC77" i="8" s="1"/>
  <c r="GD15" i="3"/>
  <c r="GD16" i="3"/>
  <c r="GD17" i="3"/>
  <c r="GC45" i="3"/>
  <c r="GC31" i="8" s="1"/>
  <c r="GC43" i="3"/>
  <c r="GC29" i="8" s="1"/>
  <c r="GC44" i="3"/>
  <c r="GC30" i="8" s="1"/>
  <c r="GC27" i="8"/>
  <c r="GC42" i="3"/>
  <c r="GC28" i="8" s="1"/>
  <c r="GD11" i="4"/>
  <c r="GD10" i="4"/>
  <c r="GD12" i="4"/>
  <c r="GD14" i="4"/>
  <c r="GC42" i="5"/>
  <c r="GC54" i="8" s="1"/>
  <c r="GC53" i="8"/>
  <c r="GC45" i="5"/>
  <c r="GC57" i="8" s="1"/>
  <c r="GC43" i="5"/>
  <c r="GC55" i="8" s="1"/>
  <c r="GC44" i="5"/>
  <c r="GC56" i="8" s="1"/>
  <c r="GB10" i="8" l="1"/>
  <c r="GB41" i="1"/>
  <c r="GB79" i="8" s="1"/>
  <c r="GB73" i="8"/>
  <c r="GC38" i="2"/>
  <c r="GC11" i="8" s="1"/>
  <c r="GB9" i="8"/>
  <c r="GB45" i="2"/>
  <c r="GB18" i="8" s="1"/>
  <c r="GB44" i="2"/>
  <c r="GB17" i="8" s="1"/>
  <c r="GB43" i="2"/>
  <c r="GB16" i="8" s="1"/>
  <c r="GB14" i="8"/>
  <c r="GC36" i="2"/>
  <c r="GC37" i="2"/>
  <c r="GC10" i="8" s="1"/>
  <c r="GC8" i="8"/>
  <c r="GC41" i="2"/>
  <c r="GC44" i="2" s="1"/>
  <c r="GC17" i="8" s="1"/>
  <c r="GC9" i="8"/>
  <c r="GD14" i="2"/>
  <c r="GD10" i="2"/>
  <c r="GD11" i="2"/>
  <c r="GD12" i="2"/>
  <c r="GB44" i="1"/>
  <c r="GB82" i="8" s="1"/>
  <c r="GB45" i="1"/>
  <c r="GB83" i="8" s="1"/>
  <c r="GB42" i="1"/>
  <c r="GB80" i="8" s="1"/>
  <c r="GC12" i="8"/>
  <c r="GD16" i="4"/>
  <c r="GD15" i="4"/>
  <c r="GD17" i="4"/>
  <c r="GD4" i="4"/>
  <c r="GB43" i="1" l="1"/>
  <c r="GB81" i="8" s="1"/>
  <c r="GC45" i="2"/>
  <c r="GC18" i="8" s="1"/>
  <c r="GC14" i="8"/>
  <c r="GC43" i="2"/>
  <c r="GC16" i="8" s="1"/>
  <c r="GC42" i="2"/>
  <c r="GC15" i="8" s="1"/>
  <c r="GD41" i="3"/>
  <c r="GD4" i="2"/>
  <c r="GD15" i="2"/>
  <c r="GD17" i="2"/>
  <c r="GD16" i="2"/>
  <c r="GD5" i="4"/>
  <c r="GD6" i="4"/>
  <c r="GD7" i="4"/>
  <c r="GD36" i="3" l="1"/>
  <c r="GD22" i="8" s="1"/>
  <c r="GD38" i="3"/>
  <c r="GD24" i="8" s="1"/>
  <c r="GD37" i="3"/>
  <c r="GD23" i="8" s="1"/>
  <c r="GD21" i="8"/>
  <c r="GD39" i="3"/>
  <c r="GD25" i="8" s="1"/>
  <c r="GD34" i="8"/>
  <c r="GD27" i="8"/>
  <c r="GD45" i="3"/>
  <c r="GD31" i="8" s="1"/>
  <c r="GD43" i="3"/>
  <c r="GD29" i="8" s="1"/>
  <c r="GD42" i="3"/>
  <c r="GD28" i="8" s="1"/>
  <c r="GD44" i="3"/>
  <c r="GD30" i="8" s="1"/>
  <c r="GD5" i="2"/>
  <c r="GD6" i="2"/>
  <c r="GD7" i="2"/>
  <c r="GD41" i="4" l="1"/>
  <c r="GD36" i="4"/>
  <c r="GD35" i="8" s="1"/>
  <c r="GD37" i="4"/>
  <c r="GD36" i="8" s="1"/>
  <c r="GD38" i="4"/>
  <c r="GD37" i="8" s="1"/>
  <c r="GD39" i="4"/>
  <c r="GD38" i="8" s="1"/>
  <c r="GD8" i="8"/>
  <c r="GD42" i="4"/>
  <c r="GD41" i="8" s="1"/>
  <c r="GD44" i="4"/>
  <c r="GD43" i="8" s="1"/>
  <c r="GD40" i="8"/>
  <c r="GD45" i="4"/>
  <c r="GD44" i="8" s="1"/>
  <c r="GD43" i="4"/>
  <c r="GD42" i="8" s="1"/>
  <c r="GD37" i="2" l="1"/>
  <c r="GD10" i="8" s="1"/>
  <c r="GD41" i="2"/>
  <c r="GD42" i="2" s="1"/>
  <c r="GD15" i="8" s="1"/>
  <c r="GD39" i="2"/>
  <c r="GD12" i="8" s="1"/>
  <c r="GD38" i="2"/>
  <c r="GD11" i="8" s="1"/>
  <c r="GD36" i="2"/>
  <c r="GD9" i="8" s="1"/>
  <c r="GD44" i="2"/>
  <c r="GD17" i="8" s="1"/>
  <c r="GD14" i="8" l="1"/>
  <c r="GD43" i="2"/>
  <c r="GD16" i="8" s="1"/>
  <c r="GD45" i="2"/>
  <c r="GD18" i="8" s="1"/>
  <c r="GO12" i="6" l="1"/>
  <c r="GE14" i="5"/>
  <c r="GE4" i="5" s="1"/>
  <c r="GF12" i="3"/>
  <c r="GO14" i="6"/>
  <c r="GN11" i="6"/>
  <c r="GN14" i="6"/>
  <c r="GN12" i="6"/>
  <c r="GN10" i="6"/>
  <c r="GU14" i="6"/>
  <c r="GU4" i="6" s="1"/>
  <c r="GU12" i="6"/>
  <c r="GI11" i="3"/>
  <c r="GI12" i="3"/>
  <c r="GI14" i="3"/>
  <c r="GI4" i="3" s="1"/>
  <c r="GI10" i="3"/>
  <c r="GK10" i="4"/>
  <c r="GK11" i="4"/>
  <c r="GW11" i="4"/>
  <c r="GK12" i="4"/>
  <c r="GW10" i="4"/>
  <c r="GK14" i="4"/>
  <c r="GW14" i="6"/>
  <c r="GW12" i="6"/>
  <c r="GQ14" i="6"/>
  <c r="GQ4" i="6" s="1"/>
  <c r="GQ12" i="6"/>
  <c r="GV14" i="6"/>
  <c r="GV4" i="6" s="1"/>
  <c r="GV12" i="6"/>
  <c r="GX12" i="6"/>
  <c r="GX14" i="6"/>
  <c r="GX4" i="6" s="1"/>
  <c r="GL12" i="4"/>
  <c r="GL14" i="4"/>
  <c r="GX10" i="4"/>
  <c r="GL11" i="4"/>
  <c r="GL10" i="4"/>
  <c r="GX11" i="4"/>
  <c r="GE10" i="4"/>
  <c r="GE12" i="4"/>
  <c r="GE14" i="4"/>
  <c r="GE4" i="4" s="1"/>
  <c r="GE11" i="4"/>
  <c r="GE10" i="5" l="1"/>
  <c r="GQ10" i="5"/>
  <c r="GE11" i="5"/>
  <c r="GE12" i="5"/>
  <c r="GQ11" i="5"/>
  <c r="GF11" i="3"/>
  <c r="GF14" i="3"/>
  <c r="GF4" i="3" s="1"/>
  <c r="GF10" i="3"/>
  <c r="GG10" i="4"/>
  <c r="GG12" i="4"/>
  <c r="GG14" i="4"/>
  <c r="GG4" i="4" s="1"/>
  <c r="GG11" i="4"/>
  <c r="GG12" i="5"/>
  <c r="GS11" i="5"/>
  <c r="GG10" i="5"/>
  <c r="GG14" i="5"/>
  <c r="GG11" i="5"/>
  <c r="GS10" i="5"/>
  <c r="GD12" i="6"/>
  <c r="GD11" i="6"/>
  <c r="GD14" i="6"/>
  <c r="GD10" i="6"/>
  <c r="GR10" i="5"/>
  <c r="GF10" i="5"/>
  <c r="GF12" i="5"/>
  <c r="GR11" i="5"/>
  <c r="GF11" i="5"/>
  <c r="GF14" i="5"/>
  <c r="GQ6" i="5"/>
  <c r="GE6" i="5"/>
  <c r="GQ5" i="5"/>
  <c r="GE5" i="5"/>
  <c r="GE7" i="5"/>
  <c r="GE5" i="4"/>
  <c r="GE7" i="4"/>
  <c r="GE6" i="4"/>
  <c r="GR14" i="4"/>
  <c r="GR11" i="4"/>
  <c r="GR10" i="4"/>
  <c r="GR12" i="4"/>
  <c r="GE16" i="5"/>
  <c r="GQ15" i="5"/>
  <c r="GE17" i="5"/>
  <c r="GQ16" i="5"/>
  <c r="GE15" i="5"/>
  <c r="GQ7" i="6"/>
  <c r="GW17" i="6"/>
  <c r="GU7" i="6"/>
  <c r="GJ11" i="3"/>
  <c r="GJ14" i="3"/>
  <c r="GJ4" i="3" s="1"/>
  <c r="GJ12" i="3"/>
  <c r="GJ10" i="3"/>
  <c r="GH14" i="5"/>
  <c r="GH12" i="5"/>
  <c r="GT10" i="5"/>
  <c r="GH10" i="5"/>
  <c r="GH11" i="5"/>
  <c r="GT11" i="5"/>
  <c r="GL10" i="3"/>
  <c r="GL12" i="3"/>
  <c r="GL11" i="3"/>
  <c r="GL14" i="3"/>
  <c r="GL14" i="6"/>
  <c r="GX16" i="6" s="1"/>
  <c r="GL11" i="6"/>
  <c r="GL10" i="6"/>
  <c r="GL12" i="6"/>
  <c r="GM14" i="6"/>
  <c r="GM4" i="6" s="1"/>
  <c r="GM11" i="6"/>
  <c r="GM10" i="6"/>
  <c r="GM12" i="6"/>
  <c r="GL4" i="4"/>
  <c r="GX15" i="4"/>
  <c r="GL17" i="4"/>
  <c r="GL15" i="4"/>
  <c r="GX16" i="4"/>
  <c r="GL16" i="4"/>
  <c r="GV11" i="4"/>
  <c r="GV10" i="4"/>
  <c r="GV12" i="4"/>
  <c r="GV14" i="4"/>
  <c r="GN4" i="6"/>
  <c r="GN15" i="6"/>
  <c r="GN16" i="6"/>
  <c r="GN17" i="6"/>
  <c r="GM14" i="3"/>
  <c r="GM12" i="3"/>
  <c r="GM11" i="3"/>
  <c r="GM10" i="3"/>
  <c r="GE16" i="4"/>
  <c r="GE15" i="4"/>
  <c r="GE17" i="4"/>
  <c r="GV7" i="6"/>
  <c r="GO4" i="6"/>
  <c r="GO17" i="6"/>
  <c r="GU10" i="5"/>
  <c r="GI10" i="5"/>
  <c r="GI14" i="5"/>
  <c r="GI4" i="5" s="1"/>
  <c r="GU11" i="5"/>
  <c r="GI11" i="5"/>
  <c r="GI12" i="5"/>
  <c r="GJ14" i="4"/>
  <c r="GJ11" i="4"/>
  <c r="GJ10" i="4"/>
  <c r="GJ12" i="4"/>
  <c r="GX7" i="6"/>
  <c r="GQ17" i="6"/>
  <c r="GU12" i="4"/>
  <c r="GU14" i="4"/>
  <c r="GU11" i="4"/>
  <c r="GU10" i="4"/>
  <c r="GI6" i="3"/>
  <c r="GI5" i="3"/>
  <c r="GI7" i="3"/>
  <c r="GT10" i="4"/>
  <c r="GT12" i="4"/>
  <c r="GT11" i="4"/>
  <c r="GT14" i="4"/>
  <c r="GT4" i="4" s="1"/>
  <c r="GK14" i="3"/>
  <c r="GK11" i="3"/>
  <c r="GK10" i="3"/>
  <c r="GK12" i="3"/>
  <c r="GG11" i="3"/>
  <c r="GG14" i="3"/>
  <c r="GG10" i="3"/>
  <c r="GG12" i="3"/>
  <c r="GF11" i="4"/>
  <c r="GF10" i="4"/>
  <c r="GF12" i="4"/>
  <c r="GF14" i="4"/>
  <c r="GV11" i="5"/>
  <c r="GJ11" i="5"/>
  <c r="GV10" i="5"/>
  <c r="GJ10" i="5"/>
  <c r="GJ14" i="5"/>
  <c r="GJ12" i="5"/>
  <c r="GX17" i="6"/>
  <c r="GV17" i="6"/>
  <c r="GW4" i="6"/>
  <c r="GU17" i="6"/>
  <c r="GP11" i="6"/>
  <c r="GP10" i="6"/>
  <c r="GP14" i="6"/>
  <c r="GP4" i="6" s="1"/>
  <c r="GP12" i="6"/>
  <c r="GH14" i="4"/>
  <c r="GH11" i="4"/>
  <c r="GH10" i="4"/>
  <c r="GH12" i="4"/>
  <c r="GN11" i="4"/>
  <c r="GN14" i="4"/>
  <c r="GN10" i="4"/>
  <c r="GN12" i="4"/>
  <c r="GI14" i="4"/>
  <c r="GI4" i="4" s="1"/>
  <c r="GI11" i="4"/>
  <c r="GI12" i="4"/>
  <c r="GI10" i="4"/>
  <c r="GT12" i="6"/>
  <c r="GT14" i="6"/>
  <c r="GX10" i="6"/>
  <c r="GK4" i="4"/>
  <c r="GW15" i="4"/>
  <c r="GK16" i="4"/>
  <c r="GK17" i="4"/>
  <c r="GK15" i="4"/>
  <c r="GW16" i="4"/>
  <c r="GI15" i="3"/>
  <c r="GI17" i="3"/>
  <c r="GI16" i="3"/>
  <c r="GO10" i="4"/>
  <c r="GO12" i="4"/>
  <c r="GO14" i="4"/>
  <c r="GO11" i="4"/>
  <c r="GS14" i="4"/>
  <c r="GS11" i="4"/>
  <c r="GS10" i="4"/>
  <c r="GS12" i="4"/>
  <c r="GS12" i="6"/>
  <c r="GS14" i="6"/>
  <c r="GM11" i="4"/>
  <c r="GM10" i="4"/>
  <c r="GM12" i="4"/>
  <c r="GM14" i="4"/>
  <c r="GM4" i="4" s="1"/>
  <c r="GN11" i="3"/>
  <c r="GN12" i="3"/>
  <c r="GN14" i="3"/>
  <c r="GN10" i="3"/>
  <c r="GH10" i="3"/>
  <c r="GH12" i="3"/>
  <c r="GH14" i="3"/>
  <c r="GH11" i="3"/>
  <c r="GE11" i="3"/>
  <c r="GE14" i="3"/>
  <c r="GE10" i="3"/>
  <c r="GE12" i="3"/>
  <c r="GP14" i="4"/>
  <c r="GP11" i="4"/>
  <c r="GP10" i="4"/>
  <c r="GP12" i="4"/>
  <c r="GX11" i="6"/>
  <c r="GQ10" i="4"/>
  <c r="GQ12" i="4"/>
  <c r="GQ14" i="4"/>
  <c r="GQ11" i="4"/>
  <c r="GS10" i="6"/>
  <c r="GT11" i="6"/>
  <c r="GF15" i="3" l="1"/>
  <c r="GF16" i="3"/>
  <c r="GF17" i="3"/>
  <c r="GS11" i="6"/>
  <c r="GX15" i="6"/>
  <c r="GG11" i="2"/>
  <c r="GG14" i="2"/>
  <c r="GG10" i="2"/>
  <c r="GG12" i="2"/>
  <c r="GG9" i="1"/>
  <c r="GJ11" i="6"/>
  <c r="GJ10" i="6"/>
  <c r="GJ14" i="6"/>
  <c r="GJ12" i="6"/>
  <c r="GV11" i="6"/>
  <c r="GV10" i="6"/>
  <c r="GM10" i="2"/>
  <c r="GM10" i="1" s="1"/>
  <c r="GM12" i="2"/>
  <c r="GM12" i="1" s="1"/>
  <c r="GM11" i="2"/>
  <c r="GM11" i="1" s="1"/>
  <c r="GM14" i="2"/>
  <c r="GM9" i="1"/>
  <c r="GI12" i="6"/>
  <c r="GI14" i="6"/>
  <c r="GI4" i="6" s="1"/>
  <c r="GI11" i="6"/>
  <c r="GI10" i="6"/>
  <c r="GU10" i="6"/>
  <c r="GU11" i="6"/>
  <c r="GU10" i="3"/>
  <c r="GU12" i="3"/>
  <c r="GU11" i="3"/>
  <c r="GU14" i="3"/>
  <c r="GH17" i="4"/>
  <c r="GH16" i="4"/>
  <c r="GH15" i="4"/>
  <c r="GR12" i="3"/>
  <c r="GR10" i="3"/>
  <c r="GR14" i="3"/>
  <c r="GR11" i="3"/>
  <c r="GM7" i="6"/>
  <c r="GM6" i="6"/>
  <c r="GM5" i="6"/>
  <c r="GL4" i="6"/>
  <c r="GL17" i="6"/>
  <c r="GL16" i="6"/>
  <c r="GL15" i="6"/>
  <c r="GI11" i="2"/>
  <c r="GI14" i="2"/>
  <c r="GI4" i="2" s="1"/>
  <c r="GI10" i="2"/>
  <c r="GI12" i="2"/>
  <c r="GI9" i="1"/>
  <c r="GQ11" i="6"/>
  <c r="GE10" i="6"/>
  <c r="GE14" i="6"/>
  <c r="GE12" i="6"/>
  <c r="GE11" i="6"/>
  <c r="GQ10" i="6"/>
  <c r="GO17" i="4"/>
  <c r="GO16" i="4"/>
  <c r="GO15" i="4"/>
  <c r="GT17" i="6"/>
  <c r="GP7" i="6"/>
  <c r="GF7" i="3"/>
  <c r="GF6" i="3"/>
  <c r="GF5" i="3"/>
  <c r="GT10" i="3"/>
  <c r="GT12" i="3"/>
  <c r="GT11" i="3"/>
  <c r="GT14" i="3"/>
  <c r="GJ6" i="3"/>
  <c r="GJ5" i="3"/>
  <c r="GJ7" i="3"/>
  <c r="GR16" i="4"/>
  <c r="GR15" i="4"/>
  <c r="GR17" i="4"/>
  <c r="GH12" i="6"/>
  <c r="GH11" i="6"/>
  <c r="GH10" i="6"/>
  <c r="GH14" i="6"/>
  <c r="GT16" i="6" s="1"/>
  <c r="GM5" i="4"/>
  <c r="GM7" i="4"/>
  <c r="GM6" i="4"/>
  <c r="GN4" i="4"/>
  <c r="GN16" i="4"/>
  <c r="GN17" i="4"/>
  <c r="GN15" i="4"/>
  <c r="GS10" i="3"/>
  <c r="GS12" i="3"/>
  <c r="GS11" i="3"/>
  <c r="GS14" i="3"/>
  <c r="GG4" i="3"/>
  <c r="GG15" i="3"/>
  <c r="GG17" i="3"/>
  <c r="GG16" i="3"/>
  <c r="GK15" i="3"/>
  <c r="GK17" i="3"/>
  <c r="GK16" i="3"/>
  <c r="GJ4" i="4"/>
  <c r="GJ16" i="4"/>
  <c r="GJ17" i="4"/>
  <c r="GJ15" i="4"/>
  <c r="GD4" i="6"/>
  <c r="GP6" i="6" s="1"/>
  <c r="GD17" i="6"/>
  <c r="GD16" i="6"/>
  <c r="GD15" i="6"/>
  <c r="GR11" i="6"/>
  <c r="GF12" i="6"/>
  <c r="GF11" i="6"/>
  <c r="GF10" i="6"/>
  <c r="GF14" i="6"/>
  <c r="GP4" i="4"/>
  <c r="GP16" i="4"/>
  <c r="GP17" i="4"/>
  <c r="GP15" i="4"/>
  <c r="GH4" i="3"/>
  <c r="GH16" i="3"/>
  <c r="GH15" i="3"/>
  <c r="GH17" i="3"/>
  <c r="GM16" i="4"/>
  <c r="GM15" i="4"/>
  <c r="GM17" i="4"/>
  <c r="GI7" i="4"/>
  <c r="GI6" i="4"/>
  <c r="GI5" i="4"/>
  <c r="GP17" i="6"/>
  <c r="GP16" i="6"/>
  <c r="GP15" i="6"/>
  <c r="GP11" i="3"/>
  <c r="GP14" i="3"/>
  <c r="GP10" i="3"/>
  <c r="GP12" i="3"/>
  <c r="GI5" i="5"/>
  <c r="GI7" i="5"/>
  <c r="GU6" i="5"/>
  <c r="GU5" i="5"/>
  <c r="GI6" i="5"/>
  <c r="GL4" i="3"/>
  <c r="GL15" i="3"/>
  <c r="GL17" i="3"/>
  <c r="GL16" i="3"/>
  <c r="GF4" i="5"/>
  <c r="GR16" i="5"/>
  <c r="GF16" i="5"/>
  <c r="GR15" i="5"/>
  <c r="GF17" i="5"/>
  <c r="GF15" i="5"/>
  <c r="GG5" i="4"/>
  <c r="GG6" i="4"/>
  <c r="GG7" i="4"/>
  <c r="GS10" i="2"/>
  <c r="GS12" i="2"/>
  <c r="GS11" i="2"/>
  <c r="GS14" i="2"/>
  <c r="GS4" i="2" s="1"/>
  <c r="GS9" i="1"/>
  <c r="GC14" i="6"/>
  <c r="GC10" i="6"/>
  <c r="GC10" i="1" s="1"/>
  <c r="GC12" i="6"/>
  <c r="GC12" i="1" s="1"/>
  <c r="GC11" i="6"/>
  <c r="GC11" i="1" s="1"/>
  <c r="GC9" i="1"/>
  <c r="GO10" i="6"/>
  <c r="GO11" i="6"/>
  <c r="GR14" i="6"/>
  <c r="GR12" i="6"/>
  <c r="GR10" i="6"/>
  <c r="GG14" i="6"/>
  <c r="GG4" i="6" s="1"/>
  <c r="GG12" i="6"/>
  <c r="GG11" i="6"/>
  <c r="GG10" i="6"/>
  <c r="GQ4" i="4"/>
  <c r="GQ16" i="4"/>
  <c r="GQ15" i="4"/>
  <c r="GQ17" i="4"/>
  <c r="GW5" i="4"/>
  <c r="GK7" i="4"/>
  <c r="GW6" i="4"/>
  <c r="GK5" i="4"/>
  <c r="GK6" i="4"/>
  <c r="GH4" i="4"/>
  <c r="GF4" i="4"/>
  <c r="GF16" i="4"/>
  <c r="GF15" i="4"/>
  <c r="GF17" i="4"/>
  <c r="GQ14" i="3"/>
  <c r="GQ10" i="3"/>
  <c r="GQ12" i="3"/>
  <c r="GQ11" i="3"/>
  <c r="GM17" i="6"/>
  <c r="GM16" i="6"/>
  <c r="GM15" i="6"/>
  <c r="GJ16" i="3"/>
  <c r="GJ17" i="3"/>
  <c r="GJ15" i="3"/>
  <c r="GW7" i="6"/>
  <c r="GJ4" i="5"/>
  <c r="GJ15" i="5"/>
  <c r="GJ17" i="5"/>
  <c r="GV16" i="5"/>
  <c r="GJ16" i="5"/>
  <c r="GV15" i="5"/>
  <c r="GT7" i="4"/>
  <c r="GO7" i="6"/>
  <c r="GN5" i="6"/>
  <c r="GN7" i="6"/>
  <c r="GN6" i="6"/>
  <c r="GR4" i="4"/>
  <c r="GG15" i="4"/>
  <c r="GG17" i="4"/>
  <c r="GG16" i="4"/>
  <c r="GK10" i="2"/>
  <c r="GK14" i="2"/>
  <c r="GK4" i="2" s="1"/>
  <c r="GK12" i="2"/>
  <c r="GK11" i="2"/>
  <c r="GJ12" i="2"/>
  <c r="GJ14" i="2"/>
  <c r="GJ9" i="1"/>
  <c r="GJ10" i="2"/>
  <c r="GJ11" i="2"/>
  <c r="GE4" i="3"/>
  <c r="GE17" i="3"/>
  <c r="GE16" i="3"/>
  <c r="GE15" i="3"/>
  <c r="GS4" i="4"/>
  <c r="GS16" i="4"/>
  <c r="GS15" i="4"/>
  <c r="GS17" i="4"/>
  <c r="GT4" i="6"/>
  <c r="GK4" i="3"/>
  <c r="GT16" i="4"/>
  <c r="GT15" i="4"/>
  <c r="GT17" i="4"/>
  <c r="GV4" i="4"/>
  <c r="GV17" i="4"/>
  <c r="GV15" i="4"/>
  <c r="GV16" i="4"/>
  <c r="GH4" i="5"/>
  <c r="GT16" i="5"/>
  <c r="GH16" i="5"/>
  <c r="GT15" i="5"/>
  <c r="GH15" i="5"/>
  <c r="GH17" i="5"/>
  <c r="GN4" i="3"/>
  <c r="GN17" i="3"/>
  <c r="GN15" i="3"/>
  <c r="GN16" i="3"/>
  <c r="GS4" i="6"/>
  <c r="GS17" i="6"/>
  <c r="GO4" i="4"/>
  <c r="GT10" i="6"/>
  <c r="GI15" i="4"/>
  <c r="GI17" i="4"/>
  <c r="GI16" i="4"/>
  <c r="GU4" i="4"/>
  <c r="GU17" i="4"/>
  <c r="GU15" i="4"/>
  <c r="GU16" i="4"/>
  <c r="GI15" i="5"/>
  <c r="GI17" i="5"/>
  <c r="GU16" i="5"/>
  <c r="GI16" i="5"/>
  <c r="GU15" i="5"/>
  <c r="GM4" i="3"/>
  <c r="GM15" i="3"/>
  <c r="GM17" i="3"/>
  <c r="GM16" i="3"/>
  <c r="GL7" i="4"/>
  <c r="GL5" i="4"/>
  <c r="GX6" i="4"/>
  <c r="GX5" i="4"/>
  <c r="GL6" i="4"/>
  <c r="GW14" i="3"/>
  <c r="GW10" i="3"/>
  <c r="GW12" i="3"/>
  <c r="GW11" i="3"/>
  <c r="GO11" i="3"/>
  <c r="GO14" i="3"/>
  <c r="GO10" i="3"/>
  <c r="GO12" i="3"/>
  <c r="GG4" i="5"/>
  <c r="GG17" i="5"/>
  <c r="GS16" i="5"/>
  <c r="GG16" i="5"/>
  <c r="GS15" i="5"/>
  <c r="GG15" i="5"/>
  <c r="GS12" i="1" l="1"/>
  <c r="GI10" i="1"/>
  <c r="GJ11" i="1"/>
  <c r="GS10" i="1"/>
  <c r="GS16" i="6"/>
  <c r="GI12" i="1"/>
  <c r="GJ12" i="1"/>
  <c r="GE38" i="4"/>
  <c r="GE37" i="8" s="1"/>
  <c r="GS11" i="1"/>
  <c r="GJ10" i="1"/>
  <c r="GS15" i="6"/>
  <c r="GP5" i="6"/>
  <c r="GU5" i="4"/>
  <c r="GU7" i="4"/>
  <c r="GU6" i="4"/>
  <c r="GS7" i="4"/>
  <c r="GS5" i="4"/>
  <c r="GS6" i="4"/>
  <c r="GJ17" i="6"/>
  <c r="GJ16" i="6"/>
  <c r="GJ15" i="6"/>
  <c r="GV16" i="6"/>
  <c r="GV15" i="6"/>
  <c r="GU11" i="2"/>
  <c r="GU11" i="1" s="1"/>
  <c r="GU14" i="2"/>
  <c r="GU9" i="1"/>
  <c r="GU10" i="2"/>
  <c r="GU10" i="1" s="1"/>
  <c r="GU12" i="2"/>
  <c r="GU12" i="1" s="1"/>
  <c r="GV12" i="2"/>
  <c r="GV9" i="1"/>
  <c r="GV10" i="2"/>
  <c r="GV11" i="2"/>
  <c r="GV14" i="2"/>
  <c r="GO16" i="3"/>
  <c r="GO15" i="3"/>
  <c r="GO17" i="3"/>
  <c r="GS7" i="6"/>
  <c r="GS5" i="6"/>
  <c r="GJ15" i="2"/>
  <c r="GJ17" i="2"/>
  <c r="GJ16" i="2"/>
  <c r="GJ14" i="1"/>
  <c r="GV12" i="3"/>
  <c r="GV14" i="3"/>
  <c r="GV11" i="3"/>
  <c r="GV10" i="3"/>
  <c r="GQ7" i="4"/>
  <c r="GQ5" i="4"/>
  <c r="GQ6" i="4"/>
  <c r="GC4" i="6"/>
  <c r="GC17" i="6"/>
  <c r="GC17" i="1" s="1"/>
  <c r="GC16" i="6"/>
  <c r="GC16" i="1" s="1"/>
  <c r="GC15" i="6"/>
  <c r="GC15" i="1" s="1"/>
  <c r="GC14" i="1"/>
  <c r="GO16" i="6"/>
  <c r="GO15" i="6"/>
  <c r="GL6" i="6"/>
  <c r="GL7" i="6"/>
  <c r="GL5" i="6"/>
  <c r="GX5" i="6"/>
  <c r="GX6" i="6"/>
  <c r="GF10" i="2"/>
  <c r="GF10" i="1" s="1"/>
  <c r="GF12" i="2"/>
  <c r="GF12" i="1" s="1"/>
  <c r="GF14" i="2"/>
  <c r="GF9" i="1"/>
  <c r="GF11" i="2"/>
  <c r="GF11" i="1" s="1"/>
  <c r="GL11" i="2"/>
  <c r="GL11" i="1" s="1"/>
  <c r="GL12" i="2"/>
  <c r="GL12" i="1" s="1"/>
  <c r="GL10" i="2"/>
  <c r="GL10" i="1" s="1"/>
  <c r="GL14" i="2"/>
  <c r="GL4" i="2" s="1"/>
  <c r="GL9" i="1"/>
  <c r="GN9" i="1"/>
  <c r="GN14" i="2"/>
  <c r="GN11" i="2"/>
  <c r="GN11" i="1" s="1"/>
  <c r="GN10" i="2"/>
  <c r="GN10" i="1" s="1"/>
  <c r="GN12" i="2"/>
  <c r="GN12" i="1" s="1"/>
  <c r="GK12" i="6"/>
  <c r="GK12" i="1" s="1"/>
  <c r="GK11" i="6"/>
  <c r="GK11" i="1" s="1"/>
  <c r="GK14" i="6"/>
  <c r="GK4" i="6" s="1"/>
  <c r="GK4" i="1" s="1"/>
  <c r="GK10" i="6"/>
  <c r="GK10" i="1" s="1"/>
  <c r="GW11" i="6"/>
  <c r="GW10" i="6"/>
  <c r="GS6" i="6"/>
  <c r="GG6" i="6"/>
  <c r="GG5" i="6"/>
  <c r="GG7" i="6"/>
  <c r="GR17" i="6"/>
  <c r="GR15" i="6"/>
  <c r="GR16" i="6"/>
  <c r="GS7" i="2"/>
  <c r="GH7" i="3"/>
  <c r="GH6" i="3"/>
  <c r="GH5" i="3"/>
  <c r="GG5" i="3"/>
  <c r="GG6" i="3"/>
  <c r="GG7" i="3"/>
  <c r="GN5" i="4"/>
  <c r="GN7" i="4"/>
  <c r="GN6" i="4"/>
  <c r="GX12" i="3"/>
  <c r="GX14" i="3"/>
  <c r="GX4" i="3" s="1"/>
  <c r="GX10" i="3"/>
  <c r="GX11" i="3"/>
  <c r="GT4" i="3"/>
  <c r="GT17" i="3"/>
  <c r="GT15" i="3"/>
  <c r="GT16" i="3"/>
  <c r="GI7" i="6"/>
  <c r="GI6" i="6"/>
  <c r="GI5" i="6"/>
  <c r="GU5" i="6"/>
  <c r="GU6" i="6"/>
  <c r="GO12" i="2"/>
  <c r="GO12" i="1" s="1"/>
  <c r="GO9" i="1"/>
  <c r="GO11" i="2"/>
  <c r="GO11" i="1" s="1"/>
  <c r="GO14" i="2"/>
  <c r="GO10" i="2"/>
  <c r="GO10" i="1" s="1"/>
  <c r="GQ10" i="2"/>
  <c r="GQ10" i="1" s="1"/>
  <c r="GQ14" i="2"/>
  <c r="GQ4" i="2" s="1"/>
  <c r="GQ12" i="2"/>
  <c r="GQ12" i="1" s="1"/>
  <c r="GQ9" i="1"/>
  <c r="GQ11" i="2"/>
  <c r="GQ11" i="1" s="1"/>
  <c r="GH5" i="5"/>
  <c r="GH7" i="5"/>
  <c r="GT6" i="5"/>
  <c r="GH6" i="5"/>
  <c r="GT5" i="5"/>
  <c r="GK5" i="3"/>
  <c r="GK7" i="3"/>
  <c r="GK6" i="3"/>
  <c r="GK5" i="2"/>
  <c r="GK7" i="2"/>
  <c r="GK6" i="2"/>
  <c r="GQ16" i="3"/>
  <c r="GQ15" i="3"/>
  <c r="GQ17" i="3"/>
  <c r="GJ6" i="4"/>
  <c r="GJ5" i="4"/>
  <c r="GJ7" i="4"/>
  <c r="GS4" i="3"/>
  <c r="GS15" i="3"/>
  <c r="GS17" i="3"/>
  <c r="GS16" i="3"/>
  <c r="GF5" i="5"/>
  <c r="GF7" i="5"/>
  <c r="GR6" i="5"/>
  <c r="GF6" i="5"/>
  <c r="GR5" i="5"/>
  <c r="GP11" i="2"/>
  <c r="GP12" i="2"/>
  <c r="GP12" i="1" s="1"/>
  <c r="GP14" i="2"/>
  <c r="GP10" i="2"/>
  <c r="GP9" i="1"/>
  <c r="GW11" i="2"/>
  <c r="GW10" i="2"/>
  <c r="GW12" i="2"/>
  <c r="GW12" i="1" s="1"/>
  <c r="GW14" i="2"/>
  <c r="GW9" i="1"/>
  <c r="GT7" i="6"/>
  <c r="GE5" i="3"/>
  <c r="GE7" i="3"/>
  <c r="GE6" i="3"/>
  <c r="GK9" i="1"/>
  <c r="GS14" i="1"/>
  <c r="GS16" i="2"/>
  <c r="GS15" i="2"/>
  <c r="GS17" i="2"/>
  <c r="GL5" i="3"/>
  <c r="GL7" i="3"/>
  <c r="GL6" i="3"/>
  <c r="GP4" i="3"/>
  <c r="GP16" i="3"/>
  <c r="GP15" i="3"/>
  <c r="GP17" i="3"/>
  <c r="GI15" i="2"/>
  <c r="GI17" i="2"/>
  <c r="GI16" i="2"/>
  <c r="GI14" i="1"/>
  <c r="GU4" i="3"/>
  <c r="GU15" i="3"/>
  <c r="GU17" i="3"/>
  <c r="GU16" i="3"/>
  <c r="GG12" i="1"/>
  <c r="GH5" i="4"/>
  <c r="GH6" i="4"/>
  <c r="GH7" i="4"/>
  <c r="GM4" i="2"/>
  <c r="GM17" i="2"/>
  <c r="GM17" i="1" s="1"/>
  <c r="GM16" i="2"/>
  <c r="GM16" i="1" s="1"/>
  <c r="GM14" i="1"/>
  <c r="GM15" i="2"/>
  <c r="GM15" i="1" s="1"/>
  <c r="GX10" i="2"/>
  <c r="GX12" i="2"/>
  <c r="GX9" i="1"/>
  <c r="GX14" i="2"/>
  <c r="GX11" i="2"/>
  <c r="GP10" i="5"/>
  <c r="GD14" i="5"/>
  <c r="GP11" i="5"/>
  <c r="GD12" i="5"/>
  <c r="GD12" i="1" s="1"/>
  <c r="GD11" i="5"/>
  <c r="GD11" i="1" s="1"/>
  <c r="GD10" i="5"/>
  <c r="GD10" i="1" s="1"/>
  <c r="GD9" i="1"/>
  <c r="GT11" i="2"/>
  <c r="GT11" i="1" s="1"/>
  <c r="GT10" i="2"/>
  <c r="GT10" i="1" s="1"/>
  <c r="GT12" i="2"/>
  <c r="GT12" i="1" s="1"/>
  <c r="GT14" i="2"/>
  <c r="GT4" i="2" s="1"/>
  <c r="GT9" i="1"/>
  <c r="GS6" i="5"/>
  <c r="GG6" i="5"/>
  <c r="GS5" i="5"/>
  <c r="GG5" i="5"/>
  <c r="GG7" i="5"/>
  <c r="GO5" i="4"/>
  <c r="GO7" i="4"/>
  <c r="GO6" i="4"/>
  <c r="GN7" i="3"/>
  <c r="GN5" i="3"/>
  <c r="GN6" i="3"/>
  <c r="GJ4" i="2"/>
  <c r="GV6" i="5"/>
  <c r="GJ6" i="5"/>
  <c r="GV5" i="5"/>
  <c r="GJ5" i="5"/>
  <c r="GJ7" i="5"/>
  <c r="GE4" i="6"/>
  <c r="GE17" i="6"/>
  <c r="GE16" i="6"/>
  <c r="GE15" i="6"/>
  <c r="GQ15" i="6"/>
  <c r="GQ16" i="6"/>
  <c r="GI11" i="1"/>
  <c r="GI16" i="6"/>
  <c r="GI17" i="6"/>
  <c r="GI15" i="6"/>
  <c r="GU16" i="6"/>
  <c r="GU15" i="6"/>
  <c r="GG10" i="1"/>
  <c r="GI4" i="1"/>
  <c r="GI6" i="2"/>
  <c r="GI5" i="2"/>
  <c r="GI7" i="2"/>
  <c r="GO4" i="3"/>
  <c r="GW4" i="3"/>
  <c r="GW16" i="3"/>
  <c r="GW15" i="3"/>
  <c r="GW17" i="3"/>
  <c r="GR7" i="4"/>
  <c r="GR5" i="4"/>
  <c r="GR6" i="4"/>
  <c r="GT5" i="4"/>
  <c r="GG16" i="6"/>
  <c r="GG17" i="6"/>
  <c r="GG15" i="6"/>
  <c r="GP5" i="4"/>
  <c r="GP6" i="4"/>
  <c r="GP7" i="4"/>
  <c r="GH4" i="6"/>
  <c r="GT5" i="6" s="1"/>
  <c r="GH15" i="6"/>
  <c r="GH17" i="6"/>
  <c r="GH16" i="6"/>
  <c r="GT15" i="6"/>
  <c r="GR4" i="3"/>
  <c r="GR16" i="3"/>
  <c r="GR17" i="3"/>
  <c r="GR15" i="3"/>
  <c r="GJ4" i="6"/>
  <c r="GG4" i="2"/>
  <c r="GS5" i="2" s="1"/>
  <c r="GG14" i="1"/>
  <c r="GG16" i="2"/>
  <c r="GG15" i="2"/>
  <c r="GG17" i="2"/>
  <c r="GH11" i="2"/>
  <c r="GH11" i="1" s="1"/>
  <c r="GH14" i="2"/>
  <c r="GH4" i="2" s="1"/>
  <c r="GH10" i="2"/>
  <c r="GH10" i="1" s="1"/>
  <c r="GH12" i="2"/>
  <c r="GH12" i="1" s="1"/>
  <c r="GH9" i="1"/>
  <c r="GE11" i="2"/>
  <c r="GE11" i="1" s="1"/>
  <c r="GE14" i="2"/>
  <c r="GE9" i="1"/>
  <c r="GE12" i="2"/>
  <c r="GE12" i="1" s="1"/>
  <c r="GE10" i="2"/>
  <c r="GE10" i="1" s="1"/>
  <c r="GR9" i="1"/>
  <c r="GR11" i="2"/>
  <c r="GR11" i="1" s="1"/>
  <c r="GR12" i="2"/>
  <c r="GR12" i="1" s="1"/>
  <c r="GR10" i="2"/>
  <c r="GR10" i="1" s="1"/>
  <c r="GR14" i="2"/>
  <c r="GR4" i="2" s="1"/>
  <c r="GM5" i="3"/>
  <c r="GM7" i="3"/>
  <c r="GM6" i="3"/>
  <c r="GV5" i="4"/>
  <c r="GV7" i="4"/>
  <c r="GV6" i="4"/>
  <c r="GK16" i="2"/>
  <c r="GK15" i="2"/>
  <c r="GK17" i="2"/>
  <c r="GT6" i="4"/>
  <c r="GQ4" i="3"/>
  <c r="GF5" i="4"/>
  <c r="GF7" i="4"/>
  <c r="GF6" i="4"/>
  <c r="GR4" i="6"/>
  <c r="GF4" i="6"/>
  <c r="GF17" i="6"/>
  <c r="GF16" i="6"/>
  <c r="GF15" i="6"/>
  <c r="GD7" i="6"/>
  <c r="GD6" i="6"/>
  <c r="GD5" i="6"/>
  <c r="GG11" i="1"/>
  <c r="GE36" i="4" l="1"/>
  <c r="GE35" i="8" s="1"/>
  <c r="GE41" i="4"/>
  <c r="GE39" i="4"/>
  <c r="GE38" i="8" s="1"/>
  <c r="GE37" i="4"/>
  <c r="GE36" i="8" s="1"/>
  <c r="GE34" i="8"/>
  <c r="GI5" i="1"/>
  <c r="GW10" i="1"/>
  <c r="GW11" i="1"/>
  <c r="GJ17" i="1"/>
  <c r="GI6" i="1"/>
  <c r="GG17" i="1"/>
  <c r="GX12" i="1"/>
  <c r="GK14" i="1"/>
  <c r="GX11" i="1"/>
  <c r="GF34" i="8"/>
  <c r="GG15" i="1"/>
  <c r="GE36" i="3"/>
  <c r="GE22" i="8" s="1"/>
  <c r="GS16" i="1"/>
  <c r="GS15" i="1"/>
  <c r="GV11" i="1"/>
  <c r="GJ15" i="1"/>
  <c r="GV10" i="1"/>
  <c r="GX10" i="1"/>
  <c r="GI17" i="1"/>
  <c r="GT5" i="2"/>
  <c r="GT7" i="2"/>
  <c r="GT6" i="2"/>
  <c r="GT4" i="1"/>
  <c r="GX6" i="3"/>
  <c r="GX5" i="3"/>
  <c r="GX7" i="3"/>
  <c r="GH4" i="1"/>
  <c r="GH6" i="2"/>
  <c r="GH5" i="2"/>
  <c r="GH7" i="2"/>
  <c r="GR17" i="2"/>
  <c r="GR17" i="1" s="1"/>
  <c r="GR15" i="2"/>
  <c r="GR15" i="1" s="1"/>
  <c r="GR16" i="2"/>
  <c r="GR16" i="1" s="1"/>
  <c r="GR14" i="1"/>
  <c r="GI7" i="1"/>
  <c r="GE5" i="6"/>
  <c r="GE7" i="6"/>
  <c r="GE6" i="6"/>
  <c r="GQ6" i="6"/>
  <c r="GQ5" i="6"/>
  <c r="GJ6" i="2"/>
  <c r="GJ4" i="1"/>
  <c r="GJ7" i="2"/>
  <c r="GJ5" i="2"/>
  <c r="GD15" i="5"/>
  <c r="GD15" i="1" s="1"/>
  <c r="GD16" i="5"/>
  <c r="GD16" i="1" s="1"/>
  <c r="GP16" i="5"/>
  <c r="GD17" i="5"/>
  <c r="GD17" i="1" s="1"/>
  <c r="GP15" i="5"/>
  <c r="GD14" i="1"/>
  <c r="GI15" i="1"/>
  <c r="GS17" i="1"/>
  <c r="GT6" i="6"/>
  <c r="GP10" i="1"/>
  <c r="GC7" i="6"/>
  <c r="GC7" i="1" s="1"/>
  <c r="GC6" i="6"/>
  <c r="GC6" i="1" s="1"/>
  <c r="GC5" i="6"/>
  <c r="GC5" i="1" s="1"/>
  <c r="GC4" i="1"/>
  <c r="GO6" i="6"/>
  <c r="GO5" i="6"/>
  <c r="GE15" i="2"/>
  <c r="GE15" i="1" s="1"/>
  <c r="GE17" i="2"/>
  <c r="GE17" i="1" s="1"/>
  <c r="GE16" i="2"/>
  <c r="GE16" i="1" s="1"/>
  <c r="GE14" i="1"/>
  <c r="GE43" i="4"/>
  <c r="GE42" i="8" s="1"/>
  <c r="GE40" i="8"/>
  <c r="GE45" i="4"/>
  <c r="GE44" i="8" s="1"/>
  <c r="GE44" i="4"/>
  <c r="GE43" i="8" s="1"/>
  <c r="GE42" i="4"/>
  <c r="GE41" i="8" s="1"/>
  <c r="GP17" i="2"/>
  <c r="GP17" i="1" s="1"/>
  <c r="GP14" i="1"/>
  <c r="GP16" i="2"/>
  <c r="GP15" i="2"/>
  <c r="GP15" i="1" s="1"/>
  <c r="GK17" i="6"/>
  <c r="GK17" i="1" s="1"/>
  <c r="GK16" i="6"/>
  <c r="GK16" i="1" s="1"/>
  <c r="GK15" i="6"/>
  <c r="GK15" i="1" s="1"/>
  <c r="GW16" i="6"/>
  <c r="GW15" i="6"/>
  <c r="GL5" i="2"/>
  <c r="GL5" i="1" s="1"/>
  <c r="GL7" i="2"/>
  <c r="GL7" i="1" s="1"/>
  <c r="GL6" i="2"/>
  <c r="GL6" i="1" s="1"/>
  <c r="GL4" i="1"/>
  <c r="GF17" i="2"/>
  <c r="GF17" i="1" s="1"/>
  <c r="GF16" i="2"/>
  <c r="GF16" i="1" s="1"/>
  <c r="GF15" i="2"/>
  <c r="GF15" i="1" s="1"/>
  <c r="GF14" i="1"/>
  <c r="GJ16" i="1"/>
  <c r="GV4" i="2"/>
  <c r="GV17" i="2"/>
  <c r="GV16" i="2"/>
  <c r="GV14" i="1"/>
  <c r="GV15" i="2"/>
  <c r="GQ7" i="2"/>
  <c r="GQ4" i="1"/>
  <c r="GQ5" i="3"/>
  <c r="GQ7" i="3"/>
  <c r="GQ6" i="3"/>
  <c r="GG16" i="1"/>
  <c r="GD4" i="5"/>
  <c r="GX4" i="2"/>
  <c r="GX15" i="2"/>
  <c r="GX16" i="2"/>
  <c r="GX17" i="2"/>
  <c r="GX14" i="1"/>
  <c r="GM4" i="1"/>
  <c r="GM5" i="2"/>
  <c r="GM5" i="1" s="1"/>
  <c r="GM6" i="2"/>
  <c r="GM6" i="1" s="1"/>
  <c r="GM7" i="2"/>
  <c r="GM7" i="1" s="1"/>
  <c r="GP11" i="1"/>
  <c r="GQ16" i="2"/>
  <c r="GQ16" i="1" s="1"/>
  <c r="GQ17" i="2"/>
  <c r="GQ17" i="1" s="1"/>
  <c r="GQ15" i="2"/>
  <c r="GQ15" i="1" s="1"/>
  <c r="GQ14" i="1"/>
  <c r="GT5" i="3"/>
  <c r="GT7" i="3"/>
  <c r="GT6" i="3"/>
  <c r="GL15" i="2"/>
  <c r="GL15" i="1" s="1"/>
  <c r="GL17" i="2"/>
  <c r="GL17" i="1" s="1"/>
  <c r="GL16" i="2"/>
  <c r="GL16" i="1" s="1"/>
  <c r="GL14" i="1"/>
  <c r="GR7" i="2"/>
  <c r="GR4" i="1"/>
  <c r="GU17" i="2"/>
  <c r="GU17" i="1" s="1"/>
  <c r="GU16" i="2"/>
  <c r="GU16" i="1" s="1"/>
  <c r="GU15" i="2"/>
  <c r="GU15" i="1" s="1"/>
  <c r="GU14" i="1"/>
  <c r="GU6" i="3"/>
  <c r="GU5" i="3"/>
  <c r="GU7" i="3"/>
  <c r="GP6" i="3"/>
  <c r="GP5" i="3"/>
  <c r="GP7" i="3"/>
  <c r="GW4" i="2"/>
  <c r="GW16" i="2"/>
  <c r="GW15" i="2"/>
  <c r="GW17" i="2"/>
  <c r="GW17" i="1" s="1"/>
  <c r="GW14" i="1"/>
  <c r="GS5" i="3"/>
  <c r="GS5" i="1" s="1"/>
  <c r="GS7" i="3"/>
  <c r="GS7" i="1" s="1"/>
  <c r="GS6" i="3"/>
  <c r="GS4" i="1"/>
  <c r="GF4" i="2"/>
  <c r="GR5" i="2" s="1"/>
  <c r="GR5" i="6"/>
  <c r="GR7" i="6"/>
  <c r="GR6" i="6"/>
  <c r="GH16" i="2"/>
  <c r="GH16" i="1" s="1"/>
  <c r="GH15" i="2"/>
  <c r="GH15" i="1" s="1"/>
  <c r="GH17" i="2"/>
  <c r="GH17" i="1" s="1"/>
  <c r="GH14" i="1"/>
  <c r="GO6" i="3"/>
  <c r="GO5" i="3"/>
  <c r="GO7" i="3"/>
  <c r="GO15" i="2"/>
  <c r="GO15" i="1" s="1"/>
  <c r="GO16" i="2"/>
  <c r="GO16" i="1" s="1"/>
  <c r="GO17" i="2"/>
  <c r="GO17" i="1" s="1"/>
  <c r="GO14" i="1"/>
  <c r="GN4" i="2"/>
  <c r="GN16" i="2"/>
  <c r="GN16" i="1" s="1"/>
  <c r="GN14" i="1"/>
  <c r="GN15" i="2"/>
  <c r="GN15" i="1" s="1"/>
  <c r="GN17" i="2"/>
  <c r="GN17" i="1" s="1"/>
  <c r="GR7" i="3"/>
  <c r="GR5" i="3"/>
  <c r="GR6" i="3"/>
  <c r="GE4" i="2"/>
  <c r="GQ6" i="2" s="1"/>
  <c r="GG7" i="2"/>
  <c r="GG7" i="1" s="1"/>
  <c r="GG4" i="1"/>
  <c r="GG6" i="2"/>
  <c r="GG6" i="1" s="1"/>
  <c r="GG5" i="2"/>
  <c r="GG5" i="1" s="1"/>
  <c r="GO4" i="2"/>
  <c r="GS6" i="2"/>
  <c r="GV12" i="1"/>
  <c r="GH5" i="6"/>
  <c r="GH7" i="6"/>
  <c r="GH6" i="6"/>
  <c r="GX16" i="3"/>
  <c r="GX15" i="3"/>
  <c r="GX17" i="3"/>
  <c r="GK7" i="6"/>
  <c r="GK7" i="1" s="1"/>
  <c r="GK6" i="6"/>
  <c r="GK6" i="1" s="1"/>
  <c r="GK5" i="6"/>
  <c r="GK5" i="1" s="1"/>
  <c r="GW5" i="6"/>
  <c r="GW6" i="6"/>
  <c r="GF7" i="6"/>
  <c r="GF6" i="6"/>
  <c r="GF5" i="6"/>
  <c r="GJ6" i="6"/>
  <c r="GJ5" i="6"/>
  <c r="GJ7" i="6"/>
  <c r="GV6" i="6"/>
  <c r="GV5" i="6"/>
  <c r="GW5" i="3"/>
  <c r="GW6" i="3"/>
  <c r="GW7" i="3"/>
  <c r="GT14" i="1"/>
  <c r="GT15" i="2"/>
  <c r="GT15" i="1" s="1"/>
  <c r="GT17" i="2"/>
  <c r="GT17" i="1" s="1"/>
  <c r="GT16" i="2"/>
  <c r="GT16" i="1" s="1"/>
  <c r="GI16" i="1"/>
  <c r="GP4" i="2"/>
  <c r="GV4" i="3"/>
  <c r="GV17" i="3"/>
  <c r="GV15" i="3"/>
  <c r="GV16" i="3"/>
  <c r="GU4" i="2"/>
  <c r="GS6" i="1" l="1"/>
  <c r="GW15" i="1"/>
  <c r="GW16" i="1"/>
  <c r="GF38" i="4"/>
  <c r="GF37" i="8" s="1"/>
  <c r="GF36" i="4"/>
  <c r="GF35" i="8" s="1"/>
  <c r="GF39" i="4"/>
  <c r="GF37" i="4"/>
  <c r="GF36" i="8" s="1"/>
  <c r="GF41" i="4"/>
  <c r="GF43" i="4" s="1"/>
  <c r="GF42" i="8" s="1"/>
  <c r="GE37" i="3"/>
  <c r="GE23" i="8" s="1"/>
  <c r="GG37" i="4"/>
  <c r="GG36" i="8" s="1"/>
  <c r="GE41" i="3"/>
  <c r="GE27" i="8" s="1"/>
  <c r="GE39" i="3"/>
  <c r="GE25" i="8" s="1"/>
  <c r="GE38" i="3"/>
  <c r="GE24" i="8" s="1"/>
  <c r="GF36" i="3"/>
  <c r="GF22" i="8" s="1"/>
  <c r="GE21" i="8"/>
  <c r="GC60" i="8"/>
  <c r="GQ6" i="1"/>
  <c r="GR5" i="1"/>
  <c r="GP16" i="1"/>
  <c r="GJ5" i="1"/>
  <c r="GP5" i="2"/>
  <c r="GP7" i="2"/>
  <c r="GP7" i="1" s="1"/>
  <c r="GP4" i="1"/>
  <c r="GP6" i="2"/>
  <c r="GO6" i="2"/>
  <c r="GO6" i="1" s="1"/>
  <c r="GO5" i="2"/>
  <c r="GO5" i="1" s="1"/>
  <c r="GO4" i="1"/>
  <c r="GO7" i="2"/>
  <c r="GO7" i="1" s="1"/>
  <c r="GW6" i="2"/>
  <c r="GW6" i="1" s="1"/>
  <c r="GW5" i="2"/>
  <c r="GW5" i="1" s="1"/>
  <c r="GW4" i="1"/>
  <c r="GW7" i="2"/>
  <c r="GW7" i="1" s="1"/>
  <c r="GV16" i="1"/>
  <c r="GJ7" i="1"/>
  <c r="GX17" i="1"/>
  <c r="GV17" i="1"/>
  <c r="GG41" i="4"/>
  <c r="GU5" i="2"/>
  <c r="GU5" i="1" s="1"/>
  <c r="GU4" i="1"/>
  <c r="GU7" i="2"/>
  <c r="GU7" i="1" s="1"/>
  <c r="GU6" i="2"/>
  <c r="GU6" i="1" s="1"/>
  <c r="GR6" i="2"/>
  <c r="GR6" i="1" s="1"/>
  <c r="GX16" i="1"/>
  <c r="GV5" i="2"/>
  <c r="GV7" i="2"/>
  <c r="GV4" i="1"/>
  <c r="GV6" i="2"/>
  <c r="GJ6" i="1"/>
  <c r="GX15" i="1"/>
  <c r="GQ7" i="1"/>
  <c r="GX4" i="1"/>
  <c r="GX7" i="2"/>
  <c r="GX7" i="1" s="1"/>
  <c r="GX6" i="2"/>
  <c r="GX6" i="1" s="1"/>
  <c r="GX5" i="2"/>
  <c r="GX5" i="1" s="1"/>
  <c r="GH7" i="1"/>
  <c r="GT6" i="1"/>
  <c r="GE7" i="2"/>
  <c r="GE7" i="1" s="1"/>
  <c r="GE5" i="2"/>
  <c r="GE5" i="1" s="1"/>
  <c r="GE6" i="2"/>
  <c r="GE6" i="1" s="1"/>
  <c r="GE4" i="1"/>
  <c r="GR7" i="1"/>
  <c r="GD6" i="5"/>
  <c r="GD6" i="1" s="1"/>
  <c r="GP5" i="5"/>
  <c r="GD5" i="5"/>
  <c r="GD5" i="1" s="1"/>
  <c r="GP6" i="5"/>
  <c r="GD7" i="5"/>
  <c r="GD7" i="1" s="1"/>
  <c r="GD4" i="1"/>
  <c r="GQ5" i="2"/>
  <c r="GQ5" i="1" s="1"/>
  <c r="GH5" i="1"/>
  <c r="GT7" i="1"/>
  <c r="GV7" i="3"/>
  <c r="GV5" i="3"/>
  <c r="GV6" i="3"/>
  <c r="GN7" i="2"/>
  <c r="GN7" i="1" s="1"/>
  <c r="GN6" i="2"/>
  <c r="GN6" i="1" s="1"/>
  <c r="GN4" i="1"/>
  <c r="GN5" i="2"/>
  <c r="GN5" i="1" s="1"/>
  <c r="GF5" i="2"/>
  <c r="GF5" i="1" s="1"/>
  <c r="GF7" i="2"/>
  <c r="GF7" i="1" s="1"/>
  <c r="GF6" i="2"/>
  <c r="GF6" i="1" s="1"/>
  <c r="GF4" i="1"/>
  <c r="GV15" i="1"/>
  <c r="GH6" i="1"/>
  <c r="GT5" i="1"/>
  <c r="GG36" i="4" l="1"/>
  <c r="GG35" i="8" s="1"/>
  <c r="GF42" i="4"/>
  <c r="GF41" i="8" s="1"/>
  <c r="GF45" i="4"/>
  <c r="GF44" i="8" s="1"/>
  <c r="GG38" i="4"/>
  <c r="GG37" i="8" s="1"/>
  <c r="GG34" i="8"/>
  <c r="GG39" i="4"/>
  <c r="GF40" i="8"/>
  <c r="GF44" i="4"/>
  <c r="GF43" i="8" s="1"/>
  <c r="GE42" i="3"/>
  <c r="GE28" i="8" s="1"/>
  <c r="GF21" i="8"/>
  <c r="GF37" i="3"/>
  <c r="GF23" i="8" s="1"/>
  <c r="GF41" i="3"/>
  <c r="GF27" i="8" s="1"/>
  <c r="GF38" i="3"/>
  <c r="GF24" i="8" s="1"/>
  <c r="GF39" i="3"/>
  <c r="GE43" i="3"/>
  <c r="GE29" i="8" s="1"/>
  <c r="GC35" i="1"/>
  <c r="GC38" i="1" s="1"/>
  <c r="GC76" i="8" s="1"/>
  <c r="GC41" i="6"/>
  <c r="GC66" i="8" s="1"/>
  <c r="GC38" i="6"/>
  <c r="GC63" i="8" s="1"/>
  <c r="GE44" i="3"/>
  <c r="GE30" i="8" s="1"/>
  <c r="GC37" i="6"/>
  <c r="GC62" i="8" s="1"/>
  <c r="GC39" i="6"/>
  <c r="GC64" i="8" s="1"/>
  <c r="GE45" i="3"/>
  <c r="GE31" i="8" s="1"/>
  <c r="GC36" i="6"/>
  <c r="GC61" i="8" s="1"/>
  <c r="GG39" i="3"/>
  <c r="GD41" i="5"/>
  <c r="GD38" i="6"/>
  <c r="GD63" i="8" s="1"/>
  <c r="GH38" i="4"/>
  <c r="GH37" i="8" s="1"/>
  <c r="GE38" i="2"/>
  <c r="GE11" i="8" s="1"/>
  <c r="GF44" i="3"/>
  <c r="GF30" i="8" s="1"/>
  <c r="GP5" i="1"/>
  <c r="GV6" i="1"/>
  <c r="GV7" i="1"/>
  <c r="GV5" i="1"/>
  <c r="GP6" i="1"/>
  <c r="GG43" i="4"/>
  <c r="GG42" i="8" s="1"/>
  <c r="GG42" i="4"/>
  <c r="GG41" i="8" s="1"/>
  <c r="GG45" i="4"/>
  <c r="GG44" i="8" s="1"/>
  <c r="GG40" i="8"/>
  <c r="GG44" i="4"/>
  <c r="GG43" i="8" s="1"/>
  <c r="GD38" i="5" l="1"/>
  <c r="GD50" i="8" s="1"/>
  <c r="GC36" i="1"/>
  <c r="GC74" i="8" s="1"/>
  <c r="GD37" i="5"/>
  <c r="GD49" i="8" s="1"/>
  <c r="GF42" i="3"/>
  <c r="GF28" i="8" s="1"/>
  <c r="GF45" i="3"/>
  <c r="GF31" i="8" s="1"/>
  <c r="GD36" i="5"/>
  <c r="GD48" i="8" s="1"/>
  <c r="GF43" i="3"/>
  <c r="GF29" i="8" s="1"/>
  <c r="GD39" i="6"/>
  <c r="GD64" i="8" s="1"/>
  <c r="GD47" i="8"/>
  <c r="GC37" i="1"/>
  <c r="GC75" i="8" s="1"/>
  <c r="GH37" i="4"/>
  <c r="GH36" i="8" s="1"/>
  <c r="GC73" i="8"/>
  <c r="GC41" i="1"/>
  <c r="GC42" i="1" s="1"/>
  <c r="GC80" i="8" s="1"/>
  <c r="GH36" i="4"/>
  <c r="GH35" i="8" s="1"/>
  <c r="GG36" i="3"/>
  <c r="GG22" i="8" s="1"/>
  <c r="GH41" i="4"/>
  <c r="GH40" i="8" s="1"/>
  <c r="GH39" i="4"/>
  <c r="GH34" i="8"/>
  <c r="GD35" i="1"/>
  <c r="GD73" i="8" s="1"/>
  <c r="GD39" i="1"/>
  <c r="GD77" i="8" s="1"/>
  <c r="GD41" i="6"/>
  <c r="GD42" i="6" s="1"/>
  <c r="GD67" i="8" s="1"/>
  <c r="GC42" i="6"/>
  <c r="GC67" i="8" s="1"/>
  <c r="GD60" i="8"/>
  <c r="GD39" i="5"/>
  <c r="GD51" i="8" s="1"/>
  <c r="GD36" i="6"/>
  <c r="GD61" i="8" s="1"/>
  <c r="GC43" i="6"/>
  <c r="GC68" i="8" s="1"/>
  <c r="GD37" i="6"/>
  <c r="GD62" i="8" s="1"/>
  <c r="GC44" i="6"/>
  <c r="GC69" i="8" s="1"/>
  <c r="GC45" i="6"/>
  <c r="GC70" i="8" s="1"/>
  <c r="GE36" i="2"/>
  <c r="GE9" i="8" s="1"/>
  <c r="GF38" i="2"/>
  <c r="GF11" i="8" s="1"/>
  <c r="GE8" i="8"/>
  <c r="GG21" i="8"/>
  <c r="GE37" i="5"/>
  <c r="GE49" i="8" s="1"/>
  <c r="GI36" i="4"/>
  <c r="GI35" i="8" s="1"/>
  <c r="GE41" i="2"/>
  <c r="GE14" i="8" s="1"/>
  <c r="GG41" i="3"/>
  <c r="GG27" i="8" s="1"/>
  <c r="GE39" i="2"/>
  <c r="GE12" i="8" s="1"/>
  <c r="GG38" i="3"/>
  <c r="GG24" i="8" s="1"/>
  <c r="GH36" i="3"/>
  <c r="GH22" i="8" s="1"/>
  <c r="GE37" i="2"/>
  <c r="GE10" i="8" s="1"/>
  <c r="GG37" i="3"/>
  <c r="GG23" i="8" s="1"/>
  <c r="GE60" i="8"/>
  <c r="GD43" i="5"/>
  <c r="GD55" i="8" s="1"/>
  <c r="GD44" i="5"/>
  <c r="GD56" i="8" s="1"/>
  <c r="GD53" i="8"/>
  <c r="GD45" i="5"/>
  <c r="GD57" i="8" s="1"/>
  <c r="GD42" i="5"/>
  <c r="GD54" i="8" s="1"/>
  <c r="GI37" i="4" l="1"/>
  <c r="GI36" i="8" s="1"/>
  <c r="GD38" i="1"/>
  <c r="GD76" i="8" s="1"/>
  <c r="GD66" i="8"/>
  <c r="GC45" i="1"/>
  <c r="GC83" i="8" s="1"/>
  <c r="GC43" i="1"/>
  <c r="GC81" i="8" s="1"/>
  <c r="GE39" i="1"/>
  <c r="GE77" i="8" s="1"/>
  <c r="GG45" i="3"/>
  <c r="GG31" i="8" s="1"/>
  <c r="GI34" i="8"/>
  <c r="GH45" i="4"/>
  <c r="GH44" i="8" s="1"/>
  <c r="GF8" i="8"/>
  <c r="GF37" i="2"/>
  <c r="GF10" i="8" s="1"/>
  <c r="GF36" i="2"/>
  <c r="GF41" i="2"/>
  <c r="GF44" i="2" s="1"/>
  <c r="GF17" i="8" s="1"/>
  <c r="GF39" i="2"/>
  <c r="GF12" i="8" s="1"/>
  <c r="GI41" i="4"/>
  <c r="GI44" i="4" s="1"/>
  <c r="GI43" i="8" s="1"/>
  <c r="GH43" i="4"/>
  <c r="GH42" i="8" s="1"/>
  <c r="GC44" i="1"/>
  <c r="GC82" i="8" s="1"/>
  <c r="GH44" i="4"/>
  <c r="GH43" i="8" s="1"/>
  <c r="GI38" i="4"/>
  <c r="GI37" i="8" s="1"/>
  <c r="GH42" i="4"/>
  <c r="GH41" i="8" s="1"/>
  <c r="GI39" i="4"/>
  <c r="GC79" i="8"/>
  <c r="GD36" i="1"/>
  <c r="GD74" i="8" s="1"/>
  <c r="GD44" i="6"/>
  <c r="GD69" i="8" s="1"/>
  <c r="GD43" i="6"/>
  <c r="GD68" i="8" s="1"/>
  <c r="GD45" i="6"/>
  <c r="GD70" i="8" s="1"/>
  <c r="GE41" i="5"/>
  <c r="GE53" i="8" s="1"/>
  <c r="GG43" i="3"/>
  <c r="GG29" i="8" s="1"/>
  <c r="GG44" i="3"/>
  <c r="GG30" i="8" s="1"/>
  <c r="GD41" i="1"/>
  <c r="GD45" i="1" s="1"/>
  <c r="GD83" i="8" s="1"/>
  <c r="GG42" i="3"/>
  <c r="GG28" i="8" s="1"/>
  <c r="GH39" i="3"/>
  <c r="GD37" i="1"/>
  <c r="GD75" i="8" s="1"/>
  <c r="GE44" i="2"/>
  <c r="GE17" i="8" s="1"/>
  <c r="GE36" i="6"/>
  <c r="GE61" i="8" s="1"/>
  <c r="GE45" i="2"/>
  <c r="GE18" i="8" s="1"/>
  <c r="GE39" i="6"/>
  <c r="GE64" i="8" s="1"/>
  <c r="GE43" i="2"/>
  <c r="GE16" i="8" s="1"/>
  <c r="GE41" i="6"/>
  <c r="GE44" i="6" s="1"/>
  <c r="GE69" i="8" s="1"/>
  <c r="GE37" i="6"/>
  <c r="GE62" i="8" s="1"/>
  <c r="GE42" i="2"/>
  <c r="GE15" i="8" s="1"/>
  <c r="GE38" i="6"/>
  <c r="GE63" i="8" s="1"/>
  <c r="GE35" i="1"/>
  <c r="GE73" i="8" s="1"/>
  <c r="GH41" i="3"/>
  <c r="GH45" i="3" s="1"/>
  <c r="GH31" i="8" s="1"/>
  <c r="GE39" i="5"/>
  <c r="GE51" i="8" s="1"/>
  <c r="GF38" i="6"/>
  <c r="GF63" i="8" s="1"/>
  <c r="GJ38" i="4"/>
  <c r="GH37" i="3"/>
  <c r="GH23" i="8" s="1"/>
  <c r="GE36" i="5"/>
  <c r="GE48" i="8" s="1"/>
  <c r="GH38" i="3"/>
  <c r="GH24" i="8" s="1"/>
  <c r="GG36" i="2"/>
  <c r="GH21" i="8"/>
  <c r="GE38" i="5"/>
  <c r="GE50" i="8" s="1"/>
  <c r="GI21" i="8"/>
  <c r="GE47" i="8"/>
  <c r="GF9" i="8"/>
  <c r="GI40" i="8" l="1"/>
  <c r="GF14" i="8"/>
  <c r="GF45" i="2"/>
  <c r="GF18" i="8" s="1"/>
  <c r="GF43" i="2"/>
  <c r="GF16" i="8" s="1"/>
  <c r="GF42" i="2"/>
  <c r="GF15" i="8" s="1"/>
  <c r="GI45" i="4"/>
  <c r="GI44" i="8" s="1"/>
  <c r="GI42" i="4"/>
  <c r="GI41" i="8" s="1"/>
  <c r="GD42" i="1"/>
  <c r="GD80" i="8" s="1"/>
  <c r="GI43" i="4"/>
  <c r="GI42" i="8" s="1"/>
  <c r="GE42" i="5"/>
  <c r="GE54" i="8" s="1"/>
  <c r="GE44" i="5"/>
  <c r="GE56" i="8" s="1"/>
  <c r="GE45" i="5"/>
  <c r="GE57" i="8" s="1"/>
  <c r="GE43" i="5"/>
  <c r="GE55" i="8" s="1"/>
  <c r="GG8" i="8"/>
  <c r="GG37" i="2"/>
  <c r="GG10" i="8" s="1"/>
  <c r="GG39" i="2"/>
  <c r="GG12" i="8" s="1"/>
  <c r="GG41" i="2"/>
  <c r="GG14" i="8" s="1"/>
  <c r="GG38" i="2"/>
  <c r="GG11" i="8" s="1"/>
  <c r="GE38" i="1"/>
  <c r="GE76" i="8" s="1"/>
  <c r="GH44" i="3"/>
  <c r="GH30" i="8" s="1"/>
  <c r="GE41" i="1"/>
  <c r="GE43" i="1" s="1"/>
  <c r="GE81" i="8" s="1"/>
  <c r="GE37" i="1"/>
  <c r="GE75" i="8" s="1"/>
  <c r="GJ37" i="4"/>
  <c r="GH43" i="3"/>
  <c r="GH29" i="8" s="1"/>
  <c r="GH42" i="3"/>
  <c r="GH28" i="8" s="1"/>
  <c r="GH27" i="8"/>
  <c r="GJ39" i="4"/>
  <c r="GJ36" i="4"/>
  <c r="GJ41" i="4"/>
  <c r="GJ45" i="4" s="1"/>
  <c r="GD44" i="1"/>
  <c r="GD82" i="8" s="1"/>
  <c r="GD43" i="1"/>
  <c r="GD81" i="8" s="1"/>
  <c r="GF39" i="1"/>
  <c r="GD79" i="8"/>
  <c r="GE42" i="6"/>
  <c r="GE67" i="8" s="1"/>
  <c r="GI38" i="3"/>
  <c r="GI24" i="8" s="1"/>
  <c r="GE43" i="6"/>
  <c r="GE68" i="8" s="1"/>
  <c r="GI36" i="3"/>
  <c r="GI22" i="8" s="1"/>
  <c r="GE45" i="6"/>
  <c r="GE70" i="8" s="1"/>
  <c r="GI41" i="3"/>
  <c r="GI43" i="3" s="1"/>
  <c r="GI29" i="8" s="1"/>
  <c r="GI39" i="3"/>
  <c r="GE66" i="8"/>
  <c r="GE36" i="1"/>
  <c r="GE74" i="8" s="1"/>
  <c r="GI37" i="3"/>
  <c r="GI23" i="8" s="1"/>
  <c r="GF36" i="6"/>
  <c r="GF61" i="8" s="1"/>
  <c r="GF37" i="6"/>
  <c r="GF62" i="8" s="1"/>
  <c r="GF41" i="6"/>
  <c r="GF44" i="6" s="1"/>
  <c r="GF69" i="8" s="1"/>
  <c r="GF60" i="8"/>
  <c r="GF39" i="6"/>
  <c r="GG41" i="6"/>
  <c r="GG39" i="5"/>
  <c r="GJ36" i="3"/>
  <c r="GK36" i="4"/>
  <c r="GH41" i="2"/>
  <c r="GG35" i="1"/>
  <c r="GG73" i="8" s="1"/>
  <c r="GG9" i="8"/>
  <c r="GF37" i="5"/>
  <c r="GF39" i="5"/>
  <c r="GF36" i="5"/>
  <c r="GF38" i="5"/>
  <c r="GF50" i="8" s="1"/>
  <c r="GF47" i="8"/>
  <c r="GF41" i="5"/>
  <c r="GF35" i="1"/>
  <c r="GG43" i="2" l="1"/>
  <c r="GG16" i="8" s="1"/>
  <c r="GJ43" i="4"/>
  <c r="GE44" i="1"/>
  <c r="GE82" i="8" s="1"/>
  <c r="GE45" i="1"/>
  <c r="GE83" i="8" s="1"/>
  <c r="GG45" i="2"/>
  <c r="GG18" i="8" s="1"/>
  <c r="GG42" i="2"/>
  <c r="GG15" i="8" s="1"/>
  <c r="GG44" i="2"/>
  <c r="GG17" i="8" s="1"/>
  <c r="GJ39" i="3"/>
  <c r="GG36" i="5"/>
  <c r="GG48" i="8" s="1"/>
  <c r="GG41" i="5"/>
  <c r="GG47" i="8"/>
  <c r="GG39" i="6"/>
  <c r="GH39" i="1" s="1"/>
  <c r="GG38" i="6"/>
  <c r="GG63" i="8" s="1"/>
  <c r="GG60" i="8"/>
  <c r="GG38" i="5"/>
  <c r="GG50" i="8" s="1"/>
  <c r="GG39" i="1"/>
  <c r="GG36" i="6"/>
  <c r="GG61" i="8" s="1"/>
  <c r="GK41" i="4"/>
  <c r="GK43" i="4" s="1"/>
  <c r="GG37" i="5"/>
  <c r="GG49" i="8" s="1"/>
  <c r="GJ44" i="4"/>
  <c r="GJ42" i="4"/>
  <c r="GK38" i="4"/>
  <c r="GJ41" i="3"/>
  <c r="GJ43" i="3" s="1"/>
  <c r="GJ37" i="3"/>
  <c r="GH36" i="2"/>
  <c r="GH9" i="8" s="1"/>
  <c r="GH38" i="2"/>
  <c r="GH11" i="8" s="1"/>
  <c r="GH39" i="2"/>
  <c r="GH12" i="8" s="1"/>
  <c r="GE42" i="1"/>
  <c r="GE80" i="8" s="1"/>
  <c r="GE79" i="8"/>
  <c r="GH37" i="2"/>
  <c r="GH10" i="8" s="1"/>
  <c r="GJ38" i="3"/>
  <c r="GK39" i="4"/>
  <c r="GK37" i="4"/>
  <c r="GI44" i="3"/>
  <c r="GI30" i="8" s="1"/>
  <c r="GI42" i="3"/>
  <c r="GI28" i="8" s="1"/>
  <c r="GI27" i="8"/>
  <c r="GI45" i="3"/>
  <c r="GI31" i="8" s="1"/>
  <c r="GF42" i="6"/>
  <c r="GF67" i="8" s="1"/>
  <c r="GF45" i="6"/>
  <c r="GF70" i="8" s="1"/>
  <c r="GF66" i="8"/>
  <c r="GF43" i="6"/>
  <c r="GF68" i="8" s="1"/>
  <c r="GI38" i="2"/>
  <c r="GI11" i="8" s="1"/>
  <c r="GH36" i="6"/>
  <c r="GH61" i="8" s="1"/>
  <c r="GL36" i="4"/>
  <c r="GH8" i="8"/>
  <c r="GG37" i="6"/>
  <c r="GG62" i="8" s="1"/>
  <c r="GK38" i="3"/>
  <c r="GG41" i="1"/>
  <c r="GG42" i="1" s="1"/>
  <c r="GG80" i="8" s="1"/>
  <c r="GG38" i="1"/>
  <c r="GG76" i="8" s="1"/>
  <c r="GG43" i="6"/>
  <c r="GG68" i="8" s="1"/>
  <c r="GG66" i="8"/>
  <c r="GG42" i="6"/>
  <c r="GG67" i="8" s="1"/>
  <c r="GG45" i="6"/>
  <c r="GG70" i="8" s="1"/>
  <c r="GG44" i="6"/>
  <c r="GG69" i="8" s="1"/>
  <c r="GF38" i="1"/>
  <c r="GF76" i="8" s="1"/>
  <c r="GF41" i="1"/>
  <c r="GF73" i="8"/>
  <c r="GF44" i="5"/>
  <c r="GF56" i="8" s="1"/>
  <c r="GF43" i="5"/>
  <c r="GF55" i="8" s="1"/>
  <c r="GF53" i="8"/>
  <c r="GF45" i="5"/>
  <c r="GF57" i="8" s="1"/>
  <c r="GF42" i="5"/>
  <c r="GF54" i="8" s="1"/>
  <c r="GG42" i="5"/>
  <c r="GG54" i="8" s="1"/>
  <c r="GG44" i="5"/>
  <c r="GG56" i="8" s="1"/>
  <c r="GG53" i="8"/>
  <c r="GG43" i="5"/>
  <c r="GG55" i="8" s="1"/>
  <c r="GG45" i="5"/>
  <c r="GG57" i="8" s="1"/>
  <c r="GF49" i="8"/>
  <c r="GF37" i="1"/>
  <c r="GF75" i="8" s="1"/>
  <c r="GF48" i="8"/>
  <c r="GF36" i="1"/>
  <c r="GF74" i="8" s="1"/>
  <c r="GH44" i="2"/>
  <c r="GH17" i="8" s="1"/>
  <c r="GH43" i="2"/>
  <c r="GH16" i="8" s="1"/>
  <c r="GH45" i="2"/>
  <c r="GH18" i="8" s="1"/>
  <c r="GH14" i="8"/>
  <c r="GH42" i="2"/>
  <c r="GH15" i="8" s="1"/>
  <c r="GK36" i="3" l="1"/>
  <c r="GJ45" i="3"/>
  <c r="GG36" i="1"/>
  <c r="GG74" i="8" s="1"/>
  <c r="GK42" i="4"/>
  <c r="GJ44" i="3"/>
  <c r="GK44" i="4"/>
  <c r="GK45" i="4"/>
  <c r="GJ42" i="3"/>
  <c r="GK37" i="3"/>
  <c r="GK41" i="3"/>
  <c r="GK45" i="3" s="1"/>
  <c r="GK39" i="3"/>
  <c r="GH39" i="6"/>
  <c r="GG37" i="1"/>
  <c r="GG75" i="8" s="1"/>
  <c r="GG44" i="1"/>
  <c r="GG82" i="8" s="1"/>
  <c r="GH38" i="6"/>
  <c r="GH63" i="8" s="1"/>
  <c r="GH37" i="6"/>
  <c r="GH62" i="8" s="1"/>
  <c r="GH60" i="8"/>
  <c r="GL37" i="4"/>
  <c r="GL41" i="4"/>
  <c r="GL42" i="4" s="1"/>
  <c r="GL39" i="4"/>
  <c r="GL38" i="4"/>
  <c r="GI36" i="2"/>
  <c r="GI9" i="8" s="1"/>
  <c r="GI8" i="8"/>
  <c r="GI39" i="2"/>
  <c r="GI12" i="8" s="1"/>
  <c r="GI37" i="2"/>
  <c r="GI10" i="8" s="1"/>
  <c r="GI41" i="2"/>
  <c r="GI43" i="2" s="1"/>
  <c r="GI16" i="8" s="1"/>
  <c r="GG45" i="1"/>
  <c r="GG83" i="8" s="1"/>
  <c r="GH41" i="6"/>
  <c r="GH66" i="8" s="1"/>
  <c r="GG79" i="8"/>
  <c r="GG43" i="1"/>
  <c r="GG81" i="8" s="1"/>
  <c r="GJ36" i="2"/>
  <c r="GM38" i="4"/>
  <c r="GL36" i="3"/>
  <c r="GI47" i="8"/>
  <c r="GI38" i="6"/>
  <c r="GI63" i="8" s="1"/>
  <c r="GF42" i="1"/>
  <c r="GF80" i="8" s="1"/>
  <c r="GF43" i="1"/>
  <c r="GF81" i="8" s="1"/>
  <c r="GF79" i="8"/>
  <c r="GF45" i="1"/>
  <c r="GF83" i="8" s="1"/>
  <c r="GF44" i="1"/>
  <c r="GF82" i="8" s="1"/>
  <c r="GH47" i="8"/>
  <c r="GH37" i="5"/>
  <c r="GH39" i="5"/>
  <c r="GH41" i="5"/>
  <c r="GH36" i="5"/>
  <c r="GH38" i="5"/>
  <c r="GH50" i="8" s="1"/>
  <c r="GH35" i="1"/>
  <c r="GH43" i="6" l="1"/>
  <c r="GH68" i="8" s="1"/>
  <c r="GM36" i="4"/>
  <c r="GL43" i="4"/>
  <c r="GK43" i="3"/>
  <c r="GK44" i="3"/>
  <c r="GK42" i="3"/>
  <c r="GI45" i="2"/>
  <c r="GI18" i="8" s="1"/>
  <c r="GI39" i="1"/>
  <c r="GI41" i="5"/>
  <c r="GI53" i="8" s="1"/>
  <c r="GI38" i="5"/>
  <c r="GI50" i="8" s="1"/>
  <c r="GH42" i="6"/>
  <c r="GH67" i="8" s="1"/>
  <c r="GI44" i="2"/>
  <c r="GI17" i="8" s="1"/>
  <c r="GH44" i="6"/>
  <c r="GH69" i="8" s="1"/>
  <c r="GM37" i="4"/>
  <c r="GM39" i="4"/>
  <c r="GI42" i="2"/>
  <c r="GI15" i="8" s="1"/>
  <c r="GM41" i="4"/>
  <c r="GH45" i="6"/>
  <c r="GH70" i="8" s="1"/>
  <c r="GI14" i="8"/>
  <c r="GL45" i="4"/>
  <c r="GL44" i="4"/>
  <c r="GI39" i="5"/>
  <c r="GI36" i="5"/>
  <c r="GI48" i="8" s="1"/>
  <c r="GI37" i="5"/>
  <c r="GI49" i="8" s="1"/>
  <c r="GJ38" i="2"/>
  <c r="GJ39" i="2"/>
  <c r="GJ41" i="2"/>
  <c r="GJ45" i="2" s="1"/>
  <c r="GI37" i="6"/>
  <c r="GI62" i="8" s="1"/>
  <c r="GI60" i="8"/>
  <c r="GI35" i="1"/>
  <c r="GI41" i="1" s="1"/>
  <c r="GJ37" i="2"/>
  <c r="GI39" i="6"/>
  <c r="GI36" i="6"/>
  <c r="GI61" i="8" s="1"/>
  <c r="GI41" i="6"/>
  <c r="GI42" i="6" s="1"/>
  <c r="GI67" i="8" s="1"/>
  <c r="GM37" i="3"/>
  <c r="GN37" i="4"/>
  <c r="GL37" i="3"/>
  <c r="GL41" i="3"/>
  <c r="GL44" i="3" s="1"/>
  <c r="GL38" i="3"/>
  <c r="GJ37" i="6"/>
  <c r="GL39" i="3"/>
  <c r="GK37" i="2"/>
  <c r="GH38" i="1"/>
  <c r="GH76" i="8" s="1"/>
  <c r="GH73" i="8"/>
  <c r="GH41" i="1"/>
  <c r="GH48" i="8"/>
  <c r="GH36" i="1"/>
  <c r="GH74" i="8" s="1"/>
  <c r="GH45" i="5"/>
  <c r="GH57" i="8" s="1"/>
  <c r="GH53" i="8"/>
  <c r="GH42" i="5"/>
  <c r="GH54" i="8" s="1"/>
  <c r="GH43" i="5"/>
  <c r="GH55" i="8" s="1"/>
  <c r="GH44" i="5"/>
  <c r="GH56" i="8" s="1"/>
  <c r="GH49" i="8"/>
  <c r="GH37" i="1"/>
  <c r="GH75" i="8" s="1"/>
  <c r="GM43" i="4"/>
  <c r="GM42" i="4"/>
  <c r="GM45" i="4"/>
  <c r="GM44" i="4"/>
  <c r="GI42" i="5" l="1"/>
  <c r="GI54" i="8" s="1"/>
  <c r="GJ44" i="2"/>
  <c r="GI44" i="5"/>
  <c r="GI56" i="8" s="1"/>
  <c r="GI45" i="5"/>
  <c r="GI57" i="8" s="1"/>
  <c r="GI43" i="5"/>
  <c r="GI55" i="8" s="1"/>
  <c r="GJ42" i="2"/>
  <c r="GJ43" i="2"/>
  <c r="GO38" i="4"/>
  <c r="GJ39" i="1"/>
  <c r="GI73" i="8"/>
  <c r="GI38" i="1"/>
  <c r="GI76" i="8" s="1"/>
  <c r="GK38" i="2"/>
  <c r="GM39" i="3"/>
  <c r="GM41" i="3"/>
  <c r="GM45" i="3" s="1"/>
  <c r="GM38" i="3"/>
  <c r="GM36" i="3"/>
  <c r="GI66" i="8"/>
  <c r="GN41" i="4"/>
  <c r="GN44" i="4" s="1"/>
  <c r="GI37" i="1"/>
  <c r="GI75" i="8" s="1"/>
  <c r="GN36" i="4"/>
  <c r="GN39" i="4"/>
  <c r="GN38" i="4"/>
  <c r="GI36" i="1"/>
  <c r="GI74" i="8" s="1"/>
  <c r="GJ38" i="6"/>
  <c r="GJ39" i="6"/>
  <c r="GK36" i="2"/>
  <c r="GI44" i="6"/>
  <c r="GI69" i="8" s="1"/>
  <c r="GK41" i="2"/>
  <c r="GK44" i="2" s="1"/>
  <c r="GI45" i="6"/>
  <c r="GI70" i="8" s="1"/>
  <c r="GI43" i="6"/>
  <c r="GI68" i="8" s="1"/>
  <c r="GK39" i="2"/>
  <c r="GJ41" i="6"/>
  <c r="GJ44" i="6" s="1"/>
  <c r="GL45" i="3"/>
  <c r="GJ36" i="6"/>
  <c r="GL43" i="3"/>
  <c r="GL42" i="3"/>
  <c r="GK37" i="6"/>
  <c r="GN37" i="3"/>
  <c r="GL36" i="2"/>
  <c r="GK41" i="5"/>
  <c r="GH79" i="8"/>
  <c r="GH42" i="1"/>
  <c r="GH80" i="8" s="1"/>
  <c r="GH44" i="1"/>
  <c r="GH82" i="8" s="1"/>
  <c r="GH45" i="1"/>
  <c r="GH83" i="8" s="1"/>
  <c r="GH43" i="1"/>
  <c r="GH81" i="8" s="1"/>
  <c r="GI44" i="1"/>
  <c r="GI82" i="8" s="1"/>
  <c r="GI79" i="8"/>
  <c r="GI43" i="1"/>
  <c r="GI81" i="8" s="1"/>
  <c r="GI42" i="1"/>
  <c r="GI80" i="8" s="1"/>
  <c r="GI45" i="1"/>
  <c r="GI83" i="8" s="1"/>
  <c r="GJ39" i="5"/>
  <c r="GJ38" i="5"/>
  <c r="GJ41" i="5"/>
  <c r="GJ37" i="5"/>
  <c r="GJ37" i="1" s="1"/>
  <c r="GJ36" i="5"/>
  <c r="GJ35" i="1"/>
  <c r="GO36" i="4" l="1"/>
  <c r="GO37" i="4"/>
  <c r="GO41" i="4"/>
  <c r="GO39" i="4"/>
  <c r="GK39" i="1"/>
  <c r="GO39" i="3"/>
  <c r="GM43" i="3"/>
  <c r="GM44" i="3"/>
  <c r="GM42" i="3"/>
  <c r="GK39" i="6"/>
  <c r="GK42" i="2"/>
  <c r="GK43" i="2"/>
  <c r="GL39" i="2"/>
  <c r="GN45" i="4"/>
  <c r="GN43" i="4"/>
  <c r="GN42" i="4"/>
  <c r="GL37" i="2"/>
  <c r="GL41" i="2"/>
  <c r="GL42" i="2" s="1"/>
  <c r="GJ43" i="6"/>
  <c r="GK41" i="6"/>
  <c r="GK45" i="6" s="1"/>
  <c r="GN38" i="3"/>
  <c r="GK45" i="2"/>
  <c r="GK36" i="6"/>
  <c r="GJ45" i="6"/>
  <c r="GK35" i="1"/>
  <c r="GK38" i="1" s="1"/>
  <c r="GK38" i="6"/>
  <c r="GJ42" i="6"/>
  <c r="GL38" i="2"/>
  <c r="GJ36" i="1"/>
  <c r="GN41" i="3"/>
  <c r="GN45" i="3" s="1"/>
  <c r="GK39" i="5"/>
  <c r="GN36" i="3"/>
  <c r="GK36" i="5"/>
  <c r="GK38" i="5"/>
  <c r="GK37" i="5"/>
  <c r="GK37" i="1" s="1"/>
  <c r="GN39" i="3"/>
  <c r="GL41" i="5"/>
  <c r="GL38" i="6"/>
  <c r="GM36" i="2"/>
  <c r="GJ38" i="1"/>
  <c r="GJ41" i="1"/>
  <c r="GK41" i="1"/>
  <c r="GP38" i="4"/>
  <c r="GP36" i="4"/>
  <c r="GP39" i="4"/>
  <c r="GP37" i="4"/>
  <c r="GP41" i="4"/>
  <c r="GK43" i="5"/>
  <c r="GK42" i="5"/>
  <c r="GK44" i="5"/>
  <c r="GK45" i="5"/>
  <c r="GJ44" i="5"/>
  <c r="GJ42" i="5"/>
  <c r="GJ45" i="5"/>
  <c r="GJ43" i="5"/>
  <c r="GO44" i="4"/>
  <c r="GO43" i="4"/>
  <c r="GO45" i="4"/>
  <c r="GO42" i="4"/>
  <c r="GO37" i="3" l="1"/>
  <c r="GO38" i="3"/>
  <c r="GO41" i="3"/>
  <c r="GO36" i="3"/>
  <c r="GK42" i="6"/>
  <c r="GL39" i="1"/>
  <c r="GN42" i="3"/>
  <c r="GN44" i="3"/>
  <c r="GL36" i="5"/>
  <c r="GL38" i="5"/>
  <c r="GL39" i="5"/>
  <c r="GL37" i="5"/>
  <c r="GN43" i="3"/>
  <c r="GK44" i="6"/>
  <c r="GK43" i="6"/>
  <c r="GL45" i="2"/>
  <c r="GL43" i="2"/>
  <c r="GK36" i="1"/>
  <c r="GL44" i="2"/>
  <c r="GM39" i="2"/>
  <c r="GM37" i="2"/>
  <c r="GM41" i="2"/>
  <c r="GM45" i="2" s="1"/>
  <c r="GM38" i="2"/>
  <c r="GL39" i="6"/>
  <c r="GL41" i="6"/>
  <c r="GL43" i="6" s="1"/>
  <c r="GL37" i="6"/>
  <c r="GL36" i="6"/>
  <c r="GL35" i="1"/>
  <c r="GL38" i="1" s="1"/>
  <c r="GN39" i="2"/>
  <c r="GM39" i="5"/>
  <c r="GO44" i="3"/>
  <c r="GO43" i="3"/>
  <c r="GO42" i="3"/>
  <c r="GO45" i="3"/>
  <c r="GP45" i="4"/>
  <c r="GP43" i="4"/>
  <c r="GP44" i="4"/>
  <c r="GP42" i="4"/>
  <c r="GK42" i="1"/>
  <c r="GK45" i="1"/>
  <c r="GK43" i="1"/>
  <c r="GK44" i="1"/>
  <c r="GP39" i="3"/>
  <c r="GP36" i="3"/>
  <c r="GP38" i="3"/>
  <c r="GP41" i="3"/>
  <c r="GP37" i="3"/>
  <c r="GQ38" i="4"/>
  <c r="GQ37" i="4"/>
  <c r="GQ39" i="4"/>
  <c r="GQ36" i="4"/>
  <c r="GQ41" i="4"/>
  <c r="GJ43" i="1"/>
  <c r="GJ42" i="1"/>
  <c r="GJ45" i="1"/>
  <c r="GJ44" i="1"/>
  <c r="GL43" i="5"/>
  <c r="GL45" i="5"/>
  <c r="GL42" i="5"/>
  <c r="GL44" i="5"/>
  <c r="GL41" i="1" l="1"/>
  <c r="GL45" i="1" s="1"/>
  <c r="GM43" i="2"/>
  <c r="GM44" i="2"/>
  <c r="GM42" i="2"/>
  <c r="GL36" i="1"/>
  <c r="GM39" i="1"/>
  <c r="GL44" i="6"/>
  <c r="GL45" i="6"/>
  <c r="GL37" i="1"/>
  <c r="GO37" i="2"/>
  <c r="GN38" i="2"/>
  <c r="GN36" i="2"/>
  <c r="GN41" i="2"/>
  <c r="GN43" i="2" s="1"/>
  <c r="GL42" i="6"/>
  <c r="GN37" i="2"/>
  <c r="GM41" i="5"/>
  <c r="GM45" i="5" s="1"/>
  <c r="GM38" i="5"/>
  <c r="GM36" i="5"/>
  <c r="GM37" i="5"/>
  <c r="GN36" i="5"/>
  <c r="GQ44" i="4"/>
  <c r="GQ45" i="4"/>
  <c r="GQ42" i="4"/>
  <c r="GQ43" i="4"/>
  <c r="GR38" i="4"/>
  <c r="GR41" i="4"/>
  <c r="GR37" i="4"/>
  <c r="GR39" i="4"/>
  <c r="GR36" i="4"/>
  <c r="GQ38" i="3"/>
  <c r="GQ41" i="3"/>
  <c r="GQ39" i="3"/>
  <c r="GQ36" i="3"/>
  <c r="GQ37" i="3"/>
  <c r="GP44" i="3"/>
  <c r="GP45" i="3"/>
  <c r="GP42" i="3"/>
  <c r="GP43" i="3"/>
  <c r="GL43" i="1" l="1"/>
  <c r="GL42" i="1"/>
  <c r="GL44" i="1"/>
  <c r="GN44" i="2"/>
  <c r="GN42" i="2"/>
  <c r="GN45" i="2"/>
  <c r="GO38" i="2"/>
  <c r="GO36" i="2"/>
  <c r="GO41" i="2"/>
  <c r="GO42" i="2" s="1"/>
  <c r="GO39" i="2"/>
  <c r="GO38" i="5"/>
  <c r="GM42" i="5"/>
  <c r="GM43" i="5"/>
  <c r="GN41" i="5"/>
  <c r="GN44" i="5" s="1"/>
  <c r="GM44" i="5"/>
  <c r="GN39" i="5"/>
  <c r="GN38" i="5"/>
  <c r="GN37" i="5"/>
  <c r="GS37" i="4"/>
  <c r="GS36" i="4"/>
  <c r="GS39" i="4"/>
  <c r="GS38" i="4"/>
  <c r="GS41" i="4"/>
  <c r="GQ45" i="3"/>
  <c r="GQ42" i="3"/>
  <c r="GQ44" i="3"/>
  <c r="GQ43" i="3"/>
  <c r="GR44" i="4"/>
  <c r="GR45" i="4"/>
  <c r="GR43" i="4"/>
  <c r="GR42" i="4"/>
  <c r="GP41" i="2"/>
  <c r="GP36" i="2"/>
  <c r="GP39" i="2"/>
  <c r="GP37" i="2"/>
  <c r="GP38" i="2"/>
  <c r="GR39" i="3"/>
  <c r="GR36" i="3"/>
  <c r="GR41" i="3"/>
  <c r="GR37" i="3"/>
  <c r="GR38" i="3"/>
  <c r="GO39" i="5" l="1"/>
  <c r="GO36" i="5"/>
  <c r="GO37" i="5"/>
  <c r="GO41" i="5"/>
  <c r="GO42" i="5" s="1"/>
  <c r="GO43" i="2"/>
  <c r="GO44" i="2"/>
  <c r="GO45" i="2"/>
  <c r="GN42" i="5"/>
  <c r="GN45" i="5"/>
  <c r="GN43" i="5"/>
  <c r="GQ39" i="2"/>
  <c r="GQ36" i="2"/>
  <c r="GQ38" i="2"/>
  <c r="GQ41" i="2"/>
  <c r="GQ37" i="2"/>
  <c r="GP37" i="5"/>
  <c r="GP39" i="5"/>
  <c r="GP36" i="5"/>
  <c r="GP38" i="5"/>
  <c r="GP41" i="5"/>
  <c r="GS36" i="3"/>
  <c r="GS38" i="3"/>
  <c r="GS41" i="3"/>
  <c r="GS37" i="3"/>
  <c r="GS39" i="3"/>
  <c r="GR42" i="3"/>
  <c r="GR44" i="3"/>
  <c r="GR45" i="3"/>
  <c r="GR43" i="3"/>
  <c r="GO43" i="5"/>
  <c r="GO45" i="5"/>
  <c r="GO44" i="5"/>
  <c r="GP42" i="2"/>
  <c r="GP44" i="2"/>
  <c r="GP43" i="2"/>
  <c r="GP45" i="2"/>
  <c r="GS45" i="4"/>
  <c r="GS42" i="4"/>
  <c r="GS44" i="4"/>
  <c r="GS43" i="4"/>
  <c r="GT37" i="4"/>
  <c r="GT36" i="4"/>
  <c r="GT38" i="4"/>
  <c r="GT41" i="4"/>
  <c r="GT39" i="4"/>
  <c r="GS44" i="3" l="1"/>
  <c r="GS43" i="3"/>
  <c r="GS45" i="3"/>
  <c r="GS42" i="3"/>
  <c r="GP44" i="5"/>
  <c r="GP43" i="5"/>
  <c r="GP45" i="5"/>
  <c r="GP42" i="5"/>
  <c r="GQ43" i="2"/>
  <c r="GQ45" i="2"/>
  <c r="GQ42" i="2"/>
  <c r="GQ44" i="2"/>
  <c r="GR37" i="2"/>
  <c r="GR39" i="2"/>
  <c r="GR36" i="2"/>
  <c r="GR41" i="2"/>
  <c r="GR38" i="2"/>
  <c r="GT43" i="4"/>
  <c r="GT45" i="4"/>
  <c r="GT42" i="4"/>
  <c r="GT44" i="4"/>
  <c r="GU37" i="4"/>
  <c r="GU38" i="4"/>
  <c r="GU41" i="4"/>
  <c r="GU36" i="4"/>
  <c r="GU39" i="4"/>
  <c r="GT39" i="3"/>
  <c r="GT36" i="3"/>
  <c r="GT38" i="3"/>
  <c r="GT41" i="3"/>
  <c r="GT37" i="3"/>
  <c r="GQ38" i="5"/>
  <c r="GQ41" i="5"/>
  <c r="GQ37" i="5"/>
  <c r="GQ39" i="5"/>
  <c r="GQ36" i="5"/>
  <c r="GS38" i="2" l="1"/>
  <c r="GS41" i="2"/>
  <c r="GS37" i="2"/>
  <c r="GS39" i="2"/>
  <c r="GS36" i="2"/>
  <c r="GQ44" i="5"/>
  <c r="GQ45" i="5"/>
  <c r="GQ42" i="5"/>
  <c r="GQ43" i="5"/>
  <c r="GU42" i="4"/>
  <c r="GU44" i="4"/>
  <c r="GU43" i="4"/>
  <c r="GU45" i="4"/>
  <c r="GR39" i="5"/>
  <c r="GR36" i="5"/>
  <c r="GR38" i="5"/>
  <c r="GR37" i="5"/>
  <c r="GR41" i="5"/>
  <c r="GT43" i="3"/>
  <c r="GT45" i="3"/>
  <c r="GT42" i="3"/>
  <c r="GT44" i="3"/>
  <c r="GU37" i="3"/>
  <c r="GU39" i="3"/>
  <c r="GU36" i="3"/>
  <c r="GU38" i="3"/>
  <c r="GU41" i="3"/>
  <c r="GV37" i="4"/>
  <c r="GV38" i="4"/>
  <c r="GV41" i="4"/>
  <c r="GV36" i="4"/>
  <c r="GV39" i="4"/>
  <c r="GR42" i="2"/>
  <c r="GR44" i="2"/>
  <c r="GR43" i="2"/>
  <c r="GR45" i="2"/>
  <c r="GU43" i="3" l="1"/>
  <c r="GU45" i="3"/>
  <c r="GU42" i="3"/>
  <c r="GU44" i="3"/>
  <c r="GR44" i="5"/>
  <c r="GR43" i="5"/>
  <c r="GR42" i="5"/>
  <c r="GR45" i="5"/>
  <c r="GS42" i="2"/>
  <c r="GS43" i="2"/>
  <c r="GS45" i="2"/>
  <c r="GS44" i="2"/>
  <c r="GW36" i="4"/>
  <c r="GW38" i="4"/>
  <c r="GW37" i="4"/>
  <c r="GW39" i="4"/>
  <c r="GW41" i="4"/>
  <c r="GV42" i="4"/>
  <c r="GV45" i="4"/>
  <c r="GV44" i="4"/>
  <c r="GV43" i="4"/>
  <c r="GT41" i="2"/>
  <c r="GT36" i="2"/>
  <c r="GT38" i="2"/>
  <c r="GT37" i="2"/>
  <c r="GT39" i="2"/>
  <c r="GV36" i="3"/>
  <c r="GV38" i="3"/>
  <c r="GV41" i="3"/>
  <c r="GV37" i="3"/>
  <c r="GV39" i="3"/>
  <c r="GS41" i="5"/>
  <c r="GS36" i="5"/>
  <c r="GS38" i="5"/>
  <c r="GS37" i="5"/>
  <c r="GS39" i="5"/>
  <c r="GX37" i="4" l="1"/>
  <c r="GX41" i="4"/>
  <c r="GX39" i="4"/>
  <c r="GX36" i="4"/>
  <c r="GX38" i="4"/>
  <c r="GU38" i="2"/>
  <c r="GU41" i="2"/>
  <c r="GU36" i="2"/>
  <c r="GU39" i="2"/>
  <c r="GU37" i="2"/>
  <c r="GW38" i="3"/>
  <c r="GW39" i="3"/>
  <c r="GW41" i="3"/>
  <c r="GW37" i="3"/>
  <c r="GW36" i="3"/>
  <c r="GW42" i="4"/>
  <c r="GW45" i="4"/>
  <c r="GW44" i="4"/>
  <c r="GW43" i="4"/>
  <c r="GS45" i="5"/>
  <c r="GS44" i="5"/>
  <c r="GS42" i="5"/>
  <c r="GS43" i="5"/>
  <c r="GT39" i="5"/>
  <c r="GT41" i="5"/>
  <c r="GT37" i="5"/>
  <c r="GT36" i="5"/>
  <c r="GT38" i="5"/>
  <c r="GV44" i="3"/>
  <c r="GV42" i="3"/>
  <c r="GV45" i="3"/>
  <c r="GV43" i="3"/>
  <c r="GT44" i="2"/>
  <c r="GT42" i="2"/>
  <c r="GT45" i="2"/>
  <c r="GT43" i="2"/>
  <c r="GV37" i="2" l="1"/>
  <c r="GV36" i="2"/>
  <c r="GV38" i="2"/>
  <c r="GV41" i="2"/>
  <c r="GV39" i="2"/>
  <c r="GX45" i="4"/>
  <c r="GX43" i="4"/>
  <c r="GX44" i="4"/>
  <c r="GX42" i="4"/>
  <c r="GU42" i="2"/>
  <c r="GU45" i="2"/>
  <c r="GU43" i="2"/>
  <c r="GU44" i="2"/>
  <c r="GU36" i="5"/>
  <c r="GU38" i="5"/>
  <c r="GU41" i="5"/>
  <c r="GU37" i="5"/>
  <c r="GU39" i="5"/>
  <c r="GW45" i="3"/>
  <c r="GW44" i="3"/>
  <c r="GW42" i="3"/>
  <c r="GW43" i="3"/>
  <c r="GT45" i="5"/>
  <c r="GT43" i="5"/>
  <c r="GT42" i="5"/>
  <c r="GT44" i="5"/>
  <c r="GV43" i="2" l="1"/>
  <c r="GV45" i="2"/>
  <c r="GV44" i="2"/>
  <c r="GV42" i="2"/>
  <c r="GU45" i="5"/>
  <c r="GU42" i="5"/>
  <c r="GU44" i="5"/>
  <c r="GU43" i="5"/>
  <c r="GV38" i="5"/>
  <c r="GV41" i="5"/>
  <c r="GV37" i="5"/>
  <c r="GV36" i="5"/>
  <c r="GV39" i="5"/>
  <c r="GW37" i="2"/>
  <c r="GW39" i="2"/>
  <c r="GW36" i="2"/>
  <c r="GW38" i="2"/>
  <c r="GW41" i="2"/>
  <c r="GX39" i="3"/>
  <c r="GX36" i="3"/>
  <c r="GX38" i="3"/>
  <c r="GX37" i="3"/>
  <c r="GX41" i="3"/>
  <c r="GW39" i="5" l="1"/>
  <c r="GW36" i="5"/>
  <c r="GW38" i="5"/>
  <c r="GW41" i="5"/>
  <c r="GW37" i="5"/>
  <c r="GX38" i="2"/>
  <c r="GX41" i="2"/>
  <c r="GX37" i="2"/>
  <c r="GX36" i="2"/>
  <c r="GX39" i="2"/>
  <c r="GV43" i="5"/>
  <c r="GV45" i="5"/>
  <c r="GV42" i="5"/>
  <c r="GV44" i="5"/>
  <c r="GW44" i="2"/>
  <c r="GW43" i="2"/>
  <c r="GW42" i="2"/>
  <c r="GW45" i="2"/>
  <c r="GX42" i="3"/>
  <c r="GX44" i="3"/>
  <c r="GX43" i="3"/>
  <c r="GX45" i="3"/>
  <c r="GX41" i="5" l="1"/>
  <c r="GX36" i="5"/>
  <c r="GX38" i="5"/>
  <c r="GX37" i="5"/>
  <c r="GX39" i="5"/>
  <c r="GW45" i="5"/>
  <c r="GW42" i="5"/>
  <c r="GW43" i="5"/>
  <c r="GW44" i="5"/>
  <c r="GX45" i="2"/>
  <c r="GX42" i="2"/>
  <c r="GX43" i="2"/>
  <c r="GX44" i="2"/>
  <c r="GX44" i="5" l="1"/>
  <c r="GX45" i="5"/>
  <c r="GX42" i="5"/>
  <c r="GX43" i="5"/>
  <c r="GP38" i="6" l="1"/>
  <c r="GQ36" i="6"/>
  <c r="GQ36" i="1" s="1"/>
  <c r="GR36" i="6"/>
  <c r="GR36" i="1" s="1"/>
  <c r="GS36" i="6"/>
  <c r="GS36" i="1" s="1"/>
  <c r="GT36" i="6"/>
  <c r="GT36" i="1" s="1"/>
  <c r="GX39" i="6"/>
  <c r="GM36" i="6"/>
  <c r="GN36" i="6"/>
  <c r="GO36" i="6"/>
  <c r="GP36" i="6"/>
  <c r="GU36" i="6"/>
  <c r="GV36" i="6"/>
  <c r="GW36" i="6"/>
  <c r="GX36" i="6"/>
  <c r="GM37" i="6"/>
  <c r="GN37" i="6"/>
  <c r="GO37" i="6"/>
  <c r="GP37" i="6"/>
  <c r="GU37" i="6"/>
  <c r="GV37" i="6"/>
  <c r="GW37" i="6"/>
  <c r="GX37" i="6"/>
  <c r="GM38" i="6"/>
  <c r="GN38" i="6"/>
  <c r="GO38" i="6"/>
  <c r="GU38" i="6"/>
  <c r="GV38" i="6"/>
  <c r="GW38" i="6"/>
  <c r="GX38" i="6"/>
  <c r="GM39" i="6"/>
  <c r="GN39" i="1" s="1"/>
  <c r="GN39" i="6"/>
  <c r="GO39" i="6"/>
  <c r="GP39" i="1" s="1"/>
  <c r="GQ39" i="6"/>
  <c r="GR39" i="1" s="1"/>
  <c r="GR39" i="6"/>
  <c r="GS39" i="1" s="1"/>
  <c r="GS39" i="6"/>
  <c r="GU39" i="6"/>
  <c r="GV39" i="6"/>
  <c r="GW39" i="6"/>
  <c r="GX39" i="1" s="1"/>
  <c r="GM41" i="6"/>
  <c r="GM42" i="6" s="1"/>
  <c r="GN41" i="6"/>
  <c r="GN42" i="6" s="1"/>
  <c r="GO41" i="6"/>
  <c r="GO42" i="6" s="1"/>
  <c r="GP41" i="6"/>
  <c r="GP42" i="6" s="1"/>
  <c r="GR41" i="6"/>
  <c r="GR43" i="6" s="1"/>
  <c r="GU41" i="6"/>
  <c r="GU42" i="6" s="1"/>
  <c r="GV41" i="6"/>
  <c r="GV42" i="6" s="1"/>
  <c r="GW41" i="6"/>
  <c r="GW42" i="6" s="1"/>
  <c r="GX41" i="6"/>
  <c r="GX42" i="6" s="1"/>
  <c r="GM43" i="6"/>
  <c r="GN43" i="6"/>
  <c r="GO43" i="6"/>
  <c r="GV43" i="6"/>
  <c r="GW43" i="6"/>
  <c r="GX43" i="6"/>
  <c r="GM45" i="6"/>
  <c r="GU45" i="6"/>
  <c r="GV45" i="6"/>
  <c r="GW45" i="6"/>
  <c r="GX45" i="6"/>
  <c r="GM35" i="1"/>
  <c r="GN35" i="1"/>
  <c r="GN38" i="1" s="1"/>
  <c r="GO35" i="1"/>
  <c r="GP35" i="1"/>
  <c r="GP38" i="1" s="1"/>
  <c r="GQ35" i="1"/>
  <c r="GQ38" i="1" s="1"/>
  <c r="GR35" i="1"/>
  <c r="GR41" i="1" s="1"/>
  <c r="GS35" i="1"/>
  <c r="GS41" i="1" s="1"/>
  <c r="GT35" i="1"/>
  <c r="GT41" i="1" s="1"/>
  <c r="GU35" i="1"/>
  <c r="GV35" i="1"/>
  <c r="GW35" i="1"/>
  <c r="GX35" i="1"/>
  <c r="GX41" i="1" s="1"/>
  <c r="GM36" i="1"/>
  <c r="GN36" i="1"/>
  <c r="GO36" i="1"/>
  <c r="GP36" i="1"/>
  <c r="GU36" i="1"/>
  <c r="GV36" i="1"/>
  <c r="GW36" i="1"/>
  <c r="GX36" i="1"/>
  <c r="GM37" i="1"/>
  <c r="GN37" i="1"/>
  <c r="GO37" i="1"/>
  <c r="GP37" i="1"/>
  <c r="GU37" i="1"/>
  <c r="GV37" i="1"/>
  <c r="GW37" i="1"/>
  <c r="GX37" i="1"/>
  <c r="GM38" i="1"/>
  <c r="GO38" i="1"/>
  <c r="GU38" i="1"/>
  <c r="GV38" i="1"/>
  <c r="GW38" i="1"/>
  <c r="GX38" i="1"/>
  <c r="GO39" i="1"/>
  <c r="GT39" i="1"/>
  <c r="GV39" i="1"/>
  <c r="GW39" i="1"/>
  <c r="GM41" i="1"/>
  <c r="GN41" i="1"/>
  <c r="GN42" i="1" s="1"/>
  <c r="GO41" i="1"/>
  <c r="GO42" i="1" s="1"/>
  <c r="GP41" i="1"/>
  <c r="GP42" i="1" s="1"/>
  <c r="GQ41" i="1"/>
  <c r="GQ44" i="1" s="1"/>
  <c r="GU41" i="1"/>
  <c r="GU45" i="1" s="1"/>
  <c r="GV41" i="1"/>
  <c r="GV42" i="1" s="1"/>
  <c r="GW41" i="1"/>
  <c r="GW44" i="1" s="1"/>
  <c r="GM42" i="1"/>
  <c r="GM43" i="1"/>
  <c r="GN43" i="1"/>
  <c r="GO43" i="1"/>
  <c r="GV43" i="1"/>
  <c r="GW43" i="1"/>
  <c r="GM44" i="1"/>
  <c r="GM45" i="1"/>
  <c r="GV45" i="1"/>
  <c r="GW45" i="1"/>
  <c r="GX42" i="1" l="1"/>
  <c r="GX45" i="1"/>
  <c r="GX43" i="1"/>
  <c r="GR44" i="6"/>
  <c r="GT39" i="6"/>
  <c r="GU39" i="1" s="1"/>
  <c r="GR42" i="6"/>
  <c r="GU44" i="1"/>
  <c r="GR45" i="6"/>
  <c r="GO45" i="1"/>
  <c r="GU43" i="1"/>
  <c r="GP45" i="6"/>
  <c r="GU43" i="6"/>
  <c r="GP39" i="6"/>
  <c r="GQ39" i="1" s="1"/>
  <c r="GS37" i="6"/>
  <c r="GS37" i="1" s="1"/>
  <c r="GQ45" i="1"/>
  <c r="GU42" i="1"/>
  <c r="GO45" i="6"/>
  <c r="GR37" i="6"/>
  <c r="GR37" i="1" s="1"/>
  <c r="GP45" i="1"/>
  <c r="GN45" i="1"/>
  <c r="GQ43" i="1"/>
  <c r="GP43" i="1"/>
  <c r="GN45" i="6"/>
  <c r="GP43" i="6"/>
  <c r="GQ37" i="6"/>
  <c r="GQ37" i="1" s="1"/>
  <c r="GR43" i="1"/>
  <c r="GR45" i="1"/>
  <c r="GR42" i="1"/>
  <c r="GR44" i="1"/>
  <c r="GS43" i="1"/>
  <c r="GS45" i="1"/>
  <c r="GS42" i="1"/>
  <c r="GS44" i="1"/>
  <c r="GT43" i="1"/>
  <c r="GT45" i="1"/>
  <c r="GT42" i="1"/>
  <c r="GT44" i="1"/>
  <c r="GT37" i="6"/>
  <c r="GT37" i="1" s="1"/>
  <c r="GQ42" i="1"/>
  <c r="GT38" i="1"/>
  <c r="GX44" i="6"/>
  <c r="GP44" i="6"/>
  <c r="GT41" i="6"/>
  <c r="GT38" i="6"/>
  <c r="GX44" i="1"/>
  <c r="GP44" i="1"/>
  <c r="GS38" i="1"/>
  <c r="GW44" i="6"/>
  <c r="GO44" i="6"/>
  <c r="GS41" i="6"/>
  <c r="GS38" i="6"/>
  <c r="GO44" i="1"/>
  <c r="GW42" i="1"/>
  <c r="GR38" i="1"/>
  <c r="GV44" i="6"/>
  <c r="GN44" i="6"/>
  <c r="GR38" i="6"/>
  <c r="GV44" i="1"/>
  <c r="GN44" i="1"/>
  <c r="GU44" i="6"/>
  <c r="GM44" i="6"/>
  <c r="GQ41" i="6"/>
  <c r="GQ38" i="6"/>
  <c r="GQ43" i="6" l="1"/>
  <c r="GQ45" i="6"/>
  <c r="GQ44" i="6"/>
  <c r="GQ42" i="6"/>
  <c r="GT43" i="6"/>
  <c r="GT45" i="6"/>
  <c r="GT42" i="6"/>
  <c r="GT44" i="6"/>
  <c r="GS43" i="6"/>
  <c r="GS45" i="6"/>
  <c r="GS42" i="6"/>
  <c r="GS44" i="6"/>
</calcChain>
</file>

<file path=xl/sharedStrings.xml><?xml version="1.0" encoding="utf-8"?>
<sst xmlns="http://schemas.openxmlformats.org/spreadsheetml/2006/main" count="640" uniqueCount="84">
  <si>
    <t>United States</t>
  </si>
  <si>
    <t>(Barrels per Day)</t>
  </si>
  <si>
    <t>PREVIOUS FCST VALUES</t>
  </si>
  <si>
    <t>Days of Forward Supply</t>
  </si>
  <si>
    <t>Days per Month</t>
  </si>
  <si>
    <t>TOTAL SUPPLY</t>
  </si>
  <si>
    <t>TOTAL DEMAND</t>
  </si>
  <si>
    <t xml:space="preserve">    Domestic</t>
  </si>
  <si>
    <t xml:space="preserve">    Exports</t>
  </si>
  <si>
    <t>INVENTORIES (Month End, Thouand Barrels)</t>
  </si>
  <si>
    <t xml:space="preserve">    Inventory Change (+ Implies Withdrawal)</t>
  </si>
  <si>
    <t>Current</t>
  </si>
  <si>
    <t>Diff'l to Last Year</t>
  </si>
  <si>
    <t>Diff'l to Prev Fcst</t>
  </si>
  <si>
    <t xml:space="preserve">    Domestic Consumption</t>
  </si>
  <si>
    <t>Diff'l to 5-Year Average</t>
  </si>
  <si>
    <r>
      <t xml:space="preserve">Legend:  BLACK - </t>
    </r>
    <r>
      <rPr>
        <b/>
        <i/>
        <sz val="10"/>
        <rFont val="Arial"/>
        <family val="2"/>
      </rPr>
      <t>Actual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rFont val="Arial"/>
        <family val="2"/>
      </rPr>
      <t>/</t>
    </r>
    <r>
      <rPr>
        <b/>
        <sz val="10"/>
        <color rgb="FFC00000"/>
        <rFont val="Arial"/>
        <family val="2"/>
      </rPr>
      <t xml:space="preserve"> RED - </t>
    </r>
    <r>
      <rPr>
        <b/>
        <i/>
        <sz val="10"/>
        <color rgb="FFC00000"/>
        <rFont val="Arial"/>
        <family val="2"/>
      </rPr>
      <t>Estimated</t>
    </r>
    <r>
      <rPr>
        <b/>
        <sz val="10"/>
        <color rgb="FFC00000"/>
        <rFont val="Arial"/>
        <family val="2"/>
      </rPr>
      <t xml:space="preserve"> (Inventory from US Dept. of Energy; Supply and Demand prepared by IHS) / </t>
    </r>
    <r>
      <rPr>
        <b/>
        <sz val="10"/>
        <color rgb="FF003399"/>
        <rFont val="Arial"/>
        <family val="2"/>
      </rPr>
      <t xml:space="preserve">BLUE - </t>
    </r>
    <r>
      <rPr>
        <b/>
        <i/>
        <sz val="10"/>
        <color rgb="FF003399"/>
        <rFont val="Arial"/>
        <family val="2"/>
      </rPr>
      <t>Forecast</t>
    </r>
  </si>
  <si>
    <t>(Month End, Thouand Barrels)</t>
  </si>
  <si>
    <t>US and PADD INVENTORY SUMMARY</t>
  </si>
  <si>
    <t xml:space="preserve">United States </t>
  </si>
  <si>
    <t xml:space="preserve">  Inventories</t>
  </si>
  <si>
    <t xml:space="preserve">  Days of Forward Supply</t>
  </si>
  <si>
    <r>
      <rPr>
        <b/>
        <sz val="11"/>
        <rFont val="Arial"/>
        <family val="2"/>
      </rPr>
      <t>PADD 1</t>
    </r>
    <r>
      <rPr>
        <sz val="11"/>
        <rFont val="Arial"/>
        <family val="2"/>
      </rPr>
      <t xml:space="preserve"> (East Coast):</t>
    </r>
  </si>
  <si>
    <r>
      <rPr>
        <b/>
        <sz val="11"/>
        <rFont val="Arial"/>
        <family val="2"/>
      </rPr>
      <t>PADD 1A</t>
    </r>
    <r>
      <rPr>
        <sz val="11"/>
        <rFont val="Arial"/>
        <family val="2"/>
      </rPr>
      <t xml:space="preserve"> (New England): Connecticut, Maine, Massachusetts, New Hampshire, Rhode Island, and Vermont.</t>
    </r>
  </si>
  <si>
    <r>
      <rPr>
        <b/>
        <sz val="11"/>
        <rFont val="Arial"/>
        <family val="2"/>
      </rPr>
      <t>PADD 1B</t>
    </r>
    <r>
      <rPr>
        <sz val="11"/>
        <rFont val="Arial"/>
        <family val="2"/>
      </rPr>
      <t xml:space="preserve"> (Central Atlantic): Delaware, District of Columbia, Maryland, New Jersey, New York, and Pennsylvania.</t>
    </r>
  </si>
  <si>
    <r>
      <rPr>
        <b/>
        <sz val="11"/>
        <rFont val="Arial"/>
        <family val="2"/>
      </rPr>
      <t>PADD 1C</t>
    </r>
    <r>
      <rPr>
        <sz val="11"/>
        <rFont val="Arial"/>
        <family val="2"/>
      </rPr>
      <t xml:space="preserve"> (Lower Atlantic): Florida, Georgia, North Carolina, South Carolina, Virginia, and West Virginia.</t>
    </r>
  </si>
  <si>
    <r>
      <rPr>
        <b/>
        <sz val="11"/>
        <rFont val="Arial"/>
        <family val="2"/>
      </rPr>
      <t>PADD 2</t>
    </r>
    <r>
      <rPr>
        <sz val="11"/>
        <rFont val="Arial"/>
        <family val="2"/>
      </rPr>
      <t xml:space="preserve"> (Midwest): Illinois, Indiana, Iowa, Kansas, Kentucky, Michigan, Minnesota, Missouri, Nebraska, North Dakota, Ohio, Oklahoma, South Dakota, Tennessee, and Wisconsin.</t>
    </r>
  </si>
  <si>
    <r>
      <rPr>
        <b/>
        <sz val="11"/>
        <rFont val="Arial"/>
        <family val="2"/>
      </rPr>
      <t>PADD 3</t>
    </r>
    <r>
      <rPr>
        <sz val="11"/>
        <rFont val="Arial"/>
        <family val="2"/>
      </rPr>
      <t xml:space="preserve"> (Gulf Coast): Alabama, Arkansas, Louisiana, Mississippi, New Mexico, and Texas.</t>
    </r>
  </si>
  <si>
    <r>
      <rPr>
        <b/>
        <sz val="11"/>
        <rFont val="Arial"/>
        <family val="2"/>
      </rPr>
      <t>PADD 4</t>
    </r>
    <r>
      <rPr>
        <sz val="11"/>
        <rFont val="Arial"/>
        <family val="2"/>
      </rPr>
      <t xml:space="preserve"> (Rocky Mountain): Colorado, Idaho, Montana, Utah, and Wyoming.</t>
    </r>
  </si>
  <si>
    <r>
      <rPr>
        <b/>
        <sz val="11"/>
        <rFont val="Arial"/>
        <family val="2"/>
      </rPr>
      <t>PADD 5</t>
    </r>
    <r>
      <rPr>
        <sz val="11"/>
        <rFont val="Arial"/>
        <family val="2"/>
      </rPr>
      <t xml:space="preserve"> (West Coast): Alaska, Arizona, California, Hawaii, Nevada, Oregon, and Washington.</t>
    </r>
  </si>
  <si>
    <t>Source: US Depretment of Energy, energy Information Administration.</t>
  </si>
  <si>
    <t>The PADDs include the States listed below:</t>
  </si>
  <si>
    <r>
      <t>Petroleum Administration for Defense District (PADD):</t>
    </r>
    <r>
      <rPr>
        <sz val="11"/>
        <rFont val="Arial"/>
        <family val="2"/>
      </rPr>
      <t xml:space="preserve"> A geographic aggregation of the 50 States and the District of Columbia into five Districts, with PADD 1 further split into three subdistricts. </t>
    </r>
  </si>
  <si>
    <t>PADD I (East Coast)*</t>
  </si>
  <si>
    <t>PADD II (Midwest)*</t>
  </si>
  <si>
    <t>PADD III (Gulf Coast)*</t>
  </si>
  <si>
    <t>PADD IV (Rocky Mountains)*</t>
  </si>
  <si>
    <t>PADD V (West Coast)*</t>
  </si>
  <si>
    <t>Notes: * See PADD definitions below.</t>
  </si>
  <si>
    <t xml:space="preserve">Petroleum Administration for Defense District (PADD): A geographic aggregation of the 50 States and the District of Columbia into five Districts, with PADD 1 further split into three subdistricts. </t>
  </si>
  <si>
    <t xml:space="preserve">    Base Supply</t>
  </si>
  <si>
    <t xml:space="preserve">    (Gas Plants + Refineries + Imports)</t>
  </si>
  <si>
    <t xml:space="preserve">    (+ Implies Withdrawal)</t>
  </si>
  <si>
    <t xml:space="preserve">    Inventory Change</t>
  </si>
  <si>
    <t>INVENTORIES</t>
  </si>
  <si>
    <t xml:space="preserve">    Base Supply (Gas Plants + Refineries + Imports)</t>
  </si>
  <si>
    <r>
      <t xml:space="preserve">PADD III (Gulf Coast)   </t>
    </r>
    <r>
      <rPr>
        <b/>
        <i/>
        <sz val="10"/>
        <color rgb="FF0033CC"/>
        <rFont val="Arial"/>
        <family val="2"/>
      </rPr>
      <t>(includes AL, AK, LA, MS, NM, TX)</t>
    </r>
  </si>
  <si>
    <r>
      <t xml:space="preserve">PADD II (Midwest)      </t>
    </r>
    <r>
      <rPr>
        <b/>
        <i/>
        <sz val="10"/>
        <color rgb="FF0033CC"/>
        <rFont val="Arial"/>
        <family val="2"/>
      </rPr>
      <t>(includes IL, IN, IA, KS, KY, MI, MN, MO, NB, ND, SD, OH, OK, TN, WI)</t>
    </r>
  </si>
  <si>
    <r>
      <t xml:space="preserve">PADD IV (Rocky Mountains)                      </t>
    </r>
    <r>
      <rPr>
        <b/>
        <i/>
        <sz val="10"/>
        <color rgb="FF0033CC"/>
        <rFont val="Arial"/>
        <family val="2"/>
      </rPr>
      <t>(includes CO, ID, MT, UT, WY)</t>
    </r>
  </si>
  <si>
    <r>
      <t xml:space="preserve">PADD V (West Coast)     </t>
    </r>
    <r>
      <rPr>
        <b/>
        <i/>
        <sz val="10"/>
        <color rgb="FF0033CC"/>
        <rFont val="Arial"/>
        <family val="2"/>
      </rPr>
      <t>(includes AL, AZ, CA, HI, NV, OR, WA)</t>
    </r>
  </si>
  <si>
    <r>
      <t xml:space="preserve">PADD I (East Coast)      </t>
    </r>
    <r>
      <rPr>
        <b/>
        <i/>
        <sz val="10"/>
        <color rgb="FF0033CC"/>
        <rFont val="Arial"/>
        <family val="2"/>
      </rPr>
      <t>(includes CT, MA, RI, ME, NH, VT, DE, NY, NJ, MD, PA, DC, FL, GA, NC, SC, VA, &amp; WV)</t>
    </r>
  </si>
  <si>
    <t>Diff'l to "Critical"</t>
  </si>
  <si>
    <t>Step</t>
  </si>
  <si>
    <t>Description</t>
  </si>
  <si>
    <t>File Location</t>
  </si>
  <si>
    <r>
      <t>Updating this file primarily involves formatting the data from</t>
    </r>
    <r>
      <rPr>
        <b/>
        <sz val="10"/>
        <color rgb="FFC00000"/>
        <rFont val="Arial"/>
        <family val="2"/>
      </rPr>
      <t xml:space="preserve"> PROSD0713_NPGA_May2015.xlsx</t>
    </r>
    <r>
      <rPr>
        <sz val="10"/>
        <color rgb="FFC00000"/>
        <rFont val="Arial"/>
        <family val="2"/>
      </rPr>
      <t xml:space="preserve"> (or whatever the latest forecast file is named)</t>
    </r>
  </si>
  <si>
    <t>Note: The placement of the 'Fcst' label in Row 2 of each tab is driven by the location of the "&lt;&lt; History   Forecast &gt;&gt;" row headers in the PROSD0713_NPGA_(month)2015.xlsx file</t>
  </si>
  <si>
    <t xml:space="preserve">This is important because the labeling for the begiinning of the forecast values in all three rport files is driven by this </t>
  </si>
  <si>
    <t>NB: the formatting of the columns (i.e. column colors desinating true DOE monthly 'history', 'estimated monthly stocks' based on reported DOE weekly data, and 'forecast' values all have different colors.</t>
  </si>
  <si>
    <t xml:space="preserve"> (so last black column highlights the newest month of actual monthly history).</t>
  </si>
  <si>
    <t>Highlight the last black column through the first blue column (4 columns total) and use 'Format Painter' to move this color scheme over one column (Rows 4 through 45 only)</t>
  </si>
  <si>
    <t>The color scheme of the columns for Rows 50 - 60 (Previous Forecast Values) shifts to the right one column also, but must represent the previous month's color scheme.</t>
  </si>
  <si>
    <t xml:space="preserve">The values for Rows 50- 60 -- the 'Previous Forecast' -- should be copied for US Total and for each PADD from Rows 60 - 69 from the PROSD0713_NPGA_(previous month's forecast). </t>
  </si>
  <si>
    <t xml:space="preserve">(The previous month's forecast is formatted in each tab for the specific purpose of having tables properly formatted to do a 'paste values' into these rows in the current month's 'Snapshot' file.) </t>
  </si>
  <si>
    <t xml:space="preserve">Note: The months that must be displayed in the current report include (but are not more than) the current forecast month.  </t>
  </si>
  <si>
    <t xml:space="preserve">         This actually results the delivery of a 13 month forecast, rather than a 12 month forecast -- but that is what NPGA expects.</t>
  </si>
  <si>
    <r>
      <t xml:space="preserve">Documentation of NPGA Propane </t>
    </r>
    <r>
      <rPr>
        <b/>
        <sz val="12"/>
        <color rgb="FFC00000"/>
        <rFont val="Arial"/>
        <family val="2"/>
      </rPr>
      <t>SNAPSHOT</t>
    </r>
    <r>
      <rPr>
        <b/>
        <sz val="12"/>
        <rFont val="Arial"/>
        <family val="2"/>
      </rPr>
      <t xml:space="preserve"> Report Update Process </t>
    </r>
  </si>
  <si>
    <r>
      <t>All edits apply to '</t>
    </r>
    <r>
      <rPr>
        <b/>
        <sz val="10"/>
        <color rgb="FFC00000"/>
        <rFont val="Arial"/>
        <family val="2"/>
      </rPr>
      <t>US mthly rpt'</t>
    </r>
    <r>
      <rPr>
        <sz val="10"/>
        <color rgb="FFC00000"/>
        <rFont val="Arial"/>
        <family val="2"/>
      </rPr>
      <t>, as well as to all '</t>
    </r>
    <r>
      <rPr>
        <b/>
        <sz val="10"/>
        <color rgb="FFC00000"/>
        <rFont val="Arial"/>
        <family val="2"/>
      </rPr>
      <t>PADDx mthly rpt</t>
    </r>
    <r>
      <rPr>
        <sz val="10"/>
        <color rgb="FFC00000"/>
        <rFont val="Arial"/>
        <family val="2"/>
      </rPr>
      <t>' tabs and</t>
    </r>
    <r>
      <rPr>
        <b/>
        <sz val="10"/>
        <color rgb="FFC00000"/>
        <rFont val="Arial"/>
        <family val="2"/>
      </rPr>
      <t xml:space="preserve"> 'Inventory Summary'</t>
    </r>
    <r>
      <rPr>
        <sz val="10"/>
        <color rgb="FFC00000"/>
        <rFont val="Arial"/>
        <family val="2"/>
      </rPr>
      <t xml:space="preserve"> tab at extreme right in the file.</t>
    </r>
  </si>
  <si>
    <r>
      <t xml:space="preserve">Copy </t>
    </r>
    <r>
      <rPr>
        <b/>
        <sz val="10"/>
        <color rgb="FFC00000"/>
        <rFont val="Arial"/>
        <family val="2"/>
      </rPr>
      <t>Snapshot(</t>
    </r>
    <r>
      <rPr>
        <b/>
        <i/>
        <sz val="10"/>
        <color rgb="FFC00000"/>
        <rFont val="Arial"/>
        <family val="2"/>
      </rPr>
      <t>previous month</t>
    </r>
    <r>
      <rPr>
        <b/>
        <sz val="10"/>
        <color rgb="FFC00000"/>
        <rFont val="Arial"/>
        <family val="2"/>
      </rPr>
      <t>)2015.xlsm</t>
    </r>
    <r>
      <rPr>
        <sz val="10"/>
        <color rgb="FFC00000"/>
        <rFont val="Arial"/>
        <family val="2"/>
      </rPr>
      <t xml:space="preserve"> file into new directory; replace "previous month" in file name with "new month" </t>
    </r>
  </si>
  <si>
    <r>
      <t xml:space="preserve">Change </t>
    </r>
    <r>
      <rPr>
        <b/>
        <sz val="10"/>
        <color rgb="FFC00000"/>
        <rFont val="Arial"/>
        <family val="2"/>
      </rPr>
      <t>Data / Edit Links</t>
    </r>
    <r>
      <rPr>
        <sz val="10"/>
        <color rgb="FFC00000"/>
        <rFont val="Arial"/>
        <family val="2"/>
      </rPr>
      <t xml:space="preserve"> reference to refer to current month's </t>
    </r>
    <r>
      <rPr>
        <b/>
        <sz val="10"/>
        <color rgb="FFC00000"/>
        <rFont val="Arial"/>
        <family val="2"/>
      </rPr>
      <t>PROSD0713_NPGA_(month)2015.xlsx</t>
    </r>
    <r>
      <rPr>
        <sz val="10"/>
        <color rgb="FFC00000"/>
        <rFont val="Arial"/>
        <family val="2"/>
      </rPr>
      <t xml:space="preserve"> file name</t>
    </r>
  </si>
  <si>
    <t>The values in Rows 4 - 47 should be automatically linked to the proper cells in PROSD0713_NPGA_(month)2015.xlsx file</t>
  </si>
  <si>
    <t>INVENTORIES (Month End, Thousand Barrels)</t>
  </si>
  <si>
    <t>(Month End, Thousand Barrels)</t>
  </si>
  <si>
    <t>Weekly inventory data '14-'18</t>
  </si>
  <si>
    <t>Week</t>
  </si>
  <si>
    <t>US</t>
  </si>
  <si>
    <t>Avg '15-'19</t>
  </si>
  <si>
    <t>Max '15-'19</t>
  </si>
  <si>
    <t>Min '15-'19</t>
  </si>
  <si>
    <t>PADD 1</t>
  </si>
  <si>
    <t>PADD 2</t>
  </si>
  <si>
    <t>PADD 3</t>
  </si>
  <si>
    <t>PADD 4 &amp; 5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</si>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</sst>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mmm\-yyyy"/>
    <numFmt numFmtId="166" formatCode="_(* #,##0.0_);_(* \(#,##0.0\);_(* &quot;-&quot;??_);_(@_)"/>
    <numFmt numFmtId="167" formatCode="#,##0.0"/>
    <numFmt numFmtId="168" formatCode="[$-409]mmm\-yy;@"/>
    <numFmt numFmtId="169" formatCode="mmm\ dd"/>
    <numFmt numFmtId="170" formatCode="General_)"/>
  </numFmts>
  <fonts count="63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color rgb="FF00339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00339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b/>
      <sz val="10"/>
      <color rgb="FFC00000"/>
      <name val="Arial"/>
      <family val="2"/>
    </font>
    <font>
      <b/>
      <i/>
      <sz val="10"/>
      <color rgb="FFFF0000"/>
      <name val="Arial"/>
      <family val="2"/>
    </font>
    <font>
      <b/>
      <i/>
      <sz val="8"/>
      <name val="Arial"/>
      <family val="2"/>
    </font>
    <font>
      <b/>
      <i/>
      <sz val="10"/>
      <color rgb="FF003399"/>
      <name val="Arial"/>
      <family val="2"/>
    </font>
    <font>
      <sz val="8"/>
      <color rgb="FF003399"/>
      <name val="Arial"/>
      <family val="2"/>
    </font>
    <font>
      <b/>
      <sz val="12"/>
      <color rgb="FF003399"/>
      <name val="Calibri"/>
      <family val="2"/>
      <scheme val="minor"/>
    </font>
    <font>
      <b/>
      <i/>
      <sz val="8"/>
      <color rgb="FF003399"/>
      <name val="Arial"/>
      <family val="2"/>
    </font>
    <font>
      <b/>
      <i/>
      <sz val="11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Calibri"/>
      <family val="2"/>
      <scheme val="minor"/>
    </font>
    <font>
      <sz val="8"/>
      <color rgb="FFC00000"/>
      <name val="Arial"/>
      <family val="2"/>
    </font>
    <font>
      <b/>
      <i/>
      <sz val="10"/>
      <color rgb="FFC0000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i/>
      <sz val="20"/>
      <color rgb="FF0033CC"/>
      <name val="Arial"/>
      <family val="2"/>
    </font>
    <font>
      <b/>
      <i/>
      <sz val="10"/>
      <color rgb="FF0033CC"/>
      <name val="Arial"/>
      <family val="2"/>
    </font>
    <font>
      <b/>
      <sz val="14"/>
      <color rgb="FF0033CC"/>
      <name val="Arial"/>
      <family val="2"/>
    </font>
    <font>
      <b/>
      <sz val="12"/>
      <color rgb="FFC0000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2"/>
      <color rgb="FF0033CC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i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i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10"/>
      <color rgb="FFFF0000"/>
      <name val="Arial"/>
      <family val="2"/>
    </font>
    <font>
      <b/>
      <i/>
      <sz val="8"/>
      <color rgb="FFFF0000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i/>
      <sz val="8"/>
      <color theme="3"/>
      <name val="Arial"/>
      <family val="2"/>
    </font>
    <font>
      <sz val="8"/>
      <color theme="3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3" tint="-0.249977111117893"/>
      <name val="Arial"/>
      <family val="2"/>
    </font>
    <font>
      <b/>
      <sz val="10"/>
      <color theme="3" tint="-0.24997711111789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thick">
        <color auto="1"/>
      </top>
      <bottom/>
      <diagonal/>
    </border>
  </borders>
  <cellStyleXfs count="8">
    <xf numFmtId="0" fontId="0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70" fontId="51" fillId="0" borderId="0"/>
    <xf numFmtId="38" fontId="9" fillId="0" borderId="0" applyProtection="0"/>
    <xf numFmtId="40" fontId="50" fillId="0" borderId="0" applyFont="0" applyFill="0" applyBorder="0" applyAlignment="0" applyProtection="0"/>
    <xf numFmtId="9" fontId="50" fillId="0" borderId="0" applyFont="0" applyFill="0" applyBorder="0" applyAlignment="0" applyProtection="0"/>
  </cellStyleXfs>
  <cellXfs count="322">
    <xf numFmtId="0" fontId="0" fillId="0" borderId="0" xfId="0"/>
    <xf numFmtId="0" fontId="9" fillId="0" borderId="0" xfId="0" applyFont="1" applyFill="1"/>
    <xf numFmtId="164" fontId="9" fillId="0" borderId="0" xfId="1" applyNumberFormat="1" applyFont="1" applyFill="1"/>
    <xf numFmtId="0" fontId="10" fillId="0" borderId="0" xfId="0" applyFont="1" applyFill="1"/>
    <xf numFmtId="0" fontId="12" fillId="0" borderId="0" xfId="0" applyFont="1" applyFill="1"/>
    <xf numFmtId="3" fontId="11" fillId="0" borderId="0" xfId="0" applyNumberFormat="1" applyFont="1" applyFill="1" applyAlignment="1" applyProtection="1">
      <alignment horizontal="left"/>
    </xf>
    <xf numFmtId="165" fontId="12" fillId="0" borderId="0" xfId="0" applyNumberFormat="1" applyFont="1" applyFill="1" applyAlignment="1">
      <alignment horizontal="center"/>
    </xf>
    <xf numFmtId="164" fontId="10" fillId="0" borderId="0" xfId="1" applyNumberFormat="1" applyFont="1" applyFill="1"/>
    <xf numFmtId="164" fontId="12" fillId="0" borderId="0" xfId="1" applyNumberFormat="1" applyFont="1" applyFill="1"/>
    <xf numFmtId="164" fontId="13" fillId="0" borderId="0" xfId="1" applyNumberFormat="1" applyFont="1" applyFill="1"/>
    <xf numFmtId="3" fontId="12" fillId="0" borderId="0" xfId="0" applyNumberFormat="1" applyFont="1" applyFill="1"/>
    <xf numFmtId="0" fontId="9" fillId="0" borderId="0" xfId="0" applyFont="1" applyFill="1" applyBorder="1"/>
    <xf numFmtId="3" fontId="8" fillId="0" borderId="0" xfId="0" applyNumberFormat="1" applyFont="1" applyFill="1" applyAlignment="1" applyProtection="1">
      <alignment horizontal="left"/>
    </xf>
    <xf numFmtId="0" fontId="14" fillId="0" borderId="0" xfId="0" applyFont="1" applyFill="1"/>
    <xf numFmtId="3" fontId="12" fillId="0" borderId="0" xfId="0" applyNumberFormat="1" applyFont="1" applyFill="1" applyAlignment="1" applyProtection="1"/>
    <xf numFmtId="0" fontId="8" fillId="0" borderId="0" xfId="0" applyFont="1" applyFill="1"/>
    <xf numFmtId="0" fontId="8" fillId="0" borderId="0" xfId="0" applyFont="1" applyFill="1" applyAlignment="1">
      <alignment horizontal="left"/>
    </xf>
    <xf numFmtId="164" fontId="14" fillId="0" borderId="0" xfId="1" applyNumberFormat="1" applyFont="1" applyFill="1"/>
    <xf numFmtId="166" fontId="12" fillId="0" borderId="0" xfId="1" applyNumberFormat="1" applyFont="1" applyFill="1"/>
    <xf numFmtId="3" fontId="8" fillId="0" borderId="2" xfId="0" applyNumberFormat="1" applyFont="1" applyFill="1" applyBorder="1" applyAlignment="1" applyProtection="1">
      <alignment horizontal="left"/>
    </xf>
    <xf numFmtId="3" fontId="8" fillId="0" borderId="0" xfId="0" applyNumberFormat="1" applyFont="1" applyFill="1" applyBorder="1" applyAlignment="1" applyProtection="1">
      <alignment horizontal="left"/>
    </xf>
    <xf numFmtId="164" fontId="12" fillId="0" borderId="0" xfId="1" applyNumberFormat="1" applyFont="1" applyFill="1" applyBorder="1"/>
    <xf numFmtId="0" fontId="10" fillId="0" borderId="0" xfId="0" applyFont="1" applyFill="1" applyBorder="1"/>
    <xf numFmtId="3" fontId="12" fillId="0" borderId="0" xfId="0" applyNumberFormat="1" applyFont="1" applyFill="1" applyBorder="1" applyAlignment="1" applyProtection="1"/>
    <xf numFmtId="164" fontId="9" fillId="0" borderId="0" xfId="1" applyNumberFormat="1" applyFont="1" applyFill="1" applyBorder="1"/>
    <xf numFmtId="164" fontId="10" fillId="0" borderId="0" xfId="1" applyNumberFormat="1" applyFont="1" applyFill="1" applyBorder="1"/>
    <xf numFmtId="0" fontId="8" fillId="0" borderId="3" xfId="0" applyFont="1" applyFill="1" applyBorder="1"/>
    <xf numFmtId="3" fontId="8" fillId="0" borderId="3" xfId="0" applyNumberFormat="1" applyFont="1" applyFill="1" applyBorder="1" applyAlignment="1" applyProtection="1">
      <alignment horizontal="left"/>
    </xf>
    <xf numFmtId="0" fontId="9" fillId="0" borderId="3" xfId="0" applyFont="1" applyFill="1" applyBorder="1"/>
    <xf numFmtId="0" fontId="12" fillId="0" borderId="3" xfId="0" applyFont="1" applyFill="1" applyBorder="1"/>
    <xf numFmtId="3" fontId="12" fillId="0" borderId="0" xfId="1" applyNumberFormat="1" applyFont="1" applyFill="1"/>
    <xf numFmtId="3" fontId="13" fillId="0" borderId="0" xfId="1" applyNumberFormat="1" applyFont="1" applyFill="1"/>
    <xf numFmtId="3" fontId="12" fillId="0" borderId="2" xfId="1" applyNumberFormat="1" applyFont="1" applyFill="1" applyBorder="1"/>
    <xf numFmtId="3" fontId="13" fillId="0" borderId="2" xfId="1" applyNumberFormat="1" applyFont="1" applyFill="1" applyBorder="1"/>
    <xf numFmtId="3" fontId="12" fillId="0" borderId="0" xfId="1" applyNumberFormat="1" applyFont="1" applyFill="1" applyBorder="1"/>
    <xf numFmtId="3" fontId="13" fillId="0" borderId="0" xfId="1" applyNumberFormat="1" applyFont="1" applyFill="1" applyBorder="1"/>
    <xf numFmtId="3" fontId="9" fillId="0" borderId="0" xfId="1" applyNumberFormat="1" applyFont="1" applyFill="1"/>
    <xf numFmtId="3" fontId="10" fillId="0" borderId="0" xfId="1" applyNumberFormat="1" applyFont="1" applyFill="1"/>
    <xf numFmtId="3" fontId="9" fillId="0" borderId="2" xfId="1" applyNumberFormat="1" applyFont="1" applyFill="1" applyBorder="1"/>
    <xf numFmtId="3" fontId="10" fillId="0" borderId="2" xfId="1" applyNumberFormat="1" applyFont="1" applyFill="1" applyBorder="1"/>
    <xf numFmtId="3" fontId="9" fillId="0" borderId="0" xfId="1" applyNumberFormat="1" applyFont="1" applyFill="1" applyBorder="1"/>
    <xf numFmtId="3" fontId="10" fillId="0" borderId="0" xfId="1" applyNumberFormat="1" applyFont="1" applyFill="1" applyBorder="1"/>
    <xf numFmtId="167" fontId="12" fillId="0" borderId="0" xfId="1" applyNumberFormat="1" applyFont="1" applyFill="1"/>
    <xf numFmtId="167" fontId="9" fillId="0" borderId="0" xfId="1" applyNumberFormat="1" applyFont="1" applyFill="1"/>
    <xf numFmtId="167" fontId="12" fillId="0" borderId="3" xfId="1" applyNumberFormat="1" applyFont="1" applyFill="1" applyBorder="1"/>
    <xf numFmtId="0" fontId="16" fillId="0" borderId="0" xfId="0" applyFont="1" applyFill="1" applyBorder="1"/>
    <xf numFmtId="165" fontId="12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Alignment="1" applyProtection="1">
      <alignment horizontal="left"/>
    </xf>
    <xf numFmtId="167" fontId="12" fillId="0" borderId="2" xfId="1" applyNumberFormat="1" applyFont="1" applyFill="1" applyBorder="1"/>
    <xf numFmtId="167" fontId="10" fillId="0" borderId="0" xfId="1" applyNumberFormat="1" applyFont="1" applyFill="1"/>
    <xf numFmtId="167" fontId="12" fillId="0" borderId="0" xfId="1" applyNumberFormat="1" applyFont="1" applyFill="1" applyBorder="1"/>
    <xf numFmtId="167" fontId="13" fillId="0" borderId="0" xfId="1" applyNumberFormat="1" applyFont="1" applyFill="1" applyBorder="1"/>
    <xf numFmtId="167" fontId="10" fillId="0" borderId="0" xfId="1" applyNumberFormat="1" applyFont="1" applyFill="1" applyBorder="1"/>
    <xf numFmtId="3" fontId="16" fillId="0" borderId="4" xfId="0" applyNumberFormat="1" applyFont="1" applyFill="1" applyBorder="1" applyAlignment="1" applyProtection="1">
      <alignment horizontal="left"/>
    </xf>
    <xf numFmtId="165" fontId="12" fillId="0" borderId="4" xfId="0" applyNumberFormat="1" applyFont="1" applyFill="1" applyBorder="1" applyAlignment="1">
      <alignment horizontal="center"/>
    </xf>
    <xf numFmtId="166" fontId="13" fillId="0" borderId="0" xfId="1" applyNumberFormat="1" applyFont="1" applyFill="1"/>
    <xf numFmtId="3" fontId="12" fillId="2" borderId="0" xfId="1" applyNumberFormat="1" applyFont="1" applyFill="1"/>
    <xf numFmtId="3" fontId="9" fillId="2" borderId="0" xfId="1" applyNumberFormat="1" applyFont="1" applyFill="1"/>
    <xf numFmtId="167" fontId="12" fillId="2" borderId="0" xfId="1" applyNumberFormat="1" applyFont="1" applyFill="1"/>
    <xf numFmtId="164" fontId="15" fillId="0" borderId="0" xfId="1" applyNumberFormat="1" applyFont="1" applyFill="1" applyBorder="1"/>
    <xf numFmtId="164" fontId="9" fillId="3" borderId="1" xfId="1" applyNumberFormat="1" applyFont="1" applyFill="1" applyBorder="1"/>
    <xf numFmtId="164" fontId="15" fillId="3" borderId="1" xfId="1" applyNumberFormat="1" applyFont="1" applyFill="1" applyBorder="1"/>
    <xf numFmtId="3" fontId="9" fillId="3" borderId="1" xfId="1" applyNumberFormat="1" applyFont="1" applyFill="1" applyBorder="1"/>
    <xf numFmtId="0" fontId="12" fillId="3" borderId="0" xfId="0" applyFont="1" applyFill="1"/>
    <xf numFmtId="3" fontId="12" fillId="3" borderId="1" xfId="0" applyNumberFormat="1" applyFont="1" applyFill="1" applyBorder="1" applyAlignment="1" applyProtection="1"/>
    <xf numFmtId="3" fontId="12" fillId="3" borderId="1" xfId="0" applyNumberFormat="1" applyFont="1" applyFill="1" applyBorder="1" applyAlignment="1" applyProtection="1">
      <alignment horizontal="left"/>
    </xf>
    <xf numFmtId="3" fontId="10" fillId="3" borderId="1" xfId="1" applyNumberFormat="1" applyFont="1" applyFill="1" applyBorder="1"/>
    <xf numFmtId="0" fontId="12" fillId="3" borderId="0" xfId="0" applyFont="1" applyFill="1" applyAlignment="1">
      <alignment horizontal="left"/>
    </xf>
    <xf numFmtId="0" fontId="19" fillId="0" borderId="0" xfId="0" applyFont="1" applyFill="1" applyBorder="1"/>
    <xf numFmtId="0" fontId="8" fillId="0" borderId="0" xfId="0" applyFont="1" applyFill="1" applyBorder="1"/>
    <xf numFmtId="3" fontId="19" fillId="0" borderId="0" xfId="1" applyNumberFormat="1" applyFont="1" applyFill="1"/>
    <xf numFmtId="0" fontId="9" fillId="3" borderId="0" xfId="0" applyFont="1" applyFill="1"/>
    <xf numFmtId="164" fontId="10" fillId="0" borderId="0" xfId="0" applyNumberFormat="1" applyFont="1" applyFill="1"/>
    <xf numFmtId="0" fontId="22" fillId="0" borderId="0" xfId="0" applyFont="1"/>
    <xf numFmtId="167" fontId="13" fillId="0" borderId="3" xfId="0" applyNumberFormat="1" applyFont="1" applyFill="1" applyBorder="1"/>
    <xf numFmtId="167" fontId="13" fillId="0" borderId="0" xfId="0" applyNumberFormat="1" applyFont="1" applyFill="1"/>
    <xf numFmtId="165" fontId="13" fillId="0" borderId="0" xfId="0" applyNumberFormat="1" applyFont="1" applyFill="1" applyBorder="1" applyAlignment="1">
      <alignment horizontal="center"/>
    </xf>
    <xf numFmtId="3" fontId="23" fillId="0" borderId="0" xfId="1" applyNumberFormat="1" applyFont="1" applyFill="1"/>
    <xf numFmtId="164" fontId="21" fillId="0" borderId="0" xfId="1" applyNumberFormat="1" applyFont="1" applyFill="1"/>
    <xf numFmtId="164" fontId="13" fillId="0" borderId="0" xfId="1" applyNumberFormat="1" applyFont="1" applyFill="1" applyBorder="1"/>
    <xf numFmtId="3" fontId="8" fillId="0" borderId="0" xfId="1" applyNumberFormat="1" applyFont="1" applyFill="1" applyBorder="1"/>
    <xf numFmtId="1" fontId="8" fillId="0" borderId="0" xfId="0" quotePrefix="1" applyNumberFormat="1" applyFont="1" applyFill="1" applyAlignment="1">
      <alignment horizontal="right"/>
    </xf>
    <xf numFmtId="14" fontId="8" fillId="0" borderId="0" xfId="0" quotePrefix="1" applyNumberFormat="1" applyFont="1" applyFill="1" applyAlignment="1">
      <alignment horizontal="center"/>
    </xf>
    <xf numFmtId="3" fontId="24" fillId="0" borderId="0" xfId="0" applyNumberFormat="1" applyFont="1" applyFill="1" applyAlignment="1" applyProtection="1">
      <alignment horizontal="center" vertical="center" wrapText="1"/>
    </xf>
    <xf numFmtId="164" fontId="25" fillId="0" borderId="0" xfId="0" applyNumberFormat="1" applyFont="1" applyFill="1"/>
    <xf numFmtId="0" fontId="26" fillId="0" borderId="0" xfId="0" applyFont="1"/>
    <xf numFmtId="165" fontId="17" fillId="0" borderId="0" xfId="0" applyNumberFormat="1" applyFont="1" applyFill="1" applyAlignment="1">
      <alignment horizontal="center"/>
    </xf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5" fillId="0" borderId="0" xfId="1" applyNumberFormat="1" applyFont="1" applyFill="1" applyBorder="1"/>
    <xf numFmtId="3" fontId="25" fillId="3" borderId="1" xfId="1" applyNumberFormat="1" applyFont="1" applyFill="1" applyBorder="1"/>
    <xf numFmtId="167" fontId="17" fillId="0" borderId="3" xfId="0" applyNumberFormat="1" applyFont="1" applyFill="1" applyBorder="1"/>
    <xf numFmtId="167" fontId="25" fillId="0" borderId="0" xfId="1" applyNumberFormat="1" applyFont="1" applyFill="1" applyBorder="1"/>
    <xf numFmtId="164" fontId="25" fillId="0" borderId="0" xfId="1" applyNumberFormat="1" applyFont="1" applyFill="1"/>
    <xf numFmtId="164" fontId="27" fillId="0" borderId="0" xfId="1" applyNumberFormat="1" applyFont="1" applyFill="1"/>
    <xf numFmtId="0" fontId="25" fillId="0" borderId="0" xfId="0" applyFont="1" applyFill="1"/>
    <xf numFmtId="165" fontId="17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0" fontId="8" fillId="0" borderId="0" xfId="0" applyFont="1" applyFill="1" applyAlignment="1"/>
    <xf numFmtId="0" fontId="8" fillId="0" borderId="0" xfId="0" applyFont="1" applyAlignment="1"/>
    <xf numFmtId="168" fontId="12" fillId="0" borderId="0" xfId="0" applyNumberFormat="1" applyFont="1" applyAlignment="1">
      <alignment horizontal="center"/>
    </xf>
    <xf numFmtId="0" fontId="0" fillId="3" borderId="0" xfId="0" applyFill="1"/>
    <xf numFmtId="0" fontId="12" fillId="0" borderId="0" xfId="0" applyFont="1" applyAlignment="1">
      <alignment horizontal="right"/>
    </xf>
    <xf numFmtId="0" fontId="11" fillId="0" borderId="0" xfId="0" applyFont="1"/>
    <xf numFmtId="0" fontId="30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2"/>
    </xf>
    <xf numFmtId="0" fontId="31" fillId="0" borderId="0" xfId="0" applyFont="1" applyAlignment="1">
      <alignment horizontal="left" vertical="center" indent="1"/>
    </xf>
    <xf numFmtId="0" fontId="30" fillId="0" borderId="0" xfId="0" applyFont="1"/>
    <xf numFmtId="3" fontId="32" fillId="0" borderId="0" xfId="0" applyNumberFormat="1" applyFont="1" applyFill="1" applyAlignment="1" applyProtection="1">
      <alignment horizontal="left" vertical="center" wrapText="1"/>
    </xf>
    <xf numFmtId="3" fontId="32" fillId="0" borderId="0" xfId="0" applyNumberFormat="1" applyFont="1" applyFill="1" applyAlignment="1" applyProtection="1">
      <alignment horizontal="left"/>
    </xf>
    <xf numFmtId="0" fontId="34" fillId="0" borderId="0" xfId="0" applyFont="1"/>
    <xf numFmtId="0" fontId="35" fillId="0" borderId="0" xfId="0" applyFont="1" applyFill="1"/>
    <xf numFmtId="0" fontId="29" fillId="0" borderId="0" xfId="0" applyFont="1"/>
    <xf numFmtId="0" fontId="36" fillId="0" borderId="0" xfId="0" applyFont="1"/>
    <xf numFmtId="0" fontId="38" fillId="0" borderId="0" xfId="0" applyFont="1"/>
    <xf numFmtId="168" fontId="37" fillId="0" borderId="0" xfId="0" applyNumberFormat="1" applyFont="1" applyAlignment="1">
      <alignment horizontal="center"/>
    </xf>
    <xf numFmtId="3" fontId="37" fillId="0" borderId="0" xfId="1" applyNumberFormat="1" applyFont="1" applyFill="1"/>
    <xf numFmtId="3" fontId="37" fillId="0" borderId="0" xfId="1" applyNumberFormat="1" applyFont="1" applyFill="1" applyBorder="1"/>
    <xf numFmtId="167" fontId="37" fillId="0" borderId="0" xfId="1" applyNumberFormat="1" applyFont="1" applyFill="1"/>
    <xf numFmtId="0" fontId="36" fillId="3" borderId="0" xfId="0" applyFont="1" applyFill="1"/>
    <xf numFmtId="0" fontId="25" fillId="0" borderId="0" xfId="0" applyFont="1"/>
    <xf numFmtId="0" fontId="3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11" fillId="0" borderId="0" xfId="0" applyFont="1" applyAlignment="1">
      <alignment horizontal="left" indent="1"/>
    </xf>
    <xf numFmtId="0" fontId="30" fillId="0" borderId="0" xfId="0" applyFont="1" applyAlignment="1">
      <alignment horizontal="left" indent="1"/>
    </xf>
    <xf numFmtId="14" fontId="8" fillId="0" borderId="0" xfId="0" applyNumberFormat="1" applyFont="1" applyAlignment="1">
      <alignment horizontal="center"/>
    </xf>
    <xf numFmtId="0" fontId="39" fillId="0" borderId="0" xfId="0" applyFont="1"/>
    <xf numFmtId="0" fontId="0" fillId="0" borderId="0" xfId="0" applyAlignment="1">
      <alignment horizontal="center"/>
    </xf>
    <xf numFmtId="0" fontId="9" fillId="0" borderId="0" xfId="0" applyFont="1" applyAlignment="1">
      <alignment horizontal="left" indent="1"/>
    </xf>
    <xf numFmtId="0" fontId="28" fillId="0" borderId="0" xfId="0" applyFont="1" applyAlignment="1">
      <alignment horizontal="left" indent="1"/>
    </xf>
    <xf numFmtId="0" fontId="25" fillId="0" borderId="0" xfId="0" applyFont="1" applyAlignment="1">
      <alignment horizontal="left" indent="1"/>
    </xf>
    <xf numFmtId="0" fontId="17" fillId="0" borderId="0" xfId="0" applyFont="1" applyAlignment="1">
      <alignment horizontal="left" indent="1"/>
    </xf>
    <xf numFmtId="164" fontId="9" fillId="0" borderId="0" xfId="0" applyNumberFormat="1" applyFont="1" applyFill="1"/>
    <xf numFmtId="3" fontId="40" fillId="0" borderId="0" xfId="1" applyNumberFormat="1" applyFont="1" applyFill="1" applyBorder="1"/>
    <xf numFmtId="3" fontId="41" fillId="0" borderId="0" xfId="1" applyNumberFormat="1" applyFont="1" applyFill="1"/>
    <xf numFmtId="3" fontId="41" fillId="0" borderId="2" xfId="1" applyNumberFormat="1" applyFont="1" applyFill="1" applyBorder="1"/>
    <xf numFmtId="3" fontId="41" fillId="0" borderId="0" xfId="1" applyNumberFormat="1" applyFont="1" applyFill="1" applyBorder="1"/>
    <xf numFmtId="167" fontId="41" fillId="0" borderId="0" xfId="1" applyNumberFormat="1" applyFont="1" applyFill="1"/>
    <xf numFmtId="167" fontId="40" fillId="0" borderId="3" xfId="0" applyNumberFormat="1" applyFont="1" applyFill="1" applyBorder="1"/>
    <xf numFmtId="167" fontId="40" fillId="0" borderId="0" xfId="0" applyNumberFormat="1" applyFont="1" applyFill="1"/>
    <xf numFmtId="167" fontId="40" fillId="0" borderId="0" xfId="1" applyNumberFormat="1" applyFont="1" applyFill="1" applyBorder="1"/>
    <xf numFmtId="0" fontId="41" fillId="0" borderId="0" xfId="0" applyFont="1" applyFill="1"/>
    <xf numFmtId="165" fontId="40" fillId="0" borderId="0" xfId="0" applyNumberFormat="1" applyFont="1" applyFill="1" applyBorder="1" applyAlignment="1">
      <alignment horizontal="center"/>
    </xf>
    <xf numFmtId="3" fontId="42" fillId="0" borderId="0" xfId="1" applyNumberFormat="1" applyFont="1" applyFill="1"/>
    <xf numFmtId="0" fontId="43" fillId="0" borderId="0" xfId="0" applyFont="1"/>
    <xf numFmtId="165" fontId="40" fillId="0" borderId="0" xfId="0" applyNumberFormat="1" applyFont="1" applyFill="1" applyAlignment="1">
      <alignment horizontal="center"/>
    </xf>
    <xf numFmtId="3" fontId="40" fillId="0" borderId="0" xfId="1" applyNumberFormat="1" applyFont="1" applyFill="1"/>
    <xf numFmtId="3" fontId="40" fillId="0" borderId="2" xfId="1" applyNumberFormat="1" applyFont="1" applyFill="1" applyBorder="1"/>
    <xf numFmtId="3" fontId="41" fillId="3" borderId="1" xfId="1" applyNumberFormat="1" applyFont="1" applyFill="1" applyBorder="1"/>
    <xf numFmtId="167" fontId="41" fillId="0" borderId="0" xfId="1" applyNumberFormat="1" applyFont="1" applyFill="1" applyBorder="1"/>
    <xf numFmtId="0" fontId="41" fillId="0" borderId="0" xfId="0" applyFont="1" applyFill="1" applyBorder="1"/>
    <xf numFmtId="168" fontId="40" fillId="0" borderId="0" xfId="0" applyNumberFormat="1" applyFont="1" applyAlignment="1">
      <alignment horizontal="center"/>
    </xf>
    <xf numFmtId="0" fontId="41" fillId="3" borderId="0" xfId="0" applyFont="1" applyFill="1"/>
    <xf numFmtId="0" fontId="41" fillId="0" borderId="0" xfId="0" applyFont="1"/>
    <xf numFmtId="167" fontId="40" fillId="0" borderId="0" xfId="1" applyNumberFormat="1" applyFont="1" applyFill="1"/>
    <xf numFmtId="164" fontId="40" fillId="0" borderId="0" xfId="1" applyNumberFormat="1" applyFont="1" applyFill="1"/>
    <xf numFmtId="166" fontId="40" fillId="0" borderId="0" xfId="1" applyNumberFormat="1" applyFont="1" applyFill="1"/>
    <xf numFmtId="164" fontId="44" fillId="0" borderId="0" xfId="1" applyNumberFormat="1" applyFont="1" applyFill="1"/>
    <xf numFmtId="164" fontId="40" fillId="0" borderId="0" xfId="1" applyNumberFormat="1" applyFont="1" applyFill="1" applyBorder="1"/>
    <xf numFmtId="164" fontId="17" fillId="0" borderId="0" xfId="1" applyNumberFormat="1" applyFont="1" applyFill="1" applyBorder="1"/>
    <xf numFmtId="164" fontId="7" fillId="0" borderId="0" xfId="0" applyNumberFormat="1" applyFont="1" applyFill="1"/>
    <xf numFmtId="0" fontId="7" fillId="0" borderId="0" xfId="0" applyFont="1" applyFill="1"/>
    <xf numFmtId="3" fontId="7" fillId="0" borderId="0" xfId="1" applyNumberFormat="1" applyFont="1" applyFill="1"/>
    <xf numFmtId="3" fontId="7" fillId="0" borderId="2" xfId="1" applyNumberFormat="1" applyFont="1" applyFill="1" applyBorder="1"/>
    <xf numFmtId="3" fontId="7" fillId="0" borderId="0" xfId="1" applyNumberFormat="1" applyFont="1" applyFill="1" applyBorder="1"/>
    <xf numFmtId="3" fontId="7" fillId="3" borderId="1" xfId="1" applyNumberFormat="1" applyFont="1" applyFill="1" applyBorder="1"/>
    <xf numFmtId="3" fontId="40" fillId="0" borderId="0" xfId="0" applyNumberFormat="1" applyFont="1" applyFill="1"/>
    <xf numFmtId="167" fontId="7" fillId="0" borderId="0" xfId="1" applyNumberFormat="1" applyFont="1" applyFill="1"/>
    <xf numFmtId="167" fontId="7" fillId="0" borderId="0" xfId="1" applyNumberFormat="1" applyFont="1" applyFill="1" applyBorder="1"/>
    <xf numFmtId="0" fontId="7" fillId="0" borderId="0" xfId="0" applyFont="1"/>
    <xf numFmtId="0" fontId="7" fillId="3" borderId="0" xfId="0" applyFont="1" applyFill="1"/>
    <xf numFmtId="164" fontId="7" fillId="0" borderId="0" xfId="1" applyNumberFormat="1" applyFont="1" applyFill="1" applyBorder="1"/>
    <xf numFmtId="167" fontId="40" fillId="0" borderId="3" xfId="1" applyNumberFormat="1" applyFont="1" applyFill="1" applyBorder="1"/>
    <xf numFmtId="166" fontId="17" fillId="0" borderId="0" xfId="1" applyNumberFormat="1" applyFont="1" applyFill="1"/>
    <xf numFmtId="0" fontId="28" fillId="0" borderId="0" xfId="0" applyFont="1" applyAlignment="1">
      <alignment horizontal="right"/>
    </xf>
    <xf numFmtId="0" fontId="40" fillId="0" borderId="0" xfId="0" applyFont="1" applyAlignment="1">
      <alignment horizontal="right"/>
    </xf>
    <xf numFmtId="0" fontId="45" fillId="0" borderId="0" xfId="0" applyFont="1" applyAlignment="1">
      <alignment horizontal="right"/>
    </xf>
    <xf numFmtId="0" fontId="6" fillId="0" borderId="0" xfId="0" applyFont="1"/>
    <xf numFmtId="0" fontId="6" fillId="3" borderId="0" xfId="0" applyFont="1" applyFill="1"/>
    <xf numFmtId="164" fontId="6" fillId="0" borderId="0" xfId="0" applyNumberFormat="1" applyFont="1" applyFill="1"/>
    <xf numFmtId="0" fontId="6" fillId="0" borderId="0" xfId="0" applyFont="1" applyFill="1"/>
    <xf numFmtId="3" fontId="6" fillId="0" borderId="0" xfId="1" applyNumberFormat="1" applyFont="1" applyFill="1"/>
    <xf numFmtId="3" fontId="6" fillId="0" borderId="2" xfId="1" applyNumberFormat="1" applyFont="1" applyFill="1" applyBorder="1"/>
    <xf numFmtId="3" fontId="6" fillId="0" borderId="0" xfId="1" applyNumberFormat="1" applyFont="1" applyFill="1" applyBorder="1"/>
    <xf numFmtId="3" fontId="6" fillId="3" borderId="1" xfId="1" applyNumberFormat="1" applyFont="1" applyFill="1" applyBorder="1"/>
    <xf numFmtId="167" fontId="6" fillId="0" borderId="0" xfId="1" applyNumberFormat="1" applyFont="1" applyFill="1"/>
    <xf numFmtId="167" fontId="6" fillId="0" borderId="0" xfId="1" applyNumberFormat="1" applyFont="1" applyFill="1" applyBorder="1"/>
    <xf numFmtId="164" fontId="6" fillId="0" borderId="0" xfId="1" applyNumberFormat="1" applyFont="1" applyFill="1" applyBorder="1"/>
    <xf numFmtId="164" fontId="5" fillId="0" borderId="0" xfId="0" applyNumberFormat="1" applyFont="1" applyFill="1"/>
    <xf numFmtId="0" fontId="5" fillId="0" borderId="0" xfId="0" applyFont="1" applyFill="1"/>
    <xf numFmtId="0" fontId="5" fillId="0" borderId="0" xfId="0" applyFont="1" applyFill="1" applyBorder="1"/>
    <xf numFmtId="3" fontId="5" fillId="0" borderId="0" xfId="1" applyNumberFormat="1" applyFont="1" applyFill="1"/>
    <xf numFmtId="3" fontId="5" fillId="0" borderId="2" xfId="1" applyNumberFormat="1" applyFont="1" applyFill="1" applyBorder="1"/>
    <xf numFmtId="3" fontId="5" fillId="0" borderId="0" xfId="1" applyNumberFormat="1" applyFont="1" applyFill="1" applyBorder="1"/>
    <xf numFmtId="3" fontId="5" fillId="3" borderId="1" xfId="1" applyNumberFormat="1" applyFont="1" applyFill="1" applyBorder="1"/>
    <xf numFmtId="167" fontId="5" fillId="0" borderId="0" xfId="1" applyNumberFormat="1" applyFont="1" applyFill="1"/>
    <xf numFmtId="167" fontId="5" fillId="0" borderId="0" xfId="1" applyNumberFormat="1" applyFont="1" applyFill="1" applyBorder="1"/>
    <xf numFmtId="0" fontId="5" fillId="0" borderId="0" xfId="0" applyFont="1"/>
    <xf numFmtId="0" fontId="5" fillId="3" borderId="0" xfId="0" applyFont="1" applyFill="1"/>
    <xf numFmtId="164" fontId="5" fillId="0" borderId="0" xfId="1" applyNumberFormat="1" applyFont="1" applyFill="1" applyBorder="1"/>
    <xf numFmtId="164" fontId="4" fillId="0" borderId="0" xfId="0" applyNumberFormat="1" applyFont="1" applyFill="1"/>
    <xf numFmtId="0" fontId="4" fillId="0" borderId="0" xfId="0" applyFont="1" applyFill="1"/>
    <xf numFmtId="0" fontId="4" fillId="0" borderId="0" xfId="0" applyFont="1" applyFill="1" applyBorder="1"/>
    <xf numFmtId="3" fontId="4" fillId="0" borderId="0" xfId="1" applyNumberFormat="1" applyFont="1" applyFill="1"/>
    <xf numFmtId="3" fontId="4" fillId="0" borderId="2" xfId="1" applyNumberFormat="1" applyFont="1" applyFill="1" applyBorder="1"/>
    <xf numFmtId="3" fontId="4" fillId="0" borderId="0" xfId="1" applyNumberFormat="1" applyFont="1" applyFill="1" applyBorder="1"/>
    <xf numFmtId="3" fontId="4" fillId="3" borderId="1" xfId="1" applyNumberFormat="1" applyFont="1" applyFill="1" applyBorder="1"/>
    <xf numFmtId="167" fontId="4" fillId="0" borderId="0" xfId="1" applyNumberFormat="1" applyFont="1" applyFill="1"/>
    <xf numFmtId="167" fontId="4" fillId="0" borderId="0" xfId="1" applyNumberFormat="1" applyFont="1" applyFill="1" applyBorder="1"/>
    <xf numFmtId="0" fontId="46" fillId="0" borderId="0" xfId="0" applyFont="1"/>
    <xf numFmtId="0" fontId="4" fillId="3" borderId="0" xfId="0" applyFont="1" applyFill="1"/>
    <xf numFmtId="0" fontId="4" fillId="0" borderId="0" xfId="0" applyFont="1"/>
    <xf numFmtId="164" fontId="4" fillId="0" borderId="0" xfId="1" applyNumberFormat="1" applyFont="1" applyFill="1" applyBorder="1"/>
    <xf numFmtId="164" fontId="3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Border="1"/>
    <xf numFmtId="3" fontId="3" fillId="0" borderId="0" xfId="1" applyNumberFormat="1" applyFont="1" applyFill="1"/>
    <xf numFmtId="3" fontId="3" fillId="0" borderId="2" xfId="1" applyNumberFormat="1" applyFont="1" applyFill="1" applyBorder="1"/>
    <xf numFmtId="3" fontId="3" fillId="0" borderId="0" xfId="1" applyNumberFormat="1" applyFont="1" applyFill="1" applyBorder="1"/>
    <xf numFmtId="3" fontId="3" fillId="3" borderId="1" xfId="1" applyNumberFormat="1" applyFont="1" applyFill="1" applyBorder="1"/>
    <xf numFmtId="167" fontId="3" fillId="0" borderId="0" xfId="1" applyNumberFormat="1" applyFont="1" applyFill="1"/>
    <xf numFmtId="167" fontId="3" fillId="0" borderId="0" xfId="1" applyNumberFormat="1" applyFont="1" applyFill="1" applyBorder="1"/>
    <xf numFmtId="164" fontId="3" fillId="0" borderId="0" xfId="1" applyNumberFormat="1" applyFont="1" applyFill="1" applyBorder="1"/>
    <xf numFmtId="164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Border="1"/>
    <xf numFmtId="3" fontId="2" fillId="0" borderId="0" xfId="1" applyNumberFormat="1" applyFont="1" applyFill="1"/>
    <xf numFmtId="3" fontId="2" fillId="0" borderId="2" xfId="1" applyNumberFormat="1" applyFont="1" applyFill="1" applyBorder="1"/>
    <xf numFmtId="3" fontId="2" fillId="0" borderId="0" xfId="1" applyNumberFormat="1" applyFont="1" applyFill="1" applyBorder="1"/>
    <xf numFmtId="3" fontId="2" fillId="3" borderId="1" xfId="1" applyNumberFormat="1" applyFont="1" applyFill="1" applyBorder="1"/>
    <xf numFmtId="167" fontId="2" fillId="0" borderId="0" xfId="1" applyNumberFormat="1" applyFont="1" applyFill="1"/>
    <xf numFmtId="167" fontId="2" fillId="0" borderId="0" xfId="1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2" fillId="3" borderId="0" xfId="0" applyFont="1" applyFill="1"/>
    <xf numFmtId="164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Border="1"/>
    <xf numFmtId="3" fontId="1" fillId="0" borderId="0" xfId="1" applyNumberFormat="1" applyFont="1" applyFill="1"/>
    <xf numFmtId="3" fontId="1" fillId="0" borderId="2" xfId="1" applyNumberFormat="1" applyFont="1" applyFill="1" applyBorder="1"/>
    <xf numFmtId="3" fontId="1" fillId="0" borderId="0" xfId="1" applyNumberFormat="1" applyFont="1" applyFill="1" applyBorder="1"/>
    <xf numFmtId="3" fontId="1" fillId="3" borderId="1" xfId="1" applyNumberFormat="1" applyFont="1" applyFill="1" applyBorder="1"/>
    <xf numFmtId="167" fontId="1" fillId="0" borderId="0" xfId="1" applyNumberFormat="1" applyFont="1" applyFill="1"/>
    <xf numFmtId="167" fontId="1" fillId="0" borderId="0" xfId="1" applyNumberFormat="1" applyFont="1" applyFill="1" applyBorder="1"/>
    <xf numFmtId="164" fontId="1" fillId="0" borderId="0" xfId="1" applyNumberFormat="1" applyFont="1" applyFill="1" applyBorder="1"/>
    <xf numFmtId="0" fontId="1" fillId="0" borderId="0" xfId="0" applyFont="1"/>
    <xf numFmtId="0" fontId="1" fillId="3" borderId="0" xfId="0" applyFont="1" applyFill="1"/>
    <xf numFmtId="0" fontId="47" fillId="0" borderId="0" xfId="0" applyFont="1"/>
    <xf numFmtId="1" fontId="48" fillId="0" borderId="0" xfId="0" applyNumberFormat="1" applyFont="1" applyAlignment="1">
      <alignment horizontal="right"/>
    </xf>
    <xf numFmtId="169" fontId="49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0" fillId="0" borderId="0" xfId="0"/>
    <xf numFmtId="164" fontId="9" fillId="0" borderId="0" xfId="0" applyNumberFormat="1" applyFont="1" applyFill="1"/>
    <xf numFmtId="0" fontId="10" fillId="0" borderId="0" xfId="0" applyFont="1" applyFill="1"/>
    <xf numFmtId="165" fontId="13" fillId="0" borderId="0" xfId="0" applyNumberFormat="1" applyFont="1" applyFill="1" applyAlignment="1">
      <alignment horizontal="center"/>
    </xf>
    <xf numFmtId="3" fontId="12" fillId="0" borderId="0" xfId="1" applyNumberFormat="1" applyFont="1" applyFill="1" applyBorder="1" applyAlignment="1">
      <alignment horizontal="center"/>
    </xf>
    <xf numFmtId="164" fontId="29" fillId="0" borderId="0" xfId="0" applyNumberFormat="1" applyFont="1" applyFill="1"/>
    <xf numFmtId="0" fontId="29" fillId="0" borderId="0" xfId="0" applyFont="1" applyFill="1"/>
    <xf numFmtId="165" fontId="52" fillId="0" borderId="0" xfId="0" applyNumberFormat="1" applyFont="1" applyFill="1" applyAlignment="1">
      <alignment horizontal="center"/>
    </xf>
    <xf numFmtId="3" fontId="52" fillId="0" borderId="0" xfId="1" applyNumberFormat="1" applyFont="1" applyFill="1"/>
    <xf numFmtId="3" fontId="52" fillId="0" borderId="2" xfId="1" applyNumberFormat="1" applyFont="1" applyFill="1" applyBorder="1"/>
    <xf numFmtId="0" fontId="29" fillId="0" borderId="0" xfId="0" applyFont="1" applyFill="1" applyBorder="1"/>
    <xf numFmtId="3" fontId="29" fillId="0" borderId="0" xfId="1" applyNumberFormat="1" applyFont="1" applyFill="1"/>
    <xf numFmtId="3" fontId="29" fillId="0" borderId="2" xfId="1" applyNumberFormat="1" applyFont="1" applyFill="1" applyBorder="1"/>
    <xf numFmtId="3" fontId="29" fillId="0" borderId="0" xfId="1" applyNumberFormat="1" applyFont="1" applyFill="1" applyBorder="1"/>
    <xf numFmtId="3" fontId="29" fillId="3" borderId="1" xfId="1" applyNumberFormat="1" applyFont="1" applyFill="1" applyBorder="1"/>
    <xf numFmtId="3" fontId="52" fillId="0" borderId="0" xfId="1" applyNumberFormat="1" applyFont="1" applyFill="1" applyBorder="1"/>
    <xf numFmtId="3" fontId="52" fillId="0" borderId="0" xfId="0" applyNumberFormat="1" applyFont="1" applyFill="1"/>
    <xf numFmtId="167" fontId="52" fillId="0" borderId="3" xfId="0" applyNumberFormat="1" applyFont="1" applyFill="1" applyBorder="1"/>
    <xf numFmtId="167" fontId="52" fillId="0" borderId="0" xfId="0" applyNumberFormat="1" applyFont="1" applyFill="1"/>
    <xf numFmtId="167" fontId="29" fillId="0" borderId="0" xfId="1" applyNumberFormat="1" applyFont="1" applyFill="1"/>
    <xf numFmtId="167" fontId="29" fillId="0" borderId="0" xfId="1" applyNumberFormat="1" applyFont="1" applyFill="1" applyBorder="1"/>
    <xf numFmtId="165" fontId="52" fillId="0" borderId="0" xfId="0" applyNumberFormat="1" applyFont="1" applyFill="1" applyBorder="1" applyAlignment="1">
      <alignment horizontal="center"/>
    </xf>
    <xf numFmtId="3" fontId="53" fillId="0" borderId="0" xfId="1" applyNumberFormat="1" applyFont="1" applyFill="1"/>
    <xf numFmtId="164" fontId="52" fillId="0" borderId="0" xfId="1" applyNumberFormat="1" applyFont="1" applyFill="1"/>
    <xf numFmtId="165" fontId="52" fillId="0" borderId="4" xfId="0" applyNumberFormat="1" applyFont="1" applyFill="1" applyBorder="1" applyAlignment="1">
      <alignment horizontal="center"/>
    </xf>
    <xf numFmtId="167" fontId="12" fillId="0" borderId="3" xfId="0" applyNumberFormat="1" applyFont="1" applyFill="1" applyBorder="1"/>
    <xf numFmtId="167" fontId="12" fillId="0" borderId="0" xfId="0" applyNumberFormat="1" applyFont="1" applyFill="1"/>
    <xf numFmtId="167" fontId="9" fillId="0" borderId="0" xfId="1" applyNumberFormat="1" applyFont="1" applyFill="1" applyBorder="1"/>
    <xf numFmtId="0" fontId="9" fillId="0" borderId="0" xfId="0" applyFont="1"/>
    <xf numFmtId="0" fontId="0" fillId="0" borderId="0" xfId="0" applyFill="1"/>
    <xf numFmtId="0" fontId="54" fillId="0" borderId="0" xfId="0" applyFont="1" applyFill="1"/>
    <xf numFmtId="165" fontId="55" fillId="0" borderId="0" xfId="0" applyNumberFormat="1" applyFont="1" applyFill="1" applyAlignment="1">
      <alignment horizontal="center"/>
    </xf>
    <xf numFmtId="3" fontId="55" fillId="0" borderId="0" xfId="1" applyNumberFormat="1" applyFont="1" applyFill="1"/>
    <xf numFmtId="3" fontId="55" fillId="0" borderId="2" xfId="1" applyNumberFormat="1" applyFont="1" applyFill="1" applyBorder="1"/>
    <xf numFmtId="164" fontId="55" fillId="0" borderId="0" xfId="1" applyNumberFormat="1" applyFont="1" applyFill="1" applyBorder="1"/>
    <xf numFmtId="3" fontId="54" fillId="0" borderId="0" xfId="1" applyNumberFormat="1" applyFont="1" applyFill="1"/>
    <xf numFmtId="3" fontId="54" fillId="0" borderId="2" xfId="1" applyNumberFormat="1" applyFont="1" applyFill="1" applyBorder="1"/>
    <xf numFmtId="3" fontId="54" fillId="0" borderId="0" xfId="1" applyNumberFormat="1" applyFont="1" applyFill="1" applyBorder="1"/>
    <xf numFmtId="3" fontId="54" fillId="3" borderId="1" xfId="1" applyNumberFormat="1" applyFont="1" applyFill="1" applyBorder="1"/>
    <xf numFmtId="3" fontId="55" fillId="0" borderId="0" xfId="1" applyNumberFormat="1" applyFont="1" applyFill="1" applyBorder="1"/>
    <xf numFmtId="167" fontId="54" fillId="0" borderId="0" xfId="1" applyNumberFormat="1" applyFont="1" applyFill="1"/>
    <xf numFmtId="167" fontId="55" fillId="0" borderId="3" xfId="0" applyNumberFormat="1" applyFont="1" applyFill="1" applyBorder="1"/>
    <xf numFmtId="167" fontId="55" fillId="0" borderId="0" xfId="0" applyNumberFormat="1" applyFont="1" applyFill="1"/>
    <xf numFmtId="167" fontId="54" fillId="0" borderId="0" xfId="1" applyNumberFormat="1" applyFont="1" applyFill="1" applyBorder="1"/>
    <xf numFmtId="165" fontId="55" fillId="0" borderId="0" xfId="0" applyNumberFormat="1" applyFont="1" applyFill="1" applyBorder="1" applyAlignment="1">
      <alignment horizontal="center"/>
    </xf>
    <xf numFmtId="3" fontId="56" fillId="0" borderId="0" xfId="1" applyNumberFormat="1" applyFont="1" applyFill="1"/>
    <xf numFmtId="0" fontId="54" fillId="0" borderId="0" xfId="0" applyFont="1" applyFill="1" applyBorder="1"/>
    <xf numFmtId="165" fontId="55" fillId="0" borderId="4" xfId="0" applyNumberFormat="1" applyFont="1" applyFill="1" applyBorder="1" applyAlignment="1">
      <alignment horizontal="center"/>
    </xf>
    <xf numFmtId="164" fontId="55" fillId="0" borderId="0" xfId="1" applyNumberFormat="1" applyFont="1" applyFill="1"/>
    <xf numFmtId="164" fontId="54" fillId="0" borderId="0" xfId="1" applyNumberFormat="1" applyFont="1" applyFill="1"/>
    <xf numFmtId="166" fontId="55" fillId="0" borderId="0" xfId="1" applyNumberFormat="1" applyFont="1" applyFill="1"/>
    <xf numFmtId="164" fontId="57" fillId="0" borderId="0" xfId="1" applyNumberFormat="1" applyFont="1" applyFill="1"/>
    <xf numFmtId="164" fontId="52" fillId="0" borderId="0" xfId="1" applyNumberFormat="1" applyFont="1" applyFill="1" applyBorder="1"/>
    <xf numFmtId="164" fontId="29" fillId="0" borderId="0" xfId="1" applyNumberFormat="1" applyFont="1" applyFill="1"/>
    <xf numFmtId="166" fontId="52" fillId="0" borderId="0" xfId="1" applyNumberFormat="1" applyFont="1" applyFill="1"/>
    <xf numFmtId="164" fontId="58" fillId="0" borderId="0" xfId="1" applyNumberFormat="1" applyFont="1" applyFill="1"/>
    <xf numFmtId="0" fontId="59" fillId="0" borderId="0" xfId="0" applyFont="1"/>
    <xf numFmtId="0" fontId="60" fillId="0" borderId="0" xfId="0" applyFont="1"/>
    <xf numFmtId="167" fontId="52" fillId="0" borderId="0" xfId="1" applyNumberFormat="1" applyFont="1" applyFill="1" applyBorder="1"/>
    <xf numFmtId="164" fontId="29" fillId="0" borderId="0" xfId="1" applyNumberFormat="1" applyFont="1" applyFill="1" applyBorder="1"/>
    <xf numFmtId="167" fontId="55" fillId="0" borderId="0" xfId="1" applyNumberFormat="1" applyFont="1" applyFill="1" applyBorder="1"/>
    <xf numFmtId="3" fontId="55" fillId="0" borderId="0" xfId="0" applyNumberFormat="1" applyFont="1" applyFill="1"/>
    <xf numFmtId="168" fontId="52" fillId="0" borderId="0" xfId="0" applyNumberFormat="1" applyFont="1" applyAlignment="1">
      <alignment horizontal="center"/>
    </xf>
    <xf numFmtId="0" fontId="29" fillId="3" borderId="0" xfId="0" applyFont="1" applyFill="1"/>
    <xf numFmtId="167" fontId="52" fillId="0" borderId="0" xfId="1" applyNumberFormat="1" applyFont="1" applyFill="1"/>
    <xf numFmtId="3" fontId="61" fillId="0" borderId="2" xfId="1" applyNumberFormat="1" applyFont="1" applyFill="1" applyBorder="1"/>
    <xf numFmtId="3" fontId="62" fillId="0" borderId="2" xfId="1" applyNumberFormat="1" applyFont="1" applyFill="1" applyBorder="1"/>
    <xf numFmtId="165" fontId="40" fillId="0" borderId="4" xfId="0" applyNumberFormat="1" applyFont="1" applyFill="1" applyBorder="1" applyAlignment="1">
      <alignment horizontal="center"/>
    </xf>
    <xf numFmtId="164" fontId="1" fillId="0" borderId="0" xfId="1" applyNumberFormat="1" applyFont="1" applyFill="1"/>
    <xf numFmtId="0" fontId="0" fillId="0" borderId="0" xfId="0" applyAlignment="1">
      <alignment horizontal="right"/>
    </xf>
    <xf numFmtId="1" fontId="0" fillId="0" borderId="0" xfId="0" applyNumberFormat="1"/>
  </cellXfs>
  <cellStyles count="8">
    <cellStyle name="Comma" xfId="1" builtinId="3"/>
    <cellStyle name="Comma [0] 2" xfId="5" xr:uid="{00000000-0005-0000-0000-000001000000}"/>
    <cellStyle name="Comma 2" xfId="6" xr:uid="{00000000-0005-0000-0000-000002000000}"/>
    <cellStyle name="Normal" xfId="0" builtinId="0"/>
    <cellStyle name="Normal 2" xfId="2" xr:uid="{00000000-0005-0000-0000-000004000000}"/>
    <cellStyle name="Normal 2 2" xfId="4" xr:uid="{00000000-0005-0000-0000-000005000000}"/>
    <cellStyle name="Percent 2" xfId="7" xr:uid="{00000000-0005-0000-0000-000006000000}"/>
    <cellStyle name="Percent 3" xfId="3" xr:uid="{00000000-0005-0000-0000-000007000000}"/>
  </cellStyles>
  <dxfs count="0"/>
  <tableStyles count="0" defaultTableStyle="TableStyleMedium9" defaultPivotStyle="PivotStyleLight16"/>
  <colors>
    <mruColors>
      <color rgb="FFFF3399"/>
      <color rgb="FF003399"/>
      <color rgb="FF0033CC"/>
      <color rgb="FF0000FF"/>
      <color rgb="FFCCFFFF"/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1"/>
          <c:tx>
            <c:v>2007-11 Minimum</c:v>
          </c:tx>
          <c:spPr>
            <a:noFill/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59.104999999999997</c:v>
              </c:pt>
              <c:pt idx="1">
                <c:v>38.654000000000003</c:v>
              </c:pt>
              <c:pt idx="2">
                <c:v>35.176000000000002</c:v>
              </c:pt>
              <c:pt idx="3">
                <c:v>31.672999999999998</c:v>
              </c:pt>
              <c:pt idx="4">
                <c:v>30.843</c:v>
              </c:pt>
              <c:pt idx="5">
                <c:v>27.901</c:v>
              </c:pt>
              <c:pt idx="6">
                <c:v>26.713999999999999</c:v>
              </c:pt>
              <c:pt idx="7">
                <c:v>26.675000000000001</c:v>
              </c:pt>
              <c:pt idx="8">
                <c:v>26.832999999999998</c:v>
              </c:pt>
              <c:pt idx="9">
                <c:v>25.411000000000001</c:v>
              </c:pt>
              <c:pt idx="10">
                <c:v>25.876999999999999</c:v>
              </c:pt>
              <c:pt idx="11">
                <c:v>25.657</c:v>
              </c:pt>
              <c:pt idx="12">
                <c:v>26.446000000000002</c:v>
              </c:pt>
              <c:pt idx="13">
                <c:v>27.364000000000001</c:v>
              </c:pt>
              <c:pt idx="14">
                <c:v>28.356999999999999</c:v>
              </c:pt>
              <c:pt idx="15">
                <c:v>28.649000000000001</c:v>
              </c:pt>
              <c:pt idx="16">
                <c:v>30.113</c:v>
              </c:pt>
              <c:pt idx="17">
                <c:v>33.689</c:v>
              </c:pt>
              <c:pt idx="18">
                <c:v>35.698</c:v>
              </c:pt>
              <c:pt idx="19">
                <c:v>37.267000000000003</c:v>
              </c:pt>
              <c:pt idx="20">
                <c:v>38.765999999999998</c:v>
              </c:pt>
              <c:pt idx="21">
                <c:v>43.649000000000001</c:v>
              </c:pt>
              <c:pt idx="22">
                <c:v>47.527999999999999</c:v>
              </c:pt>
              <c:pt idx="23">
                <c:v>48.860999999999997</c:v>
              </c:pt>
              <c:pt idx="24">
                <c:v>52.887</c:v>
              </c:pt>
              <c:pt idx="25">
                <c:v>55.378</c:v>
              </c:pt>
              <c:pt idx="26">
                <c:v>57.225000000000001</c:v>
              </c:pt>
              <c:pt idx="27">
                <c:v>59.073999999999998</c:v>
              </c:pt>
              <c:pt idx="28">
                <c:v>59.936999999999998</c:v>
              </c:pt>
              <c:pt idx="29">
                <c:v>61.116</c:v>
              </c:pt>
              <c:pt idx="30">
                <c:v>61.345999999999997</c:v>
              </c:pt>
              <c:pt idx="31">
                <c:v>63.389000000000003</c:v>
              </c:pt>
              <c:pt idx="32">
                <c:v>62.091000000000001</c:v>
              </c:pt>
              <c:pt idx="33">
                <c:v>63.698</c:v>
              </c:pt>
              <c:pt idx="34">
                <c:v>66.337000000000003</c:v>
              </c:pt>
              <c:pt idx="35">
                <c:v>69.180000000000007</c:v>
              </c:pt>
              <c:pt idx="36">
                <c:v>70.783000000000001</c:v>
              </c:pt>
              <c:pt idx="37">
                <c:v>71.296000000000006</c:v>
              </c:pt>
              <c:pt idx="38">
                <c:v>72.825999999999993</c:v>
              </c:pt>
              <c:pt idx="39">
                <c:v>74.495000000000005</c:v>
              </c:pt>
              <c:pt idx="40">
                <c:v>75.632000000000005</c:v>
              </c:pt>
              <c:pt idx="41">
                <c:v>74.742000000000004</c:v>
              </c:pt>
              <c:pt idx="42">
                <c:v>75.138999999999996</c:v>
              </c:pt>
              <c:pt idx="43">
                <c:v>74.210999999999999</c:v>
              </c:pt>
              <c:pt idx="44">
                <c:v>71.373999999999995</c:v>
              </c:pt>
              <c:pt idx="45">
                <c:v>70.587999999999994</c:v>
              </c:pt>
              <c:pt idx="46">
                <c:v>69.545000000000002</c:v>
              </c:pt>
              <c:pt idx="47">
                <c:v>70.912000000000006</c:v>
              </c:pt>
              <c:pt idx="48">
                <c:v>70.305000000000007</c:v>
              </c:pt>
              <c:pt idx="49">
                <c:v>65.665999999999997</c:v>
              </c:pt>
              <c:pt idx="50">
                <c:v>64.238</c:v>
              </c:pt>
              <c:pt idx="51">
                <c:v>64.179000000000002</c:v>
              </c:pt>
            </c:numLit>
          </c:val>
          <c:extLst>
            <c:ext xmlns:c16="http://schemas.microsoft.com/office/drawing/2014/chart" uri="{C3380CC4-5D6E-409C-BE32-E72D297353CC}">
              <c16:uniqueId val="{00000000-CB5B-42DA-B039-45ACD944EE43}"/>
            </c:ext>
          </c:extLst>
        </c:ser>
        <c:ser>
          <c:idx val="3"/>
          <c:order val="2"/>
          <c:tx>
            <c:v>2014-18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35.295999999999999</c:v>
              </c:pt>
              <c:pt idx="1">
                <c:v>51.351999999999997</c:v>
              </c:pt>
              <c:pt idx="2">
                <c:v>53.804000000000002</c:v>
              </c:pt>
              <c:pt idx="3">
                <c:v>51.411000000000001</c:v>
              </c:pt>
              <c:pt idx="4">
                <c:v>47.284999999999997</c:v>
              </c:pt>
              <c:pt idx="5">
                <c:v>46.899000000000001</c:v>
              </c:pt>
              <c:pt idx="6">
                <c:v>43.334000000000003</c:v>
              </c:pt>
              <c:pt idx="7">
                <c:v>40.94</c:v>
              </c:pt>
              <c:pt idx="8">
                <c:v>35.405999999999999</c:v>
              </c:pt>
              <c:pt idx="9">
                <c:v>35.283999999999999</c:v>
              </c:pt>
              <c:pt idx="10">
                <c:v>34.843000000000004</c:v>
              </c:pt>
              <c:pt idx="11">
                <c:v>33.980999999999995</c:v>
              </c:pt>
              <c:pt idx="12">
                <c:v>33.899000000000001</c:v>
              </c:pt>
              <c:pt idx="13">
                <c:v>35.043999999999997</c:v>
              </c:pt>
              <c:pt idx="14">
                <c:v>37.727999999999994</c:v>
              </c:pt>
              <c:pt idx="15">
                <c:v>38.825999999999993</c:v>
              </c:pt>
              <c:pt idx="16">
                <c:v>40.019000000000005</c:v>
              </c:pt>
              <c:pt idx="17">
                <c:v>36.425000000000004</c:v>
              </c:pt>
              <c:pt idx="18">
                <c:v>34.068000000000005</c:v>
              </c:pt>
              <c:pt idx="19">
                <c:v>34.981999999999992</c:v>
              </c:pt>
              <c:pt idx="20">
                <c:v>35.280999999999999</c:v>
              </c:pt>
              <c:pt idx="21">
                <c:v>34.402000000000001</c:v>
              </c:pt>
              <c:pt idx="22">
                <c:v>31.741999999999997</c:v>
              </c:pt>
              <c:pt idx="23">
                <c:v>32.054000000000009</c:v>
              </c:pt>
              <c:pt idx="24">
                <c:v>30.001000000000005</c:v>
              </c:pt>
              <c:pt idx="25">
                <c:v>30.206999999999994</c:v>
              </c:pt>
              <c:pt idx="26">
                <c:v>30.407999999999994</c:v>
              </c:pt>
              <c:pt idx="27">
                <c:v>32.960000000000008</c:v>
              </c:pt>
              <c:pt idx="28">
                <c:v>31.897999999999996</c:v>
              </c:pt>
              <c:pt idx="29">
                <c:v>33.260000000000005</c:v>
              </c:pt>
              <c:pt idx="30">
                <c:v>33.625999999999998</c:v>
              </c:pt>
              <c:pt idx="31">
                <c:v>34.434999999999995</c:v>
              </c:pt>
              <c:pt idx="32">
                <c:v>37.871000000000002</c:v>
              </c:pt>
              <c:pt idx="33">
                <c:v>37.693000000000005</c:v>
              </c:pt>
              <c:pt idx="34">
                <c:v>35.310999999999993</c:v>
              </c:pt>
              <c:pt idx="35">
                <c:v>33.08</c:v>
              </c:pt>
              <c:pt idx="36">
                <c:v>32.917000000000002</c:v>
              </c:pt>
              <c:pt idx="37">
                <c:v>30.915999999999997</c:v>
              </c:pt>
              <c:pt idx="38">
                <c:v>30.03</c:v>
              </c:pt>
              <c:pt idx="39">
                <c:v>29.444999999999993</c:v>
              </c:pt>
              <c:pt idx="40">
                <c:v>27.792000000000002</c:v>
              </c:pt>
              <c:pt idx="41">
                <c:v>28.370999999999995</c:v>
              </c:pt>
              <c:pt idx="42">
                <c:v>27.805999999999997</c:v>
              </c:pt>
              <c:pt idx="43">
                <c:v>30.051000000000002</c:v>
              </c:pt>
              <c:pt idx="44">
                <c:v>33.801000000000002</c:v>
              </c:pt>
              <c:pt idx="45">
                <c:v>35.39500000000001</c:v>
              </c:pt>
              <c:pt idx="46">
                <c:v>37.819000000000003</c:v>
              </c:pt>
              <c:pt idx="47">
                <c:v>33.781999999999996</c:v>
              </c:pt>
              <c:pt idx="48">
                <c:v>30.73599999999999</c:v>
              </c:pt>
              <c:pt idx="49">
                <c:v>33.828000000000003</c:v>
              </c:pt>
              <c:pt idx="50">
                <c:v>33.400000000000006</c:v>
              </c:pt>
              <c:pt idx="51">
                <c:v>33.625</c:v>
              </c:pt>
            </c:numLit>
          </c:val>
          <c:extLst>
            <c:ext xmlns:c16="http://schemas.microsoft.com/office/drawing/2014/chart" uri="{C3380CC4-5D6E-409C-BE32-E72D297353CC}">
              <c16:uniqueId val="{00000001-CB5B-42DA-B039-45ACD944E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447616"/>
        <c:axId val="1002449152"/>
      </c:areaChart>
      <c:lineChart>
        <c:grouping val="standard"/>
        <c:varyColors val="0"/>
        <c:ser>
          <c:idx val="5"/>
          <c:order val="0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68.739999999999995</c:v>
              </c:pt>
              <c:pt idx="1">
                <c:v>67.498999999999995</c:v>
              </c:pt>
              <c:pt idx="2">
                <c:v>63.781999999999996</c:v>
              </c:pt>
              <c:pt idx="3">
                <c:v>60.152999999999999</c:v>
              </c:pt>
              <c:pt idx="4">
                <c:v>57.517000000000003</c:v>
              </c:pt>
              <c:pt idx="5">
                <c:v>58.167999999999999</c:v>
              </c:pt>
              <c:pt idx="6">
                <c:v>54.598999999999997</c:v>
              </c:pt>
              <c:pt idx="7">
                <c:v>53.41</c:v>
              </c:pt>
              <c:pt idx="8">
                <c:v>51.371000000000002</c:v>
              </c:pt>
              <c:pt idx="9">
                <c:v>50.158999999999999</c:v>
              </c:pt>
              <c:pt idx="10">
                <c:v>51.11</c:v>
              </c:pt>
              <c:pt idx="11">
                <c:v>51.637</c:v>
              </c:pt>
              <c:pt idx="12">
                <c:v>53.195</c:v>
              </c:pt>
              <c:pt idx="13">
                <c:v>54.360999999999997</c:v>
              </c:pt>
              <c:pt idx="14">
                <c:v>56.735999999999997</c:v>
              </c:pt>
              <c:pt idx="15">
                <c:v>57.779000000000003</c:v>
              </c:pt>
              <c:pt idx="16">
                <c:v>58.94</c:v>
              </c:pt>
              <c:pt idx="17">
                <c:v>59.951000000000001</c:v>
              </c:pt>
              <c:pt idx="18">
                <c:v>62.71</c:v>
              </c:pt>
              <c:pt idx="19">
                <c:v>60.311999999999998</c:v>
              </c:pt>
              <c:pt idx="20">
                <c:v>60.509</c:v>
              </c:pt>
              <c:pt idx="21">
                <c:v>63.387999999999998</c:v>
              </c:pt>
              <c:pt idx="22">
                <c:v>66.265000000000001</c:v>
              </c:pt>
              <c:pt idx="23">
                <c:v>69.53</c:v>
              </c:pt>
              <c:pt idx="24">
                <c:v>70.905000000000001</c:v>
              </c:pt>
              <c:pt idx="25">
                <c:v>72.313000000000002</c:v>
              </c:pt>
              <c:pt idx="26">
                <c:v>72.287999999999997</c:v>
              </c:pt>
              <c:pt idx="27">
                <c:v>73.153000000000006</c:v>
              </c:pt>
              <c:pt idx="28">
                <c:v>74.966999999999999</c:v>
              </c:pt>
              <c:pt idx="29">
                <c:v>76.430000000000007</c:v>
              </c:pt>
              <c:pt idx="30">
                <c:v>79.260999999999996</c:v>
              </c:pt>
              <c:pt idx="31">
                <c:v>82.623000000000005</c:v>
              </c:pt>
              <c:pt idx="32">
                <c:v>86.492000000000004</c:v>
              </c:pt>
              <c:pt idx="33">
                <c:v>90.040999999999997</c:v>
              </c:pt>
              <c:pt idx="34">
                <c:v>92.855999999999995</c:v>
              </c:pt>
              <c:pt idx="35">
                <c:v>93.700999999999993</c:v>
              </c:pt>
              <c:pt idx="36">
                <c:v>96.52</c:v>
              </c:pt>
              <c:pt idx="37">
                <c:v>95.367999999999995</c:v>
              </c:pt>
              <c:pt idx="38">
                <c:v>96.263999999999996</c:v>
              </c:pt>
              <c:pt idx="39">
                <c:v>96.355000000000004</c:v>
              </c:pt>
              <c:pt idx="40">
                <c:v>95.793999999999997</c:v>
              </c:pt>
              <c:pt idx="41">
                <c:v>95.281999999999996</c:v>
              </c:pt>
              <c:pt idx="42">
                <c:v>94.816999999999993</c:v>
              </c:pt>
              <c:pt idx="43">
                <c:v>95.536000000000001</c:v>
              </c:pt>
              <c:pt idx="44">
                <c:v>92.914000000000001</c:v>
              </c:pt>
              <c:pt idx="45">
                <c:v>89.16</c:v>
              </c:pt>
              <c:pt idx="46">
                <c:v>88.320999999999998</c:v>
              </c:pt>
              <c:pt idx="47">
                <c:v>86.442999999999998</c:v>
              </c:pt>
              <c:pt idx="48">
                <c:v>88.099000000000004</c:v>
              </c:pt>
              <c:pt idx="49">
                <c:v>85.468999999999994</c:v>
              </c:pt>
              <c:pt idx="50">
                <c:v>82.634</c:v>
              </c:pt>
              <c:pt idx="51">
                <c:v>82.188000000000002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B5B-42DA-B039-45ACD944EE43}"/>
            </c:ext>
          </c:extLst>
        </c:ser>
        <c:ser>
          <c:idx val="9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82.784000000000006</c:v>
              </c:pt>
              <c:pt idx="1">
                <c:v>81.804000000000002</c:v>
              </c:pt>
              <c:pt idx="2">
                <c:v>80.581000000000003</c:v>
              </c:pt>
              <c:pt idx="3">
                <c:v>77.236000000000004</c:v>
              </c:pt>
              <c:pt idx="4">
                <c:v>77.975999999999999</c:v>
              </c:pt>
              <c:pt idx="5">
                <c:v>71.822000000000003</c:v>
              </c:pt>
              <c:pt idx="6">
                <c:v>68.725999999999999</c:v>
              </c:pt>
              <c:pt idx="7">
                <c:v>68.132000000000005</c:v>
              </c:pt>
              <c:pt idx="8">
                <c:v>64.557000000000002</c:v>
              </c:pt>
              <c:pt idx="9">
                <c:v>61.529000000000003</c:v>
              </c:pt>
              <c:pt idx="10">
                <c:v>61.378999999999998</c:v>
              </c:pt>
              <c:pt idx="11">
                <c:v>59.423999999999999</c:v>
              </c:pt>
              <c:pt idx="12">
                <c:v>59.134</c:v>
              </c:pt>
              <c:pt idx="13">
                <c:v>59.027000000000001</c:v>
              </c:pt>
              <c:pt idx="14">
                <c:v>56.78</c:v>
              </c:pt>
              <c:pt idx="15">
                <c:v>57.442</c:v>
              </c:pt>
              <c:pt idx="16">
                <c:v>59.260820809219268</c:v>
              </c:pt>
              <c:pt idx="17">
                <c:v>61.278477352391072</c:v>
              </c:pt>
              <c:pt idx="18">
                <c:v>63.296133895562875</c:v>
              </c:pt>
              <c:pt idx="19">
                <c:v>65.313790438734671</c:v>
              </c:pt>
              <c:pt idx="20">
                <c:v>67.331446981906467</c:v>
              </c:pt>
              <c:pt idx="21">
                <c:v>69.349103525078277</c:v>
              </c:pt>
              <c:pt idx="22">
                <c:v>71.745504645582173</c:v>
              </c:pt>
              <c:pt idx="23">
                <c:v>74.141905766086069</c:v>
              </c:pt>
              <c:pt idx="24">
                <c:v>76.538306886589965</c:v>
              </c:pt>
              <c:pt idx="25">
                <c:v>78.93470800709386</c:v>
              </c:pt>
              <c:pt idx="26">
                <c:v>80.706150405106357</c:v>
              </c:pt>
              <c:pt idx="27">
                <c:v>82.477592803118853</c:v>
              </c:pt>
              <c:pt idx="28">
                <c:v>84.249035201131349</c:v>
              </c:pt>
              <c:pt idx="29">
                <c:v>86.020477599143845</c:v>
              </c:pt>
              <c:pt idx="30">
                <c:v>87.791919997156327</c:v>
              </c:pt>
              <c:pt idx="31">
                <c:v>89.814725846498376</c:v>
              </c:pt>
              <c:pt idx="32">
                <c:v>91.837531695840426</c:v>
              </c:pt>
              <c:pt idx="33">
                <c:v>93.860337545182475</c:v>
              </c:pt>
              <c:pt idx="34">
                <c:v>95.883143394524538</c:v>
              </c:pt>
              <c:pt idx="35">
                <c:v>97.230169455190406</c:v>
              </c:pt>
              <c:pt idx="36">
                <c:v>98.577195515856275</c:v>
              </c:pt>
              <c:pt idx="37">
                <c:v>99.924221576522143</c:v>
              </c:pt>
              <c:pt idx="38">
                <c:v>101.27124763718801</c:v>
              </c:pt>
              <c:pt idx="39">
                <c:v>101.74550699773894</c:v>
              </c:pt>
              <c:pt idx="40">
                <c:v>102.21976635828987</c:v>
              </c:pt>
              <c:pt idx="41">
                <c:v>102.69402571884081</c:v>
              </c:pt>
              <c:pt idx="42">
                <c:v>103.16828507939174</c:v>
              </c:pt>
              <c:pt idx="43">
                <c:v>103.64254443994267</c:v>
              </c:pt>
              <c:pt idx="44">
                <c:v>103.05107312114976</c:v>
              </c:pt>
              <c:pt idx="45">
                <c:v>102.45960180235684</c:v>
              </c:pt>
              <c:pt idx="46">
                <c:v>101.86813048356393</c:v>
              </c:pt>
              <c:pt idx="47">
                <c:v>101.27665916477102</c:v>
              </c:pt>
              <c:pt idx="48">
                <c:v>100.25881945746573</c:v>
              </c:pt>
              <c:pt idx="49">
                <c:v>99.240979750160449</c:v>
              </c:pt>
              <c:pt idx="50">
                <c:v>98.223140042855164</c:v>
              </c:pt>
              <c:pt idx="51">
                <c:v>97.205300335549893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B5B-42DA-B039-45ACD944EE43}"/>
            </c:ext>
          </c:extLst>
        </c:ser>
        <c:ser>
          <c:idx val="8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82.784000000000006</c:v>
              </c:pt>
              <c:pt idx="1">
                <c:v>81.804000000000002</c:v>
              </c:pt>
              <c:pt idx="2">
                <c:v>80.581000000000003</c:v>
              </c:pt>
              <c:pt idx="3">
                <c:v>77.236000000000004</c:v>
              </c:pt>
              <c:pt idx="4">
                <c:v>77.975999999999999</c:v>
              </c:pt>
              <c:pt idx="5">
                <c:v>71.822000000000003</c:v>
              </c:pt>
              <c:pt idx="6">
                <c:v>68.725999999999999</c:v>
              </c:pt>
              <c:pt idx="7">
                <c:v>68.132000000000005</c:v>
              </c:pt>
              <c:pt idx="8">
                <c:v>64.557000000000002</c:v>
              </c:pt>
              <c:pt idx="9">
                <c:v>61.529000000000003</c:v>
              </c:pt>
              <c:pt idx="10">
                <c:v>61.378999999999998</c:v>
              </c:pt>
              <c:pt idx="11">
                <c:v>59.423999999999999</c:v>
              </c:pt>
              <c:pt idx="12">
                <c:v>59.134</c:v>
              </c:pt>
              <c:pt idx="13">
                <c:v>59.027000000000001</c:v>
              </c:pt>
              <c:pt idx="14">
                <c:v>56.78</c:v>
              </c:pt>
              <c:pt idx="15">
                <c:v>57.442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5C-4935-95CD-F0E9CF389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447616"/>
        <c:axId val="1002449152"/>
      </c:lineChart>
      <c:catAx>
        <c:axId val="1002447616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9152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1002449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7616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2493782061925946"/>
          <c:y val="0.22789088558057485"/>
          <c:w val="0.18136943203964098"/>
          <c:h val="0.17145778474264944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5.173</c:v>
              </c:pt>
              <c:pt idx="1">
                <c:v>3.7170000000000001</c:v>
              </c:pt>
              <c:pt idx="2">
                <c:v>3.129</c:v>
              </c:pt>
              <c:pt idx="3">
                <c:v>2.621</c:v>
              </c:pt>
              <c:pt idx="4">
                <c:v>2.16</c:v>
              </c:pt>
              <c:pt idx="5">
                <c:v>1.9530000000000001</c:v>
              </c:pt>
              <c:pt idx="6">
                <c:v>1.6</c:v>
              </c:pt>
              <c:pt idx="7">
                <c:v>1.6819999999999999</c:v>
              </c:pt>
              <c:pt idx="8">
                <c:v>1.643</c:v>
              </c:pt>
              <c:pt idx="9">
                <c:v>1.381</c:v>
              </c:pt>
              <c:pt idx="10">
                <c:v>1.518</c:v>
              </c:pt>
              <c:pt idx="11">
                <c:v>1.7350000000000001</c:v>
              </c:pt>
              <c:pt idx="12">
                <c:v>1.597</c:v>
              </c:pt>
              <c:pt idx="13">
                <c:v>1.6659999999999999</c:v>
              </c:pt>
              <c:pt idx="14">
                <c:v>2.141</c:v>
              </c:pt>
              <c:pt idx="15">
                <c:v>2.2320000000000002</c:v>
              </c:pt>
              <c:pt idx="16">
                <c:v>2.4969999999999999</c:v>
              </c:pt>
              <c:pt idx="17">
                <c:v>2.823</c:v>
              </c:pt>
              <c:pt idx="18">
                <c:v>2.5939999999999999</c:v>
              </c:pt>
              <c:pt idx="19">
                <c:v>2.95</c:v>
              </c:pt>
              <c:pt idx="20">
                <c:v>3.0089999999999999</c:v>
              </c:pt>
              <c:pt idx="21">
                <c:v>3.278</c:v>
              </c:pt>
              <c:pt idx="22">
                <c:v>3.419</c:v>
              </c:pt>
              <c:pt idx="23">
                <c:v>3.2759999999999998</c:v>
              </c:pt>
              <c:pt idx="24">
                <c:v>3.6709999999999998</c:v>
              </c:pt>
              <c:pt idx="25">
                <c:v>3.887</c:v>
              </c:pt>
              <c:pt idx="26">
                <c:v>3.79</c:v>
              </c:pt>
              <c:pt idx="27">
                <c:v>4.165</c:v>
              </c:pt>
              <c:pt idx="28">
                <c:v>4.2069999999999999</c:v>
              </c:pt>
              <c:pt idx="29">
                <c:v>4.4329999999999998</c:v>
              </c:pt>
              <c:pt idx="30">
                <c:v>4.4240000000000004</c:v>
              </c:pt>
              <c:pt idx="31">
                <c:v>4.2699999999999996</c:v>
              </c:pt>
              <c:pt idx="32">
                <c:v>4.2939999999999996</c:v>
              </c:pt>
              <c:pt idx="33">
                <c:v>4.3140000000000001</c:v>
              </c:pt>
              <c:pt idx="34">
                <c:v>4.53</c:v>
              </c:pt>
              <c:pt idx="35">
                <c:v>5.2530000000000001</c:v>
              </c:pt>
              <c:pt idx="36">
                <c:v>5.5869999999999997</c:v>
              </c:pt>
              <c:pt idx="37">
                <c:v>5.5730000000000004</c:v>
              </c:pt>
              <c:pt idx="38">
                <c:v>5.7969999999999997</c:v>
              </c:pt>
              <c:pt idx="39">
                <c:v>5.89</c:v>
              </c:pt>
              <c:pt idx="40">
                <c:v>6.2690000000000001</c:v>
              </c:pt>
              <c:pt idx="41">
                <c:v>6.2489999999999997</c:v>
              </c:pt>
              <c:pt idx="42">
                <c:v>6.1669999999999998</c:v>
              </c:pt>
              <c:pt idx="43">
                <c:v>6.1429999999999998</c:v>
              </c:pt>
              <c:pt idx="44">
                <c:v>6.218</c:v>
              </c:pt>
              <c:pt idx="45">
                <c:v>6.1870000000000003</c:v>
              </c:pt>
              <c:pt idx="46">
                <c:v>6.1109999999999998</c:v>
              </c:pt>
              <c:pt idx="47">
                <c:v>6.0609999999999999</c:v>
              </c:pt>
              <c:pt idx="48">
                <c:v>5.6059999999999999</c:v>
              </c:pt>
              <c:pt idx="49">
                <c:v>5.4370000000000003</c:v>
              </c:pt>
              <c:pt idx="50">
                <c:v>5.3680000000000003</c:v>
              </c:pt>
              <c:pt idx="51">
                <c:v>5.4029999999999996</c:v>
              </c:pt>
            </c:numLit>
          </c:val>
          <c:extLst>
            <c:ext xmlns:c16="http://schemas.microsoft.com/office/drawing/2014/chart" uri="{C3380CC4-5D6E-409C-BE32-E72D297353CC}">
              <c16:uniqueId val="{00000000-B8F5-42F2-B793-EF372D357A3D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1.4719999999999995</c:v>
              </c:pt>
              <c:pt idx="1">
                <c:v>2.6339999999999999</c:v>
              </c:pt>
              <c:pt idx="2">
                <c:v>3.3430000000000004</c:v>
              </c:pt>
              <c:pt idx="3">
                <c:v>3.4330000000000003</c:v>
              </c:pt>
              <c:pt idx="4">
                <c:v>3.2370000000000001</c:v>
              </c:pt>
              <c:pt idx="5">
                <c:v>2.9849999999999994</c:v>
              </c:pt>
              <c:pt idx="6">
                <c:v>2.9620000000000002</c:v>
              </c:pt>
              <c:pt idx="7">
                <c:v>3.2429999999999999</c:v>
              </c:pt>
              <c:pt idx="8">
                <c:v>2.5990000000000002</c:v>
              </c:pt>
              <c:pt idx="9">
                <c:v>2.4589999999999996</c:v>
              </c:pt>
              <c:pt idx="10">
                <c:v>2.3680000000000003</c:v>
              </c:pt>
              <c:pt idx="11">
                <c:v>1.5660000000000001</c:v>
              </c:pt>
              <c:pt idx="12">
                <c:v>1.6240000000000001</c:v>
              </c:pt>
              <c:pt idx="13">
                <c:v>1.7530000000000001</c:v>
              </c:pt>
              <c:pt idx="14">
                <c:v>1.0110000000000001</c:v>
              </c:pt>
              <c:pt idx="15">
                <c:v>1.016</c:v>
              </c:pt>
              <c:pt idx="16">
                <c:v>0.83700000000000019</c:v>
              </c:pt>
              <c:pt idx="17">
                <c:v>0.73099999999999987</c:v>
              </c:pt>
              <c:pt idx="18">
                <c:v>1.0390000000000001</c:v>
              </c:pt>
              <c:pt idx="19">
                <c:v>0.71499999999999986</c:v>
              </c:pt>
              <c:pt idx="20">
                <c:v>1.0920000000000001</c:v>
              </c:pt>
              <c:pt idx="21">
                <c:v>1.198</c:v>
              </c:pt>
              <c:pt idx="22">
                <c:v>1.6720000000000002</c:v>
              </c:pt>
              <c:pt idx="23">
                <c:v>1.7530000000000001</c:v>
              </c:pt>
              <c:pt idx="24">
                <c:v>1.3770000000000002</c:v>
              </c:pt>
              <c:pt idx="25">
                <c:v>1.2710000000000004</c:v>
              </c:pt>
              <c:pt idx="26">
                <c:v>1.306</c:v>
              </c:pt>
              <c:pt idx="27">
                <c:v>1.67</c:v>
              </c:pt>
              <c:pt idx="28">
                <c:v>1.2750000000000004</c:v>
              </c:pt>
              <c:pt idx="29">
                <c:v>1.2650000000000006</c:v>
              </c:pt>
              <c:pt idx="30">
                <c:v>1.63</c:v>
              </c:pt>
              <c:pt idx="31">
                <c:v>2.3840000000000003</c:v>
              </c:pt>
              <c:pt idx="32">
                <c:v>3.3650000000000002</c:v>
              </c:pt>
              <c:pt idx="33">
                <c:v>3.4630000000000001</c:v>
              </c:pt>
              <c:pt idx="34">
                <c:v>3.6879999999999997</c:v>
              </c:pt>
              <c:pt idx="35">
                <c:v>2.7160000000000002</c:v>
              </c:pt>
              <c:pt idx="36">
                <c:v>3.2740000000000009</c:v>
              </c:pt>
              <c:pt idx="37">
                <c:v>2.3659999999999997</c:v>
              </c:pt>
              <c:pt idx="38">
                <c:v>2.1219999999999999</c:v>
              </c:pt>
              <c:pt idx="39">
                <c:v>2.2199999999999998</c:v>
              </c:pt>
              <c:pt idx="40">
                <c:v>1.343</c:v>
              </c:pt>
              <c:pt idx="41">
                <c:v>1.8680000000000012</c:v>
              </c:pt>
              <c:pt idx="42">
                <c:v>1.9480000000000004</c:v>
              </c:pt>
              <c:pt idx="43">
                <c:v>2.4769999999999994</c:v>
              </c:pt>
              <c:pt idx="44">
                <c:v>1.907</c:v>
              </c:pt>
              <c:pt idx="45">
                <c:v>2.4229999999999992</c:v>
              </c:pt>
              <c:pt idx="46">
                <c:v>2.2600000000000007</c:v>
              </c:pt>
              <c:pt idx="47">
                <c:v>1.6580000000000004</c:v>
              </c:pt>
              <c:pt idx="48">
                <c:v>1.6400000000000006</c:v>
              </c:pt>
              <c:pt idx="49">
                <c:v>1.5880000000000001</c:v>
              </c:pt>
              <c:pt idx="50">
                <c:v>1.1099999999999994</c:v>
              </c:pt>
              <c:pt idx="51">
                <c:v>1.2770000000000001</c:v>
              </c:pt>
            </c:numLit>
          </c:val>
          <c:extLst>
            <c:ext xmlns:c16="http://schemas.microsoft.com/office/drawing/2014/chart" uri="{C3380CC4-5D6E-409C-BE32-E72D297353CC}">
              <c16:uniqueId val="{00000001-B8F5-42F2-B793-EF372D357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169152"/>
        <c:axId val="10111970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6.1559999999999997</c:v>
              </c:pt>
              <c:pt idx="1">
                <c:v>6.351</c:v>
              </c:pt>
              <c:pt idx="2">
                <c:v>6.4720000000000004</c:v>
              </c:pt>
              <c:pt idx="3">
                <c:v>5.6760000000000002</c:v>
              </c:pt>
              <c:pt idx="4">
                <c:v>5.3970000000000002</c:v>
              </c:pt>
              <c:pt idx="5">
                <c:v>4.5780000000000003</c:v>
              </c:pt>
              <c:pt idx="6">
                <c:v>4.5620000000000003</c:v>
              </c:pt>
              <c:pt idx="7">
                <c:v>4.9249999999999998</c:v>
              </c:pt>
              <c:pt idx="8">
                <c:v>4.242</c:v>
              </c:pt>
              <c:pt idx="9">
                <c:v>3.4540000000000002</c:v>
              </c:pt>
              <c:pt idx="10">
                <c:v>3.8860000000000001</c:v>
              </c:pt>
              <c:pt idx="11">
                <c:v>3.298</c:v>
              </c:pt>
              <c:pt idx="12">
                <c:v>3.2210000000000001</c:v>
              </c:pt>
              <c:pt idx="13">
                <c:v>3.419</c:v>
              </c:pt>
              <c:pt idx="14">
                <c:v>2.7</c:v>
              </c:pt>
              <c:pt idx="15">
                <c:v>3.0369999999999999</c:v>
              </c:pt>
              <c:pt idx="16">
                <c:v>3.1179999999999999</c:v>
              </c:pt>
              <c:pt idx="17">
                <c:v>3.2130000000000001</c:v>
              </c:pt>
              <c:pt idx="18">
                <c:v>3.5680000000000001</c:v>
              </c:pt>
              <c:pt idx="19">
                <c:v>3.4830000000000001</c:v>
              </c:pt>
              <c:pt idx="20">
                <c:v>2.9510000000000001</c:v>
              </c:pt>
              <c:pt idx="21">
                <c:v>3.6280000000000001</c:v>
              </c:pt>
              <c:pt idx="22">
                <c:v>3.548</c:v>
              </c:pt>
              <c:pt idx="23">
                <c:v>4.6760000000000002</c:v>
              </c:pt>
              <c:pt idx="24">
                <c:v>3.931</c:v>
              </c:pt>
              <c:pt idx="25">
                <c:v>4.4009999999999998</c:v>
              </c:pt>
              <c:pt idx="26">
                <c:v>4.7510000000000003</c:v>
              </c:pt>
              <c:pt idx="27">
                <c:v>4.97</c:v>
              </c:pt>
              <c:pt idx="28">
                <c:v>5.4820000000000002</c:v>
              </c:pt>
              <c:pt idx="29">
                <c:v>5.6980000000000004</c:v>
              </c:pt>
              <c:pt idx="30">
                <c:v>6.0540000000000003</c:v>
              </c:pt>
              <c:pt idx="31">
                <c:v>6.6539999999999999</c:v>
              </c:pt>
              <c:pt idx="32">
                <c:v>7.6589999999999998</c:v>
              </c:pt>
              <c:pt idx="33">
                <c:v>7.7770000000000001</c:v>
              </c:pt>
              <c:pt idx="34">
                <c:v>8.218</c:v>
              </c:pt>
              <c:pt idx="35">
                <c:v>7.9690000000000003</c:v>
              </c:pt>
              <c:pt idx="36">
                <c:v>8.8610000000000007</c:v>
              </c:pt>
              <c:pt idx="37">
                <c:v>7.6769999999999996</c:v>
              </c:pt>
              <c:pt idx="38">
                <c:v>7.9189999999999996</c:v>
              </c:pt>
              <c:pt idx="39">
                <c:v>7.0460000000000003</c:v>
              </c:pt>
              <c:pt idx="40">
                <c:v>7.6120000000000001</c:v>
              </c:pt>
              <c:pt idx="41">
                <c:v>8.1170000000000009</c:v>
              </c:pt>
              <c:pt idx="42">
                <c:v>8.1150000000000002</c:v>
              </c:pt>
              <c:pt idx="43">
                <c:v>8.6199999999999992</c:v>
              </c:pt>
              <c:pt idx="44">
                <c:v>8.125</c:v>
              </c:pt>
              <c:pt idx="45">
                <c:v>8.61</c:v>
              </c:pt>
              <c:pt idx="46">
                <c:v>8.3710000000000004</c:v>
              </c:pt>
              <c:pt idx="47">
                <c:v>7.7190000000000003</c:v>
              </c:pt>
              <c:pt idx="48">
                <c:v>7.0949999999999998</c:v>
              </c:pt>
              <c:pt idx="49">
                <c:v>6.4260000000000002</c:v>
              </c:pt>
              <c:pt idx="50">
                <c:v>6.2720000000000002</c:v>
              </c:pt>
              <c:pt idx="51">
                <c:v>6.423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8F5-42F2-B793-EF372D357A3D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6.7880000000000003</c:v>
              </c:pt>
              <c:pt idx="1">
                <c:v>6.4489999999999998</c:v>
              </c:pt>
              <c:pt idx="2">
                <c:v>6.0620000000000003</c:v>
              </c:pt>
              <c:pt idx="3">
                <c:v>6.5430000000000001</c:v>
              </c:pt>
              <c:pt idx="4">
                <c:v>6.9930000000000003</c:v>
              </c:pt>
              <c:pt idx="5">
                <c:v>6.0720000000000001</c:v>
              </c:pt>
              <c:pt idx="6">
                <c:v>5.4909999999999997</c:v>
              </c:pt>
              <c:pt idx="7">
                <c:v>5.6509999999999998</c:v>
              </c:pt>
              <c:pt idx="8">
                <c:v>5.343</c:v>
              </c:pt>
              <c:pt idx="9">
                <c:v>4.7130000000000001</c:v>
              </c:pt>
              <c:pt idx="10">
                <c:v>4.2789999999999999</c:v>
              </c:pt>
              <c:pt idx="11">
                <c:v>3.964</c:v>
              </c:pt>
              <c:pt idx="12">
                <c:v>3.9220000000000002</c:v>
              </c:pt>
              <c:pt idx="13">
                <c:v>4.6589999999999998</c:v>
              </c:pt>
              <c:pt idx="14">
                <c:v>2.7679999999999998</c:v>
              </c:pt>
              <c:pt idx="15">
                <c:v>3.633</c:v>
              </c:pt>
              <c:pt idx="16">
                <c:v>3.633</c:v>
              </c:pt>
              <c:pt idx="17">
                <c:v>3.8905342886389374</c:v>
              </c:pt>
              <c:pt idx="18">
                <c:v>4.1480685772778747</c:v>
              </c:pt>
              <c:pt idx="19">
                <c:v>4.405602865916812</c:v>
              </c:pt>
              <c:pt idx="20">
                <c:v>4.6631371545557494</c:v>
              </c:pt>
              <c:pt idx="21">
                <c:v>4.9206714431946867</c:v>
              </c:pt>
              <c:pt idx="22">
                <c:v>5.1227067325389211</c:v>
              </c:pt>
              <c:pt idx="23">
                <c:v>5.3247420218831554</c:v>
              </c:pt>
              <c:pt idx="24">
                <c:v>5.5267773112273897</c:v>
              </c:pt>
              <c:pt idx="25">
                <c:v>5.7288126005716222</c:v>
              </c:pt>
              <c:pt idx="26">
                <c:v>5.9003764766487663</c:v>
              </c:pt>
              <c:pt idx="27">
                <c:v>6.0719403527259104</c:v>
              </c:pt>
              <c:pt idx="28">
                <c:v>6.2435042288030544</c:v>
              </c:pt>
              <c:pt idx="29">
                <c:v>6.4150681048801985</c:v>
              </c:pt>
              <c:pt idx="30">
                <c:v>6.5866319809573408</c:v>
              </c:pt>
              <c:pt idx="31">
                <c:v>6.7984030340738819</c:v>
              </c:pt>
              <c:pt idx="32">
                <c:v>7.010174087190423</c:v>
              </c:pt>
              <c:pt idx="33">
                <c:v>7.2219451403069641</c:v>
              </c:pt>
              <c:pt idx="34">
                <c:v>7.4337161934235052</c:v>
              </c:pt>
              <c:pt idx="35">
                <c:v>7.638973616879694</c:v>
              </c:pt>
              <c:pt idx="36">
                <c:v>7.8442310403358828</c:v>
              </c:pt>
              <c:pt idx="37">
                <c:v>8.0494884637920716</c:v>
              </c:pt>
              <c:pt idx="38">
                <c:v>8.2547458872482622</c:v>
              </c:pt>
              <c:pt idx="39">
                <c:v>8.3441016759975817</c:v>
              </c:pt>
              <c:pt idx="40">
                <c:v>8.4334574647469012</c:v>
              </c:pt>
              <c:pt idx="41">
                <c:v>8.5228132534962207</c:v>
              </c:pt>
              <c:pt idx="42">
                <c:v>8.6121690422455401</c:v>
              </c:pt>
              <c:pt idx="43">
                <c:v>8.7015248309948632</c:v>
              </c:pt>
              <c:pt idx="44">
                <c:v>8.6712853354463242</c:v>
              </c:pt>
              <c:pt idx="45">
                <c:v>8.6410458398977852</c:v>
              </c:pt>
              <c:pt idx="46">
                <c:v>8.6108063443492462</c:v>
              </c:pt>
              <c:pt idx="47">
                <c:v>8.5805668488007107</c:v>
              </c:pt>
              <c:pt idx="48">
                <c:v>8.4246994670147934</c:v>
              </c:pt>
              <c:pt idx="49">
                <c:v>8.2688320852288761</c:v>
              </c:pt>
              <c:pt idx="50">
                <c:v>8.1129647034429588</c:v>
              </c:pt>
              <c:pt idx="51">
                <c:v>7.9570973216570398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8F5-42F2-B793-EF372D357A3D}"/>
            </c:ext>
          </c:extLst>
        </c:ser>
        <c:ser>
          <c:idx val="9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6.7880000000000003</c:v>
              </c:pt>
              <c:pt idx="1">
                <c:v>6.4489999999999998</c:v>
              </c:pt>
              <c:pt idx="2">
                <c:v>6.0620000000000003</c:v>
              </c:pt>
              <c:pt idx="3">
                <c:v>6.5430000000000001</c:v>
              </c:pt>
              <c:pt idx="4">
                <c:v>6.9930000000000003</c:v>
              </c:pt>
              <c:pt idx="5">
                <c:v>6.0720000000000001</c:v>
              </c:pt>
              <c:pt idx="6">
                <c:v>5.4909999999999997</c:v>
              </c:pt>
              <c:pt idx="7">
                <c:v>5.6509999999999998</c:v>
              </c:pt>
              <c:pt idx="8">
                <c:v>5.343</c:v>
              </c:pt>
              <c:pt idx="9">
                <c:v>4.7130000000000001</c:v>
              </c:pt>
              <c:pt idx="10">
                <c:v>4.2789999999999999</c:v>
              </c:pt>
              <c:pt idx="11">
                <c:v>3.964</c:v>
              </c:pt>
              <c:pt idx="12">
                <c:v>3.9220000000000002</c:v>
              </c:pt>
              <c:pt idx="13">
                <c:v>4.6589999999999998</c:v>
              </c:pt>
              <c:pt idx="14">
                <c:v>2.7679999999999998</c:v>
              </c:pt>
              <c:pt idx="15">
                <c:v>3.633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1B-4229-88AB-C3A1AFD5B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169152"/>
        <c:axId val="1011197056"/>
      </c:lineChart>
      <c:catAx>
        <c:axId val="1011169152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97056"/>
        <c:crosses val="autoZero"/>
        <c:auto val="0"/>
        <c:lblAlgn val="ctr"/>
        <c:lblOffset val="100"/>
        <c:tickMarkSkip val="1"/>
        <c:noMultiLvlLbl val="0"/>
      </c:catAx>
      <c:valAx>
        <c:axId val="1011197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69152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3381684392669566"/>
          <c:y val="0.24094145654305446"/>
          <c:w val="0.19912747865451338"/>
          <c:h val="0.18015816538430249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18.707999999999998</c:v>
              </c:pt>
              <c:pt idx="1">
                <c:v>11.538</c:v>
              </c:pt>
              <c:pt idx="2">
                <c:v>10.195</c:v>
              </c:pt>
              <c:pt idx="3">
                <c:v>8.7889999999999997</c:v>
              </c:pt>
              <c:pt idx="4">
                <c:v>9.56</c:v>
              </c:pt>
              <c:pt idx="5">
                <c:v>8.9689999999999994</c:v>
              </c:pt>
              <c:pt idx="6">
                <c:v>8.8320000000000007</c:v>
              </c:pt>
              <c:pt idx="7">
                <c:v>8.9</c:v>
              </c:pt>
              <c:pt idx="8">
                <c:v>8.5090000000000003</c:v>
              </c:pt>
              <c:pt idx="9">
                <c:v>7.5869999999999997</c:v>
              </c:pt>
              <c:pt idx="10">
                <c:v>7.1980000000000004</c:v>
              </c:pt>
              <c:pt idx="11">
                <c:v>7.3739999999999997</c:v>
              </c:pt>
              <c:pt idx="12">
                <c:v>7.9130000000000003</c:v>
              </c:pt>
              <c:pt idx="13">
                <c:v>8.1259999999999994</c:v>
              </c:pt>
              <c:pt idx="14">
                <c:v>8.8520000000000003</c:v>
              </c:pt>
              <c:pt idx="15">
                <c:v>8.8620000000000001</c:v>
              </c:pt>
              <c:pt idx="16">
                <c:v>9.2550000000000008</c:v>
              </c:pt>
              <c:pt idx="17">
                <c:v>10.129</c:v>
              </c:pt>
              <c:pt idx="18">
                <c:v>10.888</c:v>
              </c:pt>
              <c:pt idx="19">
                <c:v>11.954000000000001</c:v>
              </c:pt>
              <c:pt idx="20">
                <c:v>12.996</c:v>
              </c:pt>
              <c:pt idx="21">
                <c:v>14.577999999999999</c:v>
              </c:pt>
              <c:pt idx="22">
                <c:v>16.484999999999999</c:v>
              </c:pt>
              <c:pt idx="23">
                <c:v>16.565000000000001</c:v>
              </c:pt>
              <c:pt idx="24">
                <c:v>17.158000000000001</c:v>
              </c:pt>
              <c:pt idx="25">
                <c:v>17.544</c:v>
              </c:pt>
              <c:pt idx="26">
                <c:v>18.946999999999999</c:v>
              </c:pt>
              <c:pt idx="27">
                <c:v>20.189</c:v>
              </c:pt>
              <c:pt idx="28">
                <c:v>21.18</c:v>
              </c:pt>
              <c:pt idx="29">
                <c:v>21.873000000000001</c:v>
              </c:pt>
              <c:pt idx="30">
                <c:v>21.954999999999998</c:v>
              </c:pt>
              <c:pt idx="31">
                <c:v>22.324999999999999</c:v>
              </c:pt>
              <c:pt idx="32">
                <c:v>22.864999999999998</c:v>
              </c:pt>
              <c:pt idx="33">
                <c:v>23.001999999999999</c:v>
              </c:pt>
              <c:pt idx="34">
                <c:v>24.402000000000001</c:v>
              </c:pt>
              <c:pt idx="35">
                <c:v>25.77</c:v>
              </c:pt>
              <c:pt idx="36">
                <c:v>26.3</c:v>
              </c:pt>
              <c:pt idx="37">
                <c:v>26.434999999999999</c:v>
              </c:pt>
              <c:pt idx="38">
                <c:v>26.376999999999999</c:v>
              </c:pt>
              <c:pt idx="39">
                <c:v>26.864000000000001</c:v>
              </c:pt>
              <c:pt idx="40">
                <c:v>27.254999999999999</c:v>
              </c:pt>
              <c:pt idx="41">
                <c:v>27.552</c:v>
              </c:pt>
              <c:pt idx="42">
                <c:v>27.433</c:v>
              </c:pt>
              <c:pt idx="43">
                <c:v>26.61</c:v>
              </c:pt>
              <c:pt idx="44">
                <c:v>25.474</c:v>
              </c:pt>
              <c:pt idx="45">
                <c:v>25.254000000000001</c:v>
              </c:pt>
              <c:pt idx="46">
                <c:v>24.908000000000001</c:v>
              </c:pt>
              <c:pt idx="47">
                <c:v>24.968</c:v>
              </c:pt>
              <c:pt idx="48">
                <c:v>24.32</c:v>
              </c:pt>
              <c:pt idx="49">
                <c:v>21.847000000000001</c:v>
              </c:pt>
              <c:pt idx="50">
                <c:v>21.254000000000001</c:v>
              </c:pt>
              <c:pt idx="51">
                <c:v>21.021000000000001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F5AB-4CE2-9429-50A18888BB94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7.5970000000000013</c:v>
              </c:pt>
              <c:pt idx="1">
                <c:v>13.753</c:v>
              </c:pt>
              <c:pt idx="2">
                <c:v>13.495000000000001</c:v>
              </c:pt>
              <c:pt idx="3">
                <c:v>13.674000000000001</c:v>
              </c:pt>
              <c:pt idx="4">
                <c:v>11.825000000000001</c:v>
              </c:pt>
              <c:pt idx="5">
                <c:v>11.807</c:v>
              </c:pt>
              <c:pt idx="6">
                <c:v>10.977999999999998</c:v>
              </c:pt>
              <c:pt idx="7">
                <c:v>10.415999999999999</c:v>
              </c:pt>
              <c:pt idx="8">
                <c:v>8.3019999999999996</c:v>
              </c:pt>
              <c:pt idx="9">
                <c:v>7.5670000000000002</c:v>
              </c:pt>
              <c:pt idx="10">
                <c:v>7.6939999999999991</c:v>
              </c:pt>
              <c:pt idx="11">
                <c:v>7.5209999999999999</c:v>
              </c:pt>
              <c:pt idx="12">
                <c:v>7.1769999999999996</c:v>
              </c:pt>
              <c:pt idx="13">
                <c:v>7.7910000000000004</c:v>
              </c:pt>
              <c:pt idx="14">
                <c:v>7.9239999999999995</c:v>
              </c:pt>
              <c:pt idx="15">
                <c:v>8.516</c:v>
              </c:pt>
              <c:pt idx="16">
                <c:v>9.0759999999999987</c:v>
              </c:pt>
              <c:pt idx="17">
                <c:v>8.3010000000000002</c:v>
              </c:pt>
              <c:pt idx="18">
                <c:v>7.5580000000000016</c:v>
              </c:pt>
              <c:pt idx="19">
                <c:v>7.2850000000000001</c:v>
              </c:pt>
              <c:pt idx="20">
                <c:v>6.4649999999999981</c:v>
              </c:pt>
              <c:pt idx="21">
                <c:v>6.1879999999999988</c:v>
              </c:pt>
              <c:pt idx="22">
                <c:v>4.7370000000000019</c:v>
              </c:pt>
              <c:pt idx="23">
                <c:v>5.3279999999999994</c:v>
              </c:pt>
              <c:pt idx="24">
                <c:v>5.8299999999999983</c:v>
              </c:pt>
              <c:pt idx="25">
                <c:v>7.1110000000000007</c:v>
              </c:pt>
              <c:pt idx="26">
                <c:v>6.9310000000000009</c:v>
              </c:pt>
              <c:pt idx="27">
                <c:v>7.125</c:v>
              </c:pt>
              <c:pt idx="28">
                <c:v>6.7989999999999995</c:v>
              </c:pt>
              <c:pt idx="29">
                <c:v>6.884999999999998</c:v>
              </c:pt>
              <c:pt idx="30">
                <c:v>6.7960000000000029</c:v>
              </c:pt>
              <c:pt idx="31">
                <c:v>6.3760000000000012</c:v>
              </c:pt>
              <c:pt idx="32">
                <c:v>5.9810000000000016</c:v>
              </c:pt>
              <c:pt idx="33">
                <c:v>6.0860000000000021</c:v>
              </c:pt>
              <c:pt idx="34">
                <c:v>4.4009999999999998</c:v>
              </c:pt>
              <c:pt idx="35">
                <c:v>3.4160000000000004</c:v>
              </c:pt>
              <c:pt idx="36">
                <c:v>3.1409999999999982</c:v>
              </c:pt>
              <c:pt idx="37">
                <c:v>2.8440000000000012</c:v>
              </c:pt>
              <c:pt idx="38">
                <c:v>2.6170000000000009</c:v>
              </c:pt>
              <c:pt idx="39">
                <c:v>2.2839999999999989</c:v>
              </c:pt>
              <c:pt idx="40">
                <c:v>1.3730000000000011</c:v>
              </c:pt>
              <c:pt idx="41">
                <c:v>0.63100000000000023</c:v>
              </c:pt>
              <c:pt idx="42">
                <c:v>0.67600000000000193</c:v>
              </c:pt>
              <c:pt idx="43">
                <c:v>1.7390000000000008</c:v>
              </c:pt>
              <c:pt idx="44">
                <c:v>3.3230000000000004</c:v>
              </c:pt>
              <c:pt idx="45">
                <c:v>3.9480000000000004</c:v>
              </c:pt>
              <c:pt idx="46">
                <c:v>4.8959999999999972</c:v>
              </c:pt>
              <c:pt idx="47">
                <c:v>4.6859999999999999</c:v>
              </c:pt>
              <c:pt idx="48">
                <c:v>4.5859999999999985</c:v>
              </c:pt>
              <c:pt idx="49">
                <c:v>6.325999999999997</c:v>
              </c:pt>
              <c:pt idx="50">
                <c:v>5.7309999999999981</c:v>
              </c:pt>
              <c:pt idx="51">
                <c:v>5.2240000000000002</c:v>
              </c:pt>
            </c:numLit>
          </c:val>
          <c:extLst>
            <c:ext xmlns:c16="http://schemas.microsoft.com/office/drawing/2014/chart" uri="{C3380CC4-5D6E-409C-BE32-E72D297353CC}">
              <c16:uniqueId val="{00000001-F5AB-4CE2-9429-50A18888B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728384"/>
        <c:axId val="10118114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20.393999999999998</c:v>
              </c:pt>
              <c:pt idx="1">
                <c:v>19.777000000000001</c:v>
              </c:pt>
              <c:pt idx="2">
                <c:v>18.574000000000002</c:v>
              </c:pt>
              <c:pt idx="3">
                <c:v>17.010000000000002</c:v>
              </c:pt>
              <c:pt idx="4">
                <c:v>15.923999999999999</c:v>
              </c:pt>
              <c:pt idx="5">
                <c:v>14.67</c:v>
              </c:pt>
              <c:pt idx="6">
                <c:v>12.89</c:v>
              </c:pt>
              <c:pt idx="7">
                <c:v>12.365</c:v>
              </c:pt>
              <c:pt idx="8">
                <c:v>10.593999999999999</c:v>
              </c:pt>
              <c:pt idx="9">
                <c:v>9.27</c:v>
              </c:pt>
              <c:pt idx="10">
                <c:v>8.57</c:v>
              </c:pt>
              <c:pt idx="11">
                <c:v>8.82</c:v>
              </c:pt>
              <c:pt idx="12">
                <c:v>8.891</c:v>
              </c:pt>
              <c:pt idx="13">
                <c:v>9.0920000000000005</c:v>
              </c:pt>
              <c:pt idx="14">
                <c:v>9.3800000000000008</c:v>
              </c:pt>
              <c:pt idx="15">
                <c:v>9.9429999999999996</c:v>
              </c:pt>
              <c:pt idx="16">
                <c:v>10.798999999999999</c:v>
              </c:pt>
              <c:pt idx="17">
                <c:v>11.548999999999999</c:v>
              </c:pt>
              <c:pt idx="18">
                <c:v>12.106</c:v>
              </c:pt>
              <c:pt idx="19">
                <c:v>13.327</c:v>
              </c:pt>
              <c:pt idx="20">
                <c:v>14.199</c:v>
              </c:pt>
              <c:pt idx="21">
                <c:v>14.927</c:v>
              </c:pt>
              <c:pt idx="22">
                <c:v>17.994</c:v>
              </c:pt>
              <c:pt idx="23">
                <c:v>19.113</c:v>
              </c:pt>
              <c:pt idx="24">
                <c:v>20.584</c:v>
              </c:pt>
              <c:pt idx="25">
                <c:v>21.805</c:v>
              </c:pt>
              <c:pt idx="26">
                <c:v>21.443999999999999</c:v>
              </c:pt>
              <c:pt idx="27">
                <c:v>22.577000000000002</c:v>
              </c:pt>
              <c:pt idx="28">
                <c:v>23.364000000000001</c:v>
              </c:pt>
              <c:pt idx="29">
                <c:v>24.04</c:v>
              </c:pt>
              <c:pt idx="30">
                <c:v>24.547999999999998</c:v>
              </c:pt>
              <c:pt idx="31">
                <c:v>24.818999999999999</c:v>
              </c:pt>
              <c:pt idx="32">
                <c:v>25.483000000000001</c:v>
              </c:pt>
              <c:pt idx="33">
                <c:v>26.123000000000001</c:v>
              </c:pt>
              <c:pt idx="34">
                <c:v>26.731000000000002</c:v>
              </c:pt>
              <c:pt idx="35">
                <c:v>26.968</c:v>
              </c:pt>
              <c:pt idx="36">
                <c:v>27.821999999999999</c:v>
              </c:pt>
              <c:pt idx="37">
                <c:v>26.937999999999999</c:v>
              </c:pt>
              <c:pt idx="38">
                <c:v>27.460999999999999</c:v>
              </c:pt>
              <c:pt idx="39">
                <c:v>27.472000000000001</c:v>
              </c:pt>
              <c:pt idx="40">
                <c:v>27.163</c:v>
              </c:pt>
              <c:pt idx="41">
                <c:v>26.783999999999999</c:v>
              </c:pt>
              <c:pt idx="42">
                <c:v>26.541</c:v>
              </c:pt>
              <c:pt idx="43">
                <c:v>25.786000000000001</c:v>
              </c:pt>
              <c:pt idx="44">
                <c:v>24.824999999999999</c:v>
              </c:pt>
              <c:pt idx="45">
                <c:v>23.373999999999999</c:v>
              </c:pt>
              <c:pt idx="46">
                <c:v>22.895</c:v>
              </c:pt>
              <c:pt idx="47">
                <c:v>22.062999999999999</c:v>
              </c:pt>
              <c:pt idx="48">
                <c:v>21.016999999999999</c:v>
              </c:pt>
              <c:pt idx="49">
                <c:v>20.465</c:v>
              </c:pt>
              <c:pt idx="50">
                <c:v>20.399999999999999</c:v>
              </c:pt>
              <c:pt idx="51">
                <c:v>20.067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5AB-4CE2-9429-50A18888BB94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19.459</c:v>
              </c:pt>
              <c:pt idx="1">
                <c:v>19.253</c:v>
              </c:pt>
              <c:pt idx="2">
                <c:v>18.526</c:v>
              </c:pt>
              <c:pt idx="3">
                <c:v>16.940999999999999</c:v>
              </c:pt>
              <c:pt idx="4">
                <c:v>16.178999999999998</c:v>
              </c:pt>
              <c:pt idx="5">
                <c:v>15.388999999999999</c:v>
              </c:pt>
              <c:pt idx="6">
                <c:v>14.295999999999999</c:v>
              </c:pt>
              <c:pt idx="7">
                <c:v>13.266</c:v>
              </c:pt>
              <c:pt idx="8">
                <c:v>11.786</c:v>
              </c:pt>
              <c:pt idx="9">
                <c:v>10.611000000000001</c:v>
              </c:pt>
              <c:pt idx="10">
                <c:v>10.486000000000001</c:v>
              </c:pt>
              <c:pt idx="11">
                <c:v>10.539</c:v>
              </c:pt>
              <c:pt idx="12">
                <c:v>10.742000000000001</c:v>
              </c:pt>
              <c:pt idx="13">
                <c:v>10.667999999999999</c:v>
              </c:pt>
              <c:pt idx="14">
                <c:v>10.609</c:v>
              </c:pt>
              <c:pt idx="15">
                <c:v>10.759</c:v>
              </c:pt>
              <c:pt idx="16">
                <c:v>10.759</c:v>
              </c:pt>
              <c:pt idx="17">
                <c:v>11.256073408729149</c:v>
              </c:pt>
              <c:pt idx="18">
                <c:v>11.753146817458298</c:v>
              </c:pt>
              <c:pt idx="19">
                <c:v>12.250220226187446</c:v>
              </c:pt>
              <c:pt idx="20">
                <c:v>12.747293634916595</c:v>
              </c:pt>
              <c:pt idx="21">
                <c:v>13.24436704364574</c:v>
              </c:pt>
              <c:pt idx="22">
                <c:v>13.963371224467419</c:v>
              </c:pt>
              <c:pt idx="23">
                <c:v>14.682375405289099</c:v>
              </c:pt>
              <c:pt idx="24">
                <c:v>15.401379586110778</c:v>
              </c:pt>
              <c:pt idx="25">
                <c:v>16.120383766932459</c:v>
              </c:pt>
              <c:pt idx="26">
                <c:v>16.677588225520925</c:v>
              </c:pt>
              <c:pt idx="27">
                <c:v>17.23479268410939</c:v>
              </c:pt>
              <c:pt idx="28">
                <c:v>17.791997142697856</c:v>
              </c:pt>
              <c:pt idx="29">
                <c:v>18.349201601286321</c:v>
              </c:pt>
              <c:pt idx="30">
                <c:v>18.906406059874787</c:v>
              </c:pt>
              <c:pt idx="31">
                <c:v>19.359735033036621</c:v>
              </c:pt>
              <c:pt idx="32">
                <c:v>19.813064006198456</c:v>
              </c:pt>
              <c:pt idx="33">
                <c:v>20.26639297936029</c:v>
              </c:pt>
              <c:pt idx="34">
                <c:v>20.719721952522125</c:v>
              </c:pt>
              <c:pt idx="35">
                <c:v>21.033261046506183</c:v>
              </c:pt>
              <c:pt idx="36">
                <c:v>21.346800140490242</c:v>
              </c:pt>
              <c:pt idx="37">
                <c:v>21.6603392344743</c:v>
              </c:pt>
              <c:pt idx="38">
                <c:v>21.973878328458355</c:v>
              </c:pt>
              <c:pt idx="39">
                <c:v>21.886214195679241</c:v>
              </c:pt>
              <c:pt idx="40">
                <c:v>21.798550062900127</c:v>
              </c:pt>
              <c:pt idx="41">
                <c:v>21.710885930121012</c:v>
              </c:pt>
              <c:pt idx="42">
                <c:v>21.623221797341898</c:v>
              </c:pt>
              <c:pt idx="43">
                <c:v>21.535557664562784</c:v>
              </c:pt>
              <c:pt idx="44">
                <c:v>21.185367271722789</c:v>
              </c:pt>
              <c:pt idx="45">
                <c:v>20.835176878882798</c:v>
              </c:pt>
              <c:pt idx="46">
                <c:v>20.484986486042807</c:v>
              </c:pt>
              <c:pt idx="47">
                <c:v>20.134796093202812</c:v>
              </c:pt>
              <c:pt idx="48">
                <c:v>19.177613406967506</c:v>
              </c:pt>
              <c:pt idx="49">
                <c:v>18.2204307207322</c:v>
              </c:pt>
              <c:pt idx="50">
                <c:v>17.263248034496893</c:v>
              </c:pt>
              <c:pt idx="51">
                <c:v>16.306065348261587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5AB-4CE2-9429-50A18888BB94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19.459</c:v>
              </c:pt>
              <c:pt idx="1">
                <c:v>19.253</c:v>
              </c:pt>
              <c:pt idx="2">
                <c:v>18.526</c:v>
              </c:pt>
              <c:pt idx="3">
                <c:v>16.940999999999999</c:v>
              </c:pt>
              <c:pt idx="4">
                <c:v>16.178999999999998</c:v>
              </c:pt>
              <c:pt idx="5">
                <c:v>15.388999999999999</c:v>
              </c:pt>
              <c:pt idx="6">
                <c:v>14.295999999999999</c:v>
              </c:pt>
              <c:pt idx="7">
                <c:v>13.266</c:v>
              </c:pt>
              <c:pt idx="8">
                <c:v>11.786</c:v>
              </c:pt>
              <c:pt idx="9">
                <c:v>10.611000000000001</c:v>
              </c:pt>
              <c:pt idx="10">
                <c:v>10.486000000000001</c:v>
              </c:pt>
              <c:pt idx="11">
                <c:v>10.539</c:v>
              </c:pt>
              <c:pt idx="12">
                <c:v>10.742000000000001</c:v>
              </c:pt>
              <c:pt idx="13">
                <c:v>10.667999999999999</c:v>
              </c:pt>
              <c:pt idx="14">
                <c:v>10.609</c:v>
              </c:pt>
              <c:pt idx="15">
                <c:v>10.759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D2-4960-B456-C42A201C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728384"/>
        <c:axId val="1011811456"/>
      </c:lineChart>
      <c:catAx>
        <c:axId val="101172838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811456"/>
        <c:crosses val="autoZero"/>
        <c:auto val="0"/>
        <c:lblAlgn val="ctr"/>
        <c:lblOffset val="100"/>
        <c:tickMarkSkip val="1"/>
        <c:noMultiLvlLbl val="0"/>
      </c:catAx>
      <c:valAx>
        <c:axId val="10118114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72838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453456497738003"/>
          <c:y val="0.2257157904201616"/>
          <c:w val="0.18749560855392525"/>
          <c:h val="0.21240985986050276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32.515999999999998</c:v>
              </c:pt>
              <c:pt idx="1">
                <c:v>21.303000000000001</c:v>
              </c:pt>
              <c:pt idx="2">
                <c:v>20.076000000000001</c:v>
              </c:pt>
              <c:pt idx="3">
                <c:v>18.638999999999999</c:v>
              </c:pt>
              <c:pt idx="4">
                <c:v>17.670999999999999</c:v>
              </c:pt>
              <c:pt idx="5">
                <c:v>15.616</c:v>
              </c:pt>
              <c:pt idx="6">
                <c:v>15.083</c:v>
              </c:pt>
              <c:pt idx="7">
                <c:v>14.978</c:v>
              </c:pt>
              <c:pt idx="8">
                <c:v>15.609</c:v>
              </c:pt>
              <c:pt idx="9">
                <c:v>15.494999999999999</c:v>
              </c:pt>
              <c:pt idx="10">
                <c:v>16.254999999999999</c:v>
              </c:pt>
              <c:pt idx="11">
                <c:v>15.582000000000001</c:v>
              </c:pt>
              <c:pt idx="12">
                <c:v>15.978999999999999</c:v>
              </c:pt>
              <c:pt idx="13">
                <c:v>16.584</c:v>
              </c:pt>
              <c:pt idx="14">
                <c:v>16.286999999999999</c:v>
              </c:pt>
              <c:pt idx="15">
                <c:v>16.385999999999999</c:v>
              </c:pt>
              <c:pt idx="16">
                <c:v>17.152999999999999</c:v>
              </c:pt>
              <c:pt idx="17">
                <c:v>19.37</c:v>
              </c:pt>
              <c:pt idx="18">
                <c:v>20.751000000000001</c:v>
              </c:pt>
              <c:pt idx="19">
                <c:v>20.928999999999998</c:v>
              </c:pt>
              <c:pt idx="20">
                <c:v>21.135000000000002</c:v>
              </c:pt>
              <c:pt idx="21">
                <c:v>23.984999999999999</c:v>
              </c:pt>
              <c:pt idx="22">
                <c:v>25.555</c:v>
              </c:pt>
              <c:pt idx="23">
                <c:v>26.879000000000001</c:v>
              </c:pt>
              <c:pt idx="24">
                <c:v>29.783999999999999</c:v>
              </c:pt>
              <c:pt idx="25">
                <c:v>31.568999999999999</c:v>
              </c:pt>
              <c:pt idx="26">
                <c:v>32.088999999999999</c:v>
              </c:pt>
              <c:pt idx="27">
                <c:v>32.207999999999998</c:v>
              </c:pt>
              <c:pt idx="28">
                <c:v>31.946999999999999</c:v>
              </c:pt>
              <c:pt idx="29">
                <c:v>32.084000000000003</c:v>
              </c:pt>
              <c:pt idx="30">
                <c:v>32.273000000000003</c:v>
              </c:pt>
              <c:pt idx="31">
                <c:v>34.027000000000001</c:v>
              </c:pt>
              <c:pt idx="32">
                <c:v>32.131999999999998</c:v>
              </c:pt>
              <c:pt idx="33">
                <c:v>33.478000000000002</c:v>
              </c:pt>
              <c:pt idx="34">
                <c:v>34.320999999999998</c:v>
              </c:pt>
              <c:pt idx="35">
                <c:v>35.027000000000001</c:v>
              </c:pt>
              <c:pt idx="36">
                <c:v>35.701999999999998</c:v>
              </c:pt>
              <c:pt idx="37">
                <c:v>36.01</c:v>
              </c:pt>
              <c:pt idx="38">
                <c:v>37.375999999999998</c:v>
              </c:pt>
              <c:pt idx="39">
                <c:v>38.223999999999997</c:v>
              </c:pt>
              <c:pt idx="40">
                <c:v>38.536999999999999</c:v>
              </c:pt>
              <c:pt idx="41">
                <c:v>37.326999999999998</c:v>
              </c:pt>
              <c:pt idx="42">
                <c:v>37.930999999999997</c:v>
              </c:pt>
              <c:pt idx="43">
                <c:v>37.862000000000002</c:v>
              </c:pt>
              <c:pt idx="44">
                <c:v>35.997999999999998</c:v>
              </c:pt>
              <c:pt idx="45">
                <c:v>35.478000000000002</c:v>
              </c:pt>
              <c:pt idx="46">
                <c:v>35.03</c:v>
              </c:pt>
              <c:pt idx="47">
                <c:v>36.372</c:v>
              </c:pt>
              <c:pt idx="48">
                <c:v>37.168999999999997</c:v>
              </c:pt>
              <c:pt idx="49">
                <c:v>35.177999999999997</c:v>
              </c:pt>
              <c:pt idx="50">
                <c:v>34.536000000000001</c:v>
              </c:pt>
              <c:pt idx="51">
                <c:v>35.01</c:v>
              </c:pt>
            </c:numLit>
          </c:val>
          <c:extLst>
            <c:ext xmlns:c16="http://schemas.microsoft.com/office/drawing/2014/chart" uri="{C3380CC4-5D6E-409C-BE32-E72D297353CC}">
              <c16:uniqueId val="{00000000-C819-4D2A-9474-586BF8AF7633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25.335999999999999</c:v>
              </c:pt>
              <c:pt idx="1">
                <c:v>33.638000000000005</c:v>
              </c:pt>
              <c:pt idx="2">
                <c:v>35.551000000000002</c:v>
              </c:pt>
              <c:pt idx="3">
                <c:v>32.968999999999994</c:v>
              </c:pt>
              <c:pt idx="4">
                <c:v>30.863999999999997</c:v>
              </c:pt>
              <c:pt idx="5">
                <c:v>30.872999999999998</c:v>
              </c:pt>
              <c:pt idx="6">
                <c:v>28.121000000000002</c:v>
              </c:pt>
              <c:pt idx="7">
                <c:v>25.946999999999996</c:v>
              </c:pt>
              <c:pt idx="8">
                <c:v>23.280999999999999</c:v>
              </c:pt>
              <c:pt idx="9">
                <c:v>24.03</c:v>
              </c:pt>
              <c:pt idx="10">
                <c:v>23.547999999999998</c:v>
              </c:pt>
              <c:pt idx="11">
                <c:v>23.714999999999996</c:v>
              </c:pt>
              <c:pt idx="12">
                <c:v>23.863</c:v>
              </c:pt>
              <c:pt idx="13">
                <c:v>24.352</c:v>
              </c:pt>
              <c:pt idx="14">
                <c:v>27.700000000000003</c:v>
              </c:pt>
              <c:pt idx="15">
                <c:v>28.190999999999999</c:v>
              </c:pt>
              <c:pt idx="16">
                <c:v>28.935000000000002</c:v>
              </c:pt>
              <c:pt idx="17">
                <c:v>26.279999999999998</c:v>
              </c:pt>
              <c:pt idx="18">
                <c:v>24.553999999999998</c:v>
              </c:pt>
              <c:pt idx="19">
                <c:v>25.952999999999999</c:v>
              </c:pt>
              <c:pt idx="20">
                <c:v>26.721999999999998</c:v>
              </c:pt>
              <c:pt idx="21">
                <c:v>26.21</c:v>
              </c:pt>
              <c:pt idx="22">
                <c:v>24.643999999999998</c:v>
              </c:pt>
              <c:pt idx="23">
                <c:v>24.334</c:v>
              </c:pt>
              <c:pt idx="24">
                <c:v>22.170999999999999</c:v>
              </c:pt>
              <c:pt idx="25">
                <c:v>21.187000000000001</c:v>
              </c:pt>
              <c:pt idx="26">
                <c:v>21.498000000000005</c:v>
              </c:pt>
              <c:pt idx="27">
                <c:v>23.492000000000004</c:v>
              </c:pt>
              <c:pt idx="28">
                <c:v>23.233000000000001</c:v>
              </c:pt>
              <c:pt idx="29">
                <c:v>24.274999999999999</c:v>
              </c:pt>
              <c:pt idx="30">
                <c:v>24.305</c:v>
              </c:pt>
              <c:pt idx="31">
                <c:v>25.007999999999996</c:v>
              </c:pt>
              <c:pt idx="32">
                <c:v>27.539000000000001</c:v>
              </c:pt>
              <c:pt idx="33">
                <c:v>27.205999999999996</c:v>
              </c:pt>
              <c:pt idx="34">
                <c:v>26.367000000000004</c:v>
              </c:pt>
              <c:pt idx="35">
                <c:v>25.893999999999998</c:v>
              </c:pt>
              <c:pt idx="36">
                <c:v>25.449000000000005</c:v>
              </c:pt>
              <c:pt idx="37">
                <c:v>24.524999999999999</c:v>
              </c:pt>
              <c:pt idx="38">
                <c:v>23.974000000000004</c:v>
              </c:pt>
              <c:pt idx="39">
                <c:v>23.772000000000006</c:v>
              </c:pt>
              <c:pt idx="40">
                <c:v>24.097000000000001</c:v>
              </c:pt>
              <c:pt idx="41">
                <c:v>24.795000000000002</c:v>
              </c:pt>
              <c:pt idx="42">
                <c:v>24.491</c:v>
              </c:pt>
              <c:pt idx="43">
                <c:v>25.082999999999998</c:v>
              </c:pt>
              <c:pt idx="44">
                <c:v>27.870000000000005</c:v>
              </c:pt>
              <c:pt idx="45">
                <c:v>28.193999999999996</c:v>
              </c:pt>
              <c:pt idx="46">
                <c:v>29.820999999999998</c:v>
              </c:pt>
              <c:pt idx="47">
                <c:v>26.875999999999998</c:v>
              </c:pt>
              <c:pt idx="48">
                <c:v>23.650000000000006</c:v>
              </c:pt>
              <c:pt idx="49">
                <c:v>25.273000000000003</c:v>
              </c:pt>
              <c:pt idx="50">
                <c:v>25.932000000000002</c:v>
              </c:pt>
              <c:pt idx="51">
                <c:v>26.347999999999999</c:v>
              </c:pt>
            </c:numLit>
          </c:val>
          <c:extLst>
            <c:ext xmlns:c16="http://schemas.microsoft.com/office/drawing/2014/chart" uri="{C3380CC4-5D6E-409C-BE32-E72D297353CC}">
              <c16:uniqueId val="{00000001-C819-4D2A-9474-586BF8AF7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665088"/>
        <c:axId val="102479129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39.481999999999999</c:v>
              </c:pt>
              <c:pt idx="1">
                <c:v>38.691000000000003</c:v>
              </c:pt>
              <c:pt idx="2">
                <c:v>36.625999999999998</c:v>
              </c:pt>
              <c:pt idx="3">
                <c:v>35.393999999999998</c:v>
              </c:pt>
              <c:pt idx="4">
                <c:v>34.372999999999998</c:v>
              </c:pt>
              <c:pt idx="5">
                <c:v>37.106000000000002</c:v>
              </c:pt>
              <c:pt idx="6">
                <c:v>35.445</c:v>
              </c:pt>
              <c:pt idx="7">
                <c:v>34.664999999999999</c:v>
              </c:pt>
              <c:pt idx="8">
                <c:v>35.042999999999999</c:v>
              </c:pt>
              <c:pt idx="9">
                <c:v>36.207000000000001</c:v>
              </c:pt>
              <c:pt idx="10">
                <c:v>37.375999999999998</c:v>
              </c:pt>
              <c:pt idx="11">
                <c:v>38.133000000000003</c:v>
              </c:pt>
              <c:pt idx="12">
                <c:v>39.722000000000001</c:v>
              </c:pt>
              <c:pt idx="13">
                <c:v>40.517000000000003</c:v>
              </c:pt>
              <c:pt idx="14">
                <c:v>43.180999999999997</c:v>
              </c:pt>
              <c:pt idx="15">
                <c:v>43.481000000000002</c:v>
              </c:pt>
              <c:pt idx="16">
                <c:v>43.505000000000003</c:v>
              </c:pt>
              <c:pt idx="17">
                <c:v>43.756</c:v>
              </c:pt>
              <c:pt idx="18">
                <c:v>45.362000000000002</c:v>
              </c:pt>
              <c:pt idx="19">
                <c:v>41.875999999999998</c:v>
              </c:pt>
              <c:pt idx="20">
                <c:v>41.436</c:v>
              </c:pt>
              <c:pt idx="21">
                <c:v>42.942999999999998</c:v>
              </c:pt>
              <c:pt idx="22">
                <c:v>42.276000000000003</c:v>
              </c:pt>
              <c:pt idx="23">
                <c:v>43.298999999999999</c:v>
              </c:pt>
              <c:pt idx="24">
                <c:v>43.911999999999999</c:v>
              </c:pt>
              <c:pt idx="25">
                <c:v>43.314999999999998</c:v>
              </c:pt>
              <c:pt idx="26">
                <c:v>43.316000000000003</c:v>
              </c:pt>
              <c:pt idx="27">
                <c:v>42.420999999999999</c:v>
              </c:pt>
              <c:pt idx="28">
                <c:v>42.927</c:v>
              </c:pt>
              <c:pt idx="29">
                <c:v>43.131</c:v>
              </c:pt>
              <c:pt idx="30">
                <c:v>45.07</c:v>
              </c:pt>
              <c:pt idx="31">
                <c:v>47.716000000000001</c:v>
              </c:pt>
              <c:pt idx="32">
                <c:v>49.564</c:v>
              </c:pt>
              <c:pt idx="33">
                <c:v>52.363</c:v>
              </c:pt>
              <c:pt idx="34">
                <c:v>53.966999999999999</c:v>
              </c:pt>
              <c:pt idx="35">
                <c:v>54.58</c:v>
              </c:pt>
              <c:pt idx="36">
                <c:v>55.697000000000003</c:v>
              </c:pt>
              <c:pt idx="37">
                <c:v>56.465000000000003</c:v>
              </c:pt>
              <c:pt idx="38">
                <c:v>56.744</c:v>
              </c:pt>
              <c:pt idx="39">
                <c:v>57.7</c:v>
              </c:pt>
              <c:pt idx="40">
                <c:v>56.701000000000001</c:v>
              </c:pt>
              <c:pt idx="41">
                <c:v>55.966999999999999</c:v>
              </c:pt>
              <c:pt idx="42">
                <c:v>55.999000000000002</c:v>
              </c:pt>
              <c:pt idx="43">
                <c:v>56.917999999999999</c:v>
              </c:pt>
              <c:pt idx="44">
                <c:v>55.951000000000001</c:v>
              </c:pt>
              <c:pt idx="45">
                <c:v>53.131999999999998</c:v>
              </c:pt>
              <c:pt idx="46">
                <c:v>53.356000000000002</c:v>
              </c:pt>
              <c:pt idx="47">
                <c:v>52.796999999999997</c:v>
              </c:pt>
              <c:pt idx="48">
                <c:v>56.075000000000003</c:v>
              </c:pt>
              <c:pt idx="49">
                <c:v>54.765999999999998</c:v>
              </c:pt>
              <c:pt idx="50">
                <c:v>52.390999999999998</c:v>
              </c:pt>
              <c:pt idx="51">
                <c:v>52.177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819-4D2A-9474-586BF8AF7633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53.298999999999999</c:v>
              </c:pt>
              <c:pt idx="1">
                <c:v>52.863999999999997</c:v>
              </c:pt>
              <c:pt idx="2">
                <c:v>52.850999999999999</c:v>
              </c:pt>
              <c:pt idx="3">
                <c:v>50.972000000000001</c:v>
              </c:pt>
              <c:pt idx="4">
                <c:v>52.222000000000001</c:v>
              </c:pt>
              <c:pt idx="5">
                <c:v>47.887</c:v>
              </c:pt>
              <c:pt idx="6">
                <c:v>46.841000000000001</c:v>
              </c:pt>
              <c:pt idx="7">
                <c:v>47.030999999999999</c:v>
              </c:pt>
              <c:pt idx="8">
                <c:v>45.506</c:v>
              </c:pt>
              <c:pt idx="9">
                <c:v>44.218000000000004</c:v>
              </c:pt>
              <c:pt idx="10">
                <c:v>44.536000000000001</c:v>
              </c:pt>
              <c:pt idx="11">
                <c:v>43.081000000000003</c:v>
              </c:pt>
              <c:pt idx="12">
                <c:v>42.542999999999999</c:v>
              </c:pt>
              <c:pt idx="13">
                <c:v>41.984000000000002</c:v>
              </c:pt>
              <c:pt idx="14">
                <c:v>41.616999999999997</c:v>
              </c:pt>
              <c:pt idx="15">
                <c:v>41.066000000000003</c:v>
              </c:pt>
              <c:pt idx="16">
                <c:v>41.066000000000003</c:v>
              </c:pt>
              <c:pt idx="17">
                <c:v>42.29893747694161</c:v>
              </c:pt>
              <c:pt idx="18">
                <c:v>43.531874953883218</c:v>
              </c:pt>
              <c:pt idx="19">
                <c:v>44.764812430824826</c:v>
              </c:pt>
              <c:pt idx="20">
                <c:v>45.997749907766433</c:v>
              </c:pt>
              <c:pt idx="21">
                <c:v>47.230687384708048</c:v>
              </c:pt>
              <c:pt idx="22">
                <c:v>48.56729737347905</c:v>
              </c:pt>
              <c:pt idx="23">
                <c:v>49.903907362250052</c:v>
              </c:pt>
              <c:pt idx="24">
                <c:v>51.240517351021055</c:v>
              </c:pt>
              <c:pt idx="25">
                <c:v>52.577127339792042</c:v>
              </c:pt>
              <c:pt idx="26">
                <c:v>53.47348786231742</c:v>
              </c:pt>
              <c:pt idx="27">
                <c:v>54.369848384842797</c:v>
              </c:pt>
              <c:pt idx="28">
                <c:v>55.266208907368174</c:v>
              </c:pt>
              <c:pt idx="29">
                <c:v>56.162569429893551</c:v>
              </c:pt>
              <c:pt idx="30">
                <c:v>57.058929952418943</c:v>
              </c:pt>
              <c:pt idx="31">
                <c:v>58.323077056397103</c:v>
              </c:pt>
              <c:pt idx="32">
                <c:v>59.587224160375264</c:v>
              </c:pt>
              <c:pt idx="33">
                <c:v>60.851371264353425</c:v>
              </c:pt>
              <c:pt idx="34">
                <c:v>62.115518368331578</c:v>
              </c:pt>
              <c:pt idx="35">
                <c:v>62.882110178746025</c:v>
              </c:pt>
              <c:pt idx="36">
                <c:v>63.648701989160472</c:v>
              </c:pt>
              <c:pt idx="37">
                <c:v>64.415293799574926</c:v>
              </c:pt>
              <c:pt idx="38">
                <c:v>65.181885609989365</c:v>
              </c:pt>
              <c:pt idx="39">
                <c:v>65.648422790769629</c:v>
              </c:pt>
              <c:pt idx="40">
                <c:v>66.114959971549894</c:v>
              </c:pt>
              <c:pt idx="41">
                <c:v>66.581497152330158</c:v>
              </c:pt>
              <c:pt idx="42">
                <c:v>67.048034333110422</c:v>
              </c:pt>
              <c:pt idx="43">
                <c:v>67.514571513890701</c:v>
              </c:pt>
              <c:pt idx="44">
                <c:v>67.453042226762776</c:v>
              </c:pt>
              <c:pt idx="45">
                <c:v>67.39151293963485</c:v>
              </c:pt>
              <c:pt idx="46">
                <c:v>67.329983652506925</c:v>
              </c:pt>
              <c:pt idx="47">
                <c:v>67.268454365379</c:v>
              </c:pt>
              <c:pt idx="48">
                <c:v>67.602713417466887</c:v>
              </c:pt>
              <c:pt idx="49">
                <c:v>67.936972469554775</c:v>
              </c:pt>
              <c:pt idx="50">
                <c:v>68.271231521642662</c:v>
              </c:pt>
              <c:pt idx="51">
                <c:v>68.605490573730549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819-4D2A-9474-586BF8AF7633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53.298999999999999</c:v>
              </c:pt>
              <c:pt idx="1">
                <c:v>52.863999999999997</c:v>
              </c:pt>
              <c:pt idx="2">
                <c:v>52.850999999999999</c:v>
              </c:pt>
              <c:pt idx="3">
                <c:v>50.972000000000001</c:v>
              </c:pt>
              <c:pt idx="4">
                <c:v>52.222000000000001</c:v>
              </c:pt>
              <c:pt idx="5">
                <c:v>47.887</c:v>
              </c:pt>
              <c:pt idx="6">
                <c:v>46.841000000000001</c:v>
              </c:pt>
              <c:pt idx="7">
                <c:v>47.030999999999999</c:v>
              </c:pt>
              <c:pt idx="8">
                <c:v>45.506</c:v>
              </c:pt>
              <c:pt idx="9">
                <c:v>44.218000000000004</c:v>
              </c:pt>
              <c:pt idx="10">
                <c:v>44.536000000000001</c:v>
              </c:pt>
              <c:pt idx="11">
                <c:v>43.081000000000003</c:v>
              </c:pt>
              <c:pt idx="12">
                <c:v>42.542999999999999</c:v>
              </c:pt>
              <c:pt idx="13">
                <c:v>41.984000000000002</c:v>
              </c:pt>
              <c:pt idx="14">
                <c:v>41.616999999999997</c:v>
              </c:pt>
              <c:pt idx="15">
                <c:v>41.066000000000003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55-4412-AE34-BBFF324FD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665088"/>
        <c:axId val="1024791296"/>
      </c:lineChart>
      <c:catAx>
        <c:axId val="1024665088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791296"/>
        <c:crosses val="autoZero"/>
        <c:auto val="0"/>
        <c:lblAlgn val="ctr"/>
        <c:lblOffset val="100"/>
        <c:tickMarkSkip val="1"/>
        <c:noMultiLvlLbl val="0"/>
      </c:catAx>
      <c:valAx>
        <c:axId val="10247912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665088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4269586723413181"/>
          <c:y val="0.12348631788073799"/>
          <c:w val="0.22428471135891589"/>
          <c:h val="0.173632879903062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2.7080000000000002</c:v>
              </c:pt>
              <c:pt idx="1">
                <c:v>2.0960000000000001</c:v>
              </c:pt>
              <c:pt idx="2">
                <c:v>1.776</c:v>
              </c:pt>
              <c:pt idx="3">
                <c:v>1.6240000000000001</c:v>
              </c:pt>
              <c:pt idx="4">
                <c:v>1.452</c:v>
              </c:pt>
              <c:pt idx="5">
                <c:v>1.363</c:v>
              </c:pt>
              <c:pt idx="6">
                <c:v>1.1990000000000001</c:v>
              </c:pt>
              <c:pt idx="7">
                <c:v>1.115</c:v>
              </c:pt>
              <c:pt idx="8">
                <c:v>1.0720000000000001</c:v>
              </c:pt>
              <c:pt idx="9">
                <c:v>0.94799999999999995</c:v>
              </c:pt>
              <c:pt idx="10">
                <c:v>0.90600000000000003</c:v>
              </c:pt>
              <c:pt idx="11">
                <c:v>0.96599999999999997</c:v>
              </c:pt>
              <c:pt idx="12">
                <c:v>0.95699999999999996</c:v>
              </c:pt>
              <c:pt idx="13">
                <c:v>0.98799999999999999</c:v>
              </c:pt>
              <c:pt idx="14">
                <c:v>1.077</c:v>
              </c:pt>
              <c:pt idx="15">
                <c:v>1.169</c:v>
              </c:pt>
              <c:pt idx="16">
                <c:v>1.208</c:v>
              </c:pt>
              <c:pt idx="17">
                <c:v>1.367</c:v>
              </c:pt>
              <c:pt idx="18">
                <c:v>1.4650000000000001</c:v>
              </c:pt>
              <c:pt idx="19">
                <c:v>1.4339999999999999</c:v>
              </c:pt>
              <c:pt idx="20">
                <c:v>1.6259999999999999</c:v>
              </c:pt>
              <c:pt idx="21">
                <c:v>1.8080000000000001</c:v>
              </c:pt>
              <c:pt idx="22">
                <c:v>2.069</c:v>
              </c:pt>
              <c:pt idx="23">
                <c:v>2.141</c:v>
              </c:pt>
              <c:pt idx="24">
                <c:v>2.274</c:v>
              </c:pt>
              <c:pt idx="25">
                <c:v>2.3780000000000001</c:v>
              </c:pt>
              <c:pt idx="26">
                <c:v>2.399</c:v>
              </c:pt>
              <c:pt idx="27">
                <c:v>2.512</c:v>
              </c:pt>
              <c:pt idx="28">
                <c:v>2.6030000000000002</c:v>
              </c:pt>
              <c:pt idx="29">
                <c:v>2.726</c:v>
              </c:pt>
              <c:pt idx="30">
                <c:v>2.694</c:v>
              </c:pt>
              <c:pt idx="31">
                <c:v>2.7669999999999999</c:v>
              </c:pt>
              <c:pt idx="32">
                <c:v>2.8</c:v>
              </c:pt>
              <c:pt idx="33">
                <c:v>2.9039999999999999</c:v>
              </c:pt>
              <c:pt idx="34">
                <c:v>3.0840000000000001</c:v>
              </c:pt>
              <c:pt idx="35">
                <c:v>3.13</c:v>
              </c:pt>
              <c:pt idx="36">
                <c:v>3.194</c:v>
              </c:pt>
              <c:pt idx="37">
                <c:v>3.278</c:v>
              </c:pt>
              <c:pt idx="38">
                <c:v>3.2759999999999998</c:v>
              </c:pt>
              <c:pt idx="39">
                <c:v>3.5169999999999999</c:v>
              </c:pt>
              <c:pt idx="40">
                <c:v>3.5710000000000002</c:v>
              </c:pt>
              <c:pt idx="41">
                <c:v>3.6139999999999999</c:v>
              </c:pt>
              <c:pt idx="42">
                <c:v>3.6080000000000001</c:v>
              </c:pt>
              <c:pt idx="43">
                <c:v>3.5960000000000001</c:v>
              </c:pt>
              <c:pt idx="44">
                <c:v>3.6840000000000002</c:v>
              </c:pt>
              <c:pt idx="45">
                <c:v>3.669</c:v>
              </c:pt>
              <c:pt idx="46">
                <c:v>3.496</c:v>
              </c:pt>
              <c:pt idx="47">
                <c:v>3.5110000000000001</c:v>
              </c:pt>
              <c:pt idx="48">
                <c:v>3.21</c:v>
              </c:pt>
              <c:pt idx="49">
                <c:v>3.2040000000000002</c:v>
              </c:pt>
              <c:pt idx="50">
                <c:v>3.08</c:v>
              </c:pt>
              <c:pt idx="51">
                <c:v>2.7450000000000001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E13C-4B9E-825C-C3E81742D42E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0.89100000000000001</c:v>
              </c:pt>
              <c:pt idx="1">
                <c:v>1.327</c:v>
              </c:pt>
              <c:pt idx="2">
                <c:v>1.4149999999999998</c:v>
              </c:pt>
              <c:pt idx="3">
                <c:v>1.335</c:v>
              </c:pt>
              <c:pt idx="4">
                <c:v>1.359</c:v>
              </c:pt>
              <c:pt idx="5">
                <c:v>1.234</c:v>
              </c:pt>
              <c:pt idx="6">
                <c:v>1.2729999999999999</c:v>
              </c:pt>
              <c:pt idx="7">
                <c:v>1.3339999999999999</c:v>
              </c:pt>
              <c:pt idx="8">
                <c:v>1.2239999999999998</c:v>
              </c:pt>
              <c:pt idx="9">
                <c:v>1.2280000000000002</c:v>
              </c:pt>
              <c:pt idx="10">
                <c:v>1.2329999999999997</c:v>
              </c:pt>
              <c:pt idx="11">
                <c:v>1.179</c:v>
              </c:pt>
              <c:pt idx="12">
                <c:v>1.2350000000000003</c:v>
              </c:pt>
              <c:pt idx="13">
                <c:v>1.1480000000000001</c:v>
              </c:pt>
              <c:pt idx="14">
                <c:v>1.093</c:v>
              </c:pt>
              <c:pt idx="15">
                <c:v>1.1029999999999998</c:v>
              </c:pt>
              <c:pt idx="16">
                <c:v>1.171</c:v>
              </c:pt>
              <c:pt idx="17">
                <c:v>1.113</c:v>
              </c:pt>
              <c:pt idx="18">
                <c:v>0.91700000000000004</c:v>
              </c:pt>
              <c:pt idx="19">
                <c:v>1.0290000000000001</c:v>
              </c:pt>
              <c:pt idx="20">
                <c:v>1.0020000000000002</c:v>
              </c:pt>
              <c:pt idx="21">
                <c:v>0.80599999999999983</c:v>
              </c:pt>
              <c:pt idx="22">
                <c:v>0.68900000000000006</c:v>
              </c:pt>
              <c:pt idx="23">
                <c:v>0.63899999999999979</c:v>
              </c:pt>
              <c:pt idx="24">
                <c:v>0.62299999999999978</c:v>
              </c:pt>
              <c:pt idx="25">
                <c:v>0.6379999999999999</c:v>
              </c:pt>
              <c:pt idx="26">
                <c:v>0.67300000000000004</c:v>
              </c:pt>
              <c:pt idx="27">
                <c:v>0.67300000000000004</c:v>
              </c:pt>
              <c:pt idx="28">
                <c:v>0.59099999999999975</c:v>
              </c:pt>
              <c:pt idx="29">
                <c:v>0.83499999999999996</c:v>
              </c:pt>
              <c:pt idx="30">
                <c:v>0.89500000000000002</c:v>
              </c:pt>
              <c:pt idx="31">
                <c:v>0.66700000000000026</c:v>
              </c:pt>
              <c:pt idx="32">
                <c:v>0.98600000000000021</c:v>
              </c:pt>
              <c:pt idx="33">
                <c:v>0.93800000000000017</c:v>
              </c:pt>
              <c:pt idx="34">
                <c:v>0.85499999999999998</c:v>
              </c:pt>
              <c:pt idx="35">
                <c:v>1.0540000000000003</c:v>
              </c:pt>
              <c:pt idx="36">
                <c:v>1.0529999999999999</c:v>
              </c:pt>
              <c:pt idx="37">
                <c:v>1.1809999999999996</c:v>
              </c:pt>
              <c:pt idx="38">
                <c:v>1.3170000000000002</c:v>
              </c:pt>
              <c:pt idx="39">
                <c:v>1.169</c:v>
              </c:pt>
              <c:pt idx="40">
                <c:v>0.97899999999999965</c:v>
              </c:pt>
              <c:pt idx="41">
                <c:v>1.077</c:v>
              </c:pt>
              <c:pt idx="42">
                <c:v>0.69100000000000028</c:v>
              </c:pt>
              <c:pt idx="43">
                <c:v>0.75199999999999978</c:v>
              </c:pt>
              <c:pt idx="44">
                <c:v>0.70099999999999962</c:v>
              </c:pt>
              <c:pt idx="45">
                <c:v>0.82999999999999963</c:v>
              </c:pt>
              <c:pt idx="46">
                <c:v>0.84200000000000008</c:v>
              </c:pt>
              <c:pt idx="47">
                <c:v>0.56200000000000028</c:v>
              </c:pt>
              <c:pt idx="48">
                <c:v>0.86000000000000032</c:v>
              </c:pt>
              <c:pt idx="49">
                <c:v>0.64100000000000001</c:v>
              </c:pt>
              <c:pt idx="50">
                <c:v>0.62699999999999978</c:v>
              </c:pt>
              <c:pt idx="51">
                <c:v>0.7759999999999998</c:v>
              </c:pt>
            </c:numLit>
          </c:val>
          <c:extLst>
            <c:ext xmlns:c16="http://schemas.microsoft.com/office/drawing/2014/chart" uri="{C3380CC4-5D6E-409C-BE32-E72D297353CC}">
              <c16:uniqueId val="{00000001-E13C-4B9E-825C-C3E81742D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006464"/>
        <c:axId val="1051022464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2.7080000000000002</c:v>
              </c:pt>
              <c:pt idx="1">
                <c:v>2.68</c:v>
              </c:pt>
              <c:pt idx="2">
                <c:v>2.11</c:v>
              </c:pt>
              <c:pt idx="3">
                <c:v>2.073</c:v>
              </c:pt>
              <c:pt idx="4">
                <c:v>1.8220000000000001</c:v>
              </c:pt>
              <c:pt idx="5">
                <c:v>1.8140000000000001</c:v>
              </c:pt>
              <c:pt idx="6">
                <c:v>1.702</c:v>
              </c:pt>
              <c:pt idx="7">
                <c:v>1.4550000000000001</c:v>
              </c:pt>
              <c:pt idx="8">
                <c:v>1.492</c:v>
              </c:pt>
              <c:pt idx="9">
                <c:v>1.2270000000000001</c:v>
              </c:pt>
              <c:pt idx="10">
                <c:v>1.278</c:v>
              </c:pt>
              <c:pt idx="11">
                <c:v>1.3859999999999999</c:v>
              </c:pt>
              <c:pt idx="12">
                <c:v>1.3620000000000001</c:v>
              </c:pt>
              <c:pt idx="13">
                <c:v>1.333</c:v>
              </c:pt>
              <c:pt idx="14">
                <c:v>1.476</c:v>
              </c:pt>
              <c:pt idx="15">
                <c:v>1.3180000000000001</c:v>
              </c:pt>
              <c:pt idx="16">
                <c:v>1.518</c:v>
              </c:pt>
              <c:pt idx="17">
                <c:v>1.4330000000000001</c:v>
              </c:pt>
              <c:pt idx="18">
                <c:v>1.6739999999999999</c:v>
              </c:pt>
              <c:pt idx="19">
                <c:v>1.6259999999999999</c:v>
              </c:pt>
              <c:pt idx="20">
                <c:v>1.923</c:v>
              </c:pt>
              <c:pt idx="21">
                <c:v>1.889</c:v>
              </c:pt>
              <c:pt idx="22">
                <c:v>2.4470000000000001</c:v>
              </c:pt>
              <c:pt idx="23">
                <c:v>2.4409999999999998</c:v>
              </c:pt>
              <c:pt idx="24">
                <c:v>2.4790000000000001</c:v>
              </c:pt>
              <c:pt idx="25">
                <c:v>2.7919999999999998</c:v>
              </c:pt>
              <c:pt idx="26">
                <c:v>2.778</c:v>
              </c:pt>
              <c:pt idx="27">
                <c:v>3.1850000000000001</c:v>
              </c:pt>
              <c:pt idx="28">
                <c:v>3.194</c:v>
              </c:pt>
              <c:pt idx="29">
                <c:v>3.5609999999999999</c:v>
              </c:pt>
              <c:pt idx="30">
                <c:v>3.589</c:v>
              </c:pt>
              <c:pt idx="31">
                <c:v>3.4340000000000002</c:v>
              </c:pt>
              <c:pt idx="32">
                <c:v>3.786</c:v>
              </c:pt>
              <c:pt idx="33">
                <c:v>3.7789999999999999</c:v>
              </c:pt>
              <c:pt idx="34">
                <c:v>3.9390000000000001</c:v>
              </c:pt>
              <c:pt idx="35">
                <c:v>4.1840000000000002</c:v>
              </c:pt>
              <c:pt idx="36">
                <c:v>4.1399999999999997</c:v>
              </c:pt>
              <c:pt idx="37">
                <c:v>4.2889999999999997</c:v>
              </c:pt>
              <c:pt idx="38">
                <c:v>4.1399999999999997</c:v>
              </c:pt>
              <c:pt idx="39">
                <c:v>4.1360000000000001</c:v>
              </c:pt>
              <c:pt idx="40">
                <c:v>4.3179999999999996</c:v>
              </c:pt>
              <c:pt idx="41">
                <c:v>4.415</c:v>
              </c:pt>
              <c:pt idx="42">
                <c:v>4.1619999999999999</c:v>
              </c:pt>
              <c:pt idx="43">
                <c:v>4.2119999999999997</c:v>
              </c:pt>
              <c:pt idx="44">
                <c:v>4.0129999999999999</c:v>
              </c:pt>
              <c:pt idx="45">
                <c:v>4.0439999999999996</c:v>
              </c:pt>
              <c:pt idx="46">
                <c:v>3.6989999999999998</c:v>
              </c:pt>
              <c:pt idx="47">
                <c:v>3.863</c:v>
              </c:pt>
              <c:pt idx="48">
                <c:v>3.9119999999999999</c:v>
              </c:pt>
              <c:pt idx="49">
                <c:v>3.8119999999999998</c:v>
              </c:pt>
              <c:pt idx="50">
                <c:v>3.5710000000000002</c:v>
              </c:pt>
              <c:pt idx="51">
                <c:v>3.5209999999999999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13C-4B9E-825C-C3E81742D42E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3.238</c:v>
              </c:pt>
              <c:pt idx="1">
                <c:v>3.238</c:v>
              </c:pt>
              <c:pt idx="2">
                <c:v>3.1419999999999999</c:v>
              </c:pt>
              <c:pt idx="3">
                <c:v>2.78</c:v>
              </c:pt>
              <c:pt idx="4">
                <c:v>2.5819999999999999</c:v>
              </c:pt>
              <c:pt idx="5">
                <c:v>2.4740000000000002</c:v>
              </c:pt>
              <c:pt idx="6">
                <c:v>2.0979999999999999</c:v>
              </c:pt>
              <c:pt idx="7">
                <c:v>2.1850000000000001</c:v>
              </c:pt>
              <c:pt idx="8">
                <c:v>1.9219999999999999</c:v>
              </c:pt>
              <c:pt idx="9">
                <c:v>1.9870000000000001</c:v>
              </c:pt>
              <c:pt idx="10">
                <c:v>2.0790000000000002</c:v>
              </c:pt>
              <c:pt idx="11">
                <c:v>1.839</c:v>
              </c:pt>
              <c:pt idx="12">
                <c:v>1.9259999999999999</c:v>
              </c:pt>
              <c:pt idx="13">
                <c:v>1.7150000000000001</c:v>
              </c:pt>
              <c:pt idx="14">
                <c:v>1.786</c:v>
              </c:pt>
              <c:pt idx="15">
                <c:v>1.9830000000000001</c:v>
              </c:pt>
              <c:pt idx="16">
                <c:v>2.0311849340945103</c:v>
              </c:pt>
              <c:pt idx="17">
                <c:v>2.0749372273823821</c:v>
              </c:pt>
              <c:pt idx="18">
                <c:v>2.1186895206702538</c:v>
              </c:pt>
              <c:pt idx="19">
                <c:v>2.1624418139581256</c:v>
              </c:pt>
              <c:pt idx="20">
                <c:v>2.2061941072459974</c:v>
              </c:pt>
              <c:pt idx="21">
                <c:v>2.2499464005338701</c:v>
              </c:pt>
              <c:pt idx="22">
                <c:v>2.4087228042945608</c:v>
              </c:pt>
              <c:pt idx="23">
                <c:v>2.5674992080552514</c:v>
              </c:pt>
              <c:pt idx="24">
                <c:v>2.7262756118159421</c:v>
              </c:pt>
              <c:pt idx="25">
                <c:v>2.8850520155766324</c:v>
              </c:pt>
              <c:pt idx="26">
                <c:v>3.0044708366007713</c:v>
              </c:pt>
              <c:pt idx="27">
                <c:v>3.1238896576249102</c:v>
              </c:pt>
              <c:pt idx="28">
                <c:v>3.2433084786490491</c:v>
              </c:pt>
              <c:pt idx="29">
                <c:v>3.3627272996731881</c:v>
              </c:pt>
              <c:pt idx="30">
                <c:v>3.4821461206973261</c:v>
              </c:pt>
              <c:pt idx="31">
                <c:v>3.5794883852273038</c:v>
              </c:pt>
              <c:pt idx="32">
                <c:v>3.6768306497572816</c:v>
              </c:pt>
              <c:pt idx="33">
                <c:v>3.7741729142872593</c:v>
              </c:pt>
              <c:pt idx="34">
                <c:v>3.8715151788172366</c:v>
              </c:pt>
              <c:pt idx="35">
                <c:v>3.9684164099740831</c:v>
              </c:pt>
              <c:pt idx="36">
                <c:v>4.0653176411309291</c:v>
              </c:pt>
              <c:pt idx="37">
                <c:v>4.1622188722877755</c:v>
              </c:pt>
              <c:pt idx="38">
                <c:v>4.259120103444622</c:v>
              </c:pt>
              <c:pt idx="39">
                <c:v>4.3411234932397722</c:v>
              </c:pt>
              <c:pt idx="40">
                <c:v>4.4231268830349224</c:v>
              </c:pt>
              <c:pt idx="41">
                <c:v>4.5051302728300726</c:v>
              </c:pt>
              <c:pt idx="42">
                <c:v>4.5871336626252228</c:v>
              </c:pt>
              <c:pt idx="43">
                <c:v>4.6691370524203739</c:v>
              </c:pt>
              <c:pt idx="44">
                <c:v>4.6134090749041441</c:v>
              </c:pt>
              <c:pt idx="45">
                <c:v>4.5576810973879143</c:v>
              </c:pt>
              <c:pt idx="46">
                <c:v>4.5019531198716845</c:v>
              </c:pt>
              <c:pt idx="47">
                <c:v>4.4462251423554555</c:v>
              </c:pt>
              <c:pt idx="48">
                <c:v>4.3177349973252346</c:v>
              </c:pt>
              <c:pt idx="49">
                <c:v>4.1892448522950136</c:v>
              </c:pt>
              <c:pt idx="50">
                <c:v>4.0607547072647927</c:v>
              </c:pt>
              <c:pt idx="51">
                <c:v>3.9322645622345727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E13C-4B9E-825C-C3E81742D42E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3.238</c:v>
              </c:pt>
              <c:pt idx="1">
                <c:v>3.238</c:v>
              </c:pt>
              <c:pt idx="2">
                <c:v>3.1419999999999999</c:v>
              </c:pt>
              <c:pt idx="3">
                <c:v>2.78</c:v>
              </c:pt>
              <c:pt idx="4">
                <c:v>2.5819999999999999</c:v>
              </c:pt>
              <c:pt idx="5">
                <c:v>2.4740000000000002</c:v>
              </c:pt>
              <c:pt idx="6">
                <c:v>2.0979999999999999</c:v>
              </c:pt>
              <c:pt idx="7">
                <c:v>2.1850000000000001</c:v>
              </c:pt>
              <c:pt idx="8">
                <c:v>1.9219999999999999</c:v>
              </c:pt>
              <c:pt idx="9">
                <c:v>1.9870000000000001</c:v>
              </c:pt>
              <c:pt idx="10">
                <c:v>2.0790000000000002</c:v>
              </c:pt>
              <c:pt idx="11">
                <c:v>1.839</c:v>
              </c:pt>
              <c:pt idx="12">
                <c:v>1.9259999999999999</c:v>
              </c:pt>
              <c:pt idx="13">
                <c:v>1.7150000000000001</c:v>
              </c:pt>
              <c:pt idx="14">
                <c:v>1.786</c:v>
              </c:pt>
              <c:pt idx="15">
                <c:v>1.9830000000000001</c:v>
              </c:pt>
              <c:pt idx="16">
                <c:v>#N/A</c:v>
              </c:pt>
              <c:pt idx="17">
                <c:v>#N/A</c:v>
              </c:pt>
              <c:pt idx="18">
                <c:v>#N/A</c:v>
              </c:pt>
              <c:pt idx="19">
                <c:v>#N/A</c:v>
              </c:pt>
              <c:pt idx="20">
                <c:v>#N/A</c:v>
              </c:pt>
              <c:pt idx="21">
                <c:v>#N/A</c:v>
              </c:pt>
              <c:pt idx="22">
                <c:v>#N/A</c:v>
              </c:pt>
              <c:pt idx="23">
                <c:v>#N/A</c:v>
              </c:pt>
              <c:pt idx="24">
                <c:v>#N/A</c:v>
              </c:pt>
              <c:pt idx="25">
                <c:v>#N/A</c:v>
              </c:pt>
              <c:pt idx="26">
                <c:v>#N/A</c:v>
              </c:pt>
              <c:pt idx="27">
                <c:v>#N/A</c:v>
              </c:pt>
              <c:pt idx="28">
                <c:v>#N/A</c:v>
              </c:pt>
              <c:pt idx="29">
                <c:v>#N/A</c:v>
              </c:pt>
              <c:pt idx="30">
                <c:v>#N/A</c:v>
              </c:pt>
              <c:pt idx="31">
                <c:v>#N/A</c:v>
              </c:pt>
              <c:pt idx="32">
                <c:v>#N/A</c:v>
              </c:pt>
              <c:pt idx="33">
                <c:v>#N/A</c:v>
              </c:pt>
              <c:pt idx="34">
                <c:v>#N/A</c:v>
              </c:pt>
              <c:pt idx="35">
                <c:v>#N/A</c:v>
              </c:pt>
              <c:pt idx="36">
                <c:v>#N/A</c:v>
              </c:pt>
              <c:pt idx="37">
                <c:v>#N/A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45-4555-973B-06D9AB76F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006464"/>
        <c:axId val="1051022464"/>
      </c:lineChart>
      <c:catAx>
        <c:axId val="105100646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22464"/>
        <c:crosses val="autoZero"/>
        <c:auto val="0"/>
        <c:lblAlgn val="ctr"/>
        <c:lblOffset val="100"/>
        <c:tickMarkSkip val="1"/>
        <c:noMultiLvlLbl val="0"/>
      </c:catAx>
      <c:valAx>
        <c:axId val="1051022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0646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601440219528609"/>
          <c:y val="0.14741236464528393"/>
          <c:w val="0.21265284125832773"/>
          <c:h val="0.179783432454303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122878</xdr:colOff>
      <xdr:row>35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"/>
          <a:ext cx="9266878" cy="54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30200" y="482600"/>
    <xdr:ext cx="8582025" cy="5838825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7585C45-4978-4553-A39A-A15B09A37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406400"/>
    <xdr:ext cx="8582025" cy="5838825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B5FFBB-A2A7-4FED-A369-C824890C214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8097500" y="419100"/>
    <xdr:ext cx="8582025" cy="5838825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870502-01AA-406C-A708-F60837EE78F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27165300" y="469900"/>
    <xdr:ext cx="8582025" cy="5838825"/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F97DFCA-4125-4C3F-BF03-8468D6E3D7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36423600" y="533400"/>
    <xdr:ext cx="8582025" cy="5838825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0E293B-61D3-491B-A4E4-ED6166AFF0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429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Total US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</a:t>
          </a:r>
          <a:r>
            <a:rPr lang="en-US" sz="800" b="1" baseline="0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 </a:t>
          </a:r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IHSMarkit</a:t>
          </a:r>
        </a:p>
      </cdr:txBody>
    </cdr:sp>
  </cdr:relSizeAnchor>
  <cdr:relSizeAnchor xmlns:cdr="http://schemas.openxmlformats.org/drawingml/2006/chartDrawing">
    <cdr:from>
      <cdr:x>0.67472</cdr:x>
      <cdr:y>0.67061</cdr:y>
    </cdr:from>
    <cdr:to>
      <cdr:x>0.87894</cdr:x>
      <cdr:y>0.82558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790469" y="3915570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0.63115</cdr:x>
      <cdr:y>0.61229</cdr:y>
    </cdr:from>
    <cdr:to>
      <cdr:x>0.67665</cdr:x>
      <cdr:y>0.67917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5416550" y="3575050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8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1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0.60813</cdr:x>
      <cdr:y>0.67333</cdr:y>
    </cdr:from>
    <cdr:to>
      <cdr:x>0.81235</cdr:x>
      <cdr:y>0.8283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218969" y="3931445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0.56456</cdr:x>
      <cdr:y>0.61501</cdr:y>
    </cdr:from>
    <cdr:to>
      <cdr:x>0.61006</cdr:x>
      <cdr:y>0.68189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4845050" y="3590925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2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0.61376</cdr:x>
      <cdr:y>0.60196</cdr:y>
    </cdr:from>
    <cdr:to>
      <cdr:x>0.87458</cdr:x>
      <cdr:y>0.70473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267325" y="3514725"/>
          <a:ext cx="2238375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0.66038</cdr:x>
      <cdr:y>0.58238</cdr:y>
    </cdr:from>
    <cdr:to>
      <cdr:x>0.84795</cdr:x>
      <cdr:y>0.71778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5667375" y="3400425"/>
          <a:ext cx="1609725" cy="79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0.54783</cdr:x>
      <cdr:y>0.65321</cdr:y>
    </cdr:from>
    <cdr:to>
      <cdr:x>0.75205</cdr:x>
      <cdr:y>0.80818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4701478" y="3813976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0.40844</cdr:x>
      <cdr:y>0.6808</cdr:y>
    </cdr:from>
    <cdr:to>
      <cdr:x>0.5653</cdr:x>
      <cdr:y>0.74171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3505201" y="3975100"/>
          <a:ext cx="1346199" cy="3556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0.07953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5482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3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0.67148</cdr:x>
      <cdr:y>0.67537</cdr:y>
    </cdr:from>
    <cdr:to>
      <cdr:x>0.8757</cdr:x>
      <cdr:y>0.83034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62658" y="3943384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0.62791</cdr:x>
      <cdr:y>0.61705</cdr:y>
    </cdr:from>
    <cdr:to>
      <cdr:x>0.67341</cdr:x>
      <cdr:y>0.68393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630F18AA-0B12-446B-8907-524543E53522}"/>
            </a:ext>
          </a:extLst>
        </cdr:cNvPr>
        <cdr:cNvCxnSpPr/>
      </cdr:nvCxnSpPr>
      <cdr:spPr bwMode="auto">
        <a:xfrm xmlns:a="http://schemas.openxmlformats.org/drawingml/2006/main" flipH="1" flipV="1">
          <a:off x="5388773" y="3602821"/>
          <a:ext cx="390482" cy="3905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0.08157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667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PADDs 4 &amp; 5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0.61451</cdr:x>
      <cdr:y>0.54649</cdr:y>
    </cdr:from>
    <cdr:to>
      <cdr:x>0.81873</cdr:x>
      <cdr:y>0.69494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273698" y="3190881"/>
          <a:ext cx="1752621" cy="866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 range)</a:t>
          </a:r>
        </a:p>
      </cdr:txBody>
    </cdr:sp>
  </cdr:relSizeAnchor>
  <cdr:relSizeAnchor xmlns:cdr="http://schemas.openxmlformats.org/drawingml/2006/chartDrawing">
    <cdr:from>
      <cdr:x>0.56863</cdr:x>
      <cdr:y>0.53466</cdr:y>
    </cdr:from>
    <cdr:to>
      <cdr:x>0.6097</cdr:x>
      <cdr:y>0.58686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40685660-7A30-4ED6-8287-E562D2FBEB9C}"/>
            </a:ext>
          </a:extLst>
        </cdr:cNvPr>
        <cdr:cNvCxnSpPr/>
      </cdr:nvCxnSpPr>
      <cdr:spPr bwMode="auto">
        <a:xfrm xmlns:a="http://schemas.openxmlformats.org/drawingml/2006/main" flipH="1" flipV="1">
          <a:off x="4879973" y="3121815"/>
          <a:ext cx="352463" cy="3047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3399"/>
  </sheetPr>
  <dimension ref="A1:C27"/>
  <sheetViews>
    <sheetView zoomScale="160" zoomScaleNormal="160" workbookViewId="0">
      <selection activeCell="B2" sqref="B2"/>
    </sheetView>
  </sheetViews>
  <sheetFormatPr defaultRowHeight="12.75" x14ac:dyDescent="0.2"/>
  <cols>
    <col min="1" max="1" width="8.28515625" customWidth="1"/>
    <col min="2" max="2" width="124.7109375" customWidth="1"/>
    <col min="3" max="3" width="39" customWidth="1"/>
  </cols>
  <sheetData>
    <row r="1" spans="1:3" ht="15.75" x14ac:dyDescent="0.25">
      <c r="A1" s="126" t="s">
        <v>66</v>
      </c>
    </row>
    <row r="3" spans="1:3" ht="15" x14ac:dyDescent="0.25">
      <c r="A3" s="123" t="s">
        <v>52</v>
      </c>
      <c r="B3" s="123" t="s">
        <v>53</v>
      </c>
      <c r="C3" s="123" t="s">
        <v>54</v>
      </c>
    </row>
    <row r="5" spans="1:3" x14ac:dyDescent="0.2">
      <c r="B5" s="120" t="s">
        <v>55</v>
      </c>
    </row>
    <row r="6" spans="1:3" x14ac:dyDescent="0.2">
      <c r="B6" s="120"/>
    </row>
    <row r="7" spans="1:3" x14ac:dyDescent="0.2">
      <c r="B7" s="130" t="s">
        <v>68</v>
      </c>
    </row>
    <row r="8" spans="1:3" x14ac:dyDescent="0.2">
      <c r="B8" s="130" t="s">
        <v>69</v>
      </c>
    </row>
    <row r="9" spans="1:3" x14ac:dyDescent="0.2">
      <c r="B9" s="120"/>
    </row>
    <row r="10" spans="1:3" x14ac:dyDescent="0.2">
      <c r="B10" s="120" t="s">
        <v>67</v>
      </c>
    </row>
    <row r="11" spans="1:3" x14ac:dyDescent="0.2">
      <c r="B11" s="120"/>
    </row>
    <row r="12" spans="1:3" x14ac:dyDescent="0.2">
      <c r="B12" s="129" t="s">
        <v>56</v>
      </c>
    </row>
    <row r="13" spans="1:3" x14ac:dyDescent="0.2">
      <c r="B13" s="129" t="s">
        <v>57</v>
      </c>
    </row>
    <row r="14" spans="1:3" x14ac:dyDescent="0.2">
      <c r="B14" s="129"/>
    </row>
    <row r="15" spans="1:3" x14ac:dyDescent="0.2">
      <c r="A15" s="127">
        <v>1</v>
      </c>
      <c r="B15" s="128" t="s">
        <v>70</v>
      </c>
    </row>
    <row r="16" spans="1:3" x14ac:dyDescent="0.2">
      <c r="A16" s="127"/>
      <c r="B16" s="128" t="s">
        <v>58</v>
      </c>
    </row>
    <row r="17" spans="1:2" x14ac:dyDescent="0.2">
      <c r="A17" s="127"/>
      <c r="B17" s="128"/>
    </row>
    <row r="18" spans="1:2" x14ac:dyDescent="0.2">
      <c r="A18" s="127">
        <v>2</v>
      </c>
      <c r="B18" s="128" t="s">
        <v>60</v>
      </c>
    </row>
    <row r="19" spans="1:2" x14ac:dyDescent="0.2">
      <c r="A19" s="127"/>
      <c r="B19" s="128" t="s">
        <v>59</v>
      </c>
    </row>
    <row r="20" spans="1:2" x14ac:dyDescent="0.2">
      <c r="A20" s="127"/>
      <c r="B20" s="122"/>
    </row>
    <row r="21" spans="1:2" x14ac:dyDescent="0.2">
      <c r="A21" s="127">
        <v>5</v>
      </c>
      <c r="B21" s="128" t="s">
        <v>61</v>
      </c>
    </row>
    <row r="22" spans="1:2" x14ac:dyDescent="0.2">
      <c r="A22" s="127"/>
      <c r="B22" s="128"/>
    </row>
    <row r="23" spans="1:2" x14ac:dyDescent="0.2">
      <c r="A23" s="127">
        <v>6</v>
      </c>
      <c r="B23" s="128" t="s">
        <v>62</v>
      </c>
    </row>
    <row r="24" spans="1:2" x14ac:dyDescent="0.2">
      <c r="A24" s="127"/>
      <c r="B24" s="131" t="s">
        <v>63</v>
      </c>
    </row>
    <row r="25" spans="1:2" x14ac:dyDescent="0.2">
      <c r="A25" s="127"/>
      <c r="B25" s="122"/>
    </row>
    <row r="26" spans="1:2" x14ac:dyDescent="0.2">
      <c r="A26" s="127"/>
      <c r="B26" s="131" t="s">
        <v>64</v>
      </c>
    </row>
    <row r="27" spans="1:2" x14ac:dyDescent="0.2">
      <c r="A27" s="127"/>
      <c r="B27" s="131" t="s">
        <v>65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D12F8-1C50-4F33-BF4E-03F55CBBAF14}">
  <sheetPr>
    <tabColor rgb="FF92D050"/>
  </sheetPr>
  <dimension ref="A45:BI83"/>
  <sheetViews>
    <sheetView showGridLines="0" tabSelected="1" zoomScale="60" zoomScaleNormal="60" workbookViewId="0">
      <selection activeCell="G46" sqref="G46"/>
    </sheetView>
  </sheetViews>
  <sheetFormatPr defaultColWidth="8.85546875" defaultRowHeight="12.75" x14ac:dyDescent="0.2"/>
  <cols>
    <col min="1" max="16384" width="8.85546875" style="251"/>
  </cols>
  <sheetData>
    <row r="45" spans="1:61" x14ac:dyDescent="0.2">
      <c r="A45" s="247"/>
      <c r="B45" s="247"/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  <c r="AH45" s="247"/>
      <c r="AI45" s="247"/>
      <c r="AJ45" s="247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  <c r="AY45" s="247"/>
      <c r="AZ45" s="247"/>
      <c r="BA45" s="247"/>
      <c r="BB45" s="247"/>
      <c r="BC45" s="247"/>
      <c r="BD45" s="247"/>
      <c r="BE45" s="247"/>
      <c r="BF45" s="247"/>
      <c r="BG45" s="247"/>
      <c r="BH45" s="247"/>
      <c r="BI45" s="247"/>
    </row>
    <row r="46" spans="1:61" x14ac:dyDescent="0.2">
      <c r="A46" s="247"/>
      <c r="B46" s="247"/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  <c r="AH46" s="247"/>
      <c r="AI46" s="247"/>
      <c r="AJ46" s="247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47"/>
      <c r="AV46" s="247"/>
      <c r="AW46" s="247"/>
      <c r="AX46" s="247"/>
      <c r="AY46" s="247"/>
      <c r="AZ46" s="247"/>
      <c r="BA46" s="247"/>
      <c r="BB46" s="247"/>
      <c r="BC46" s="247"/>
      <c r="BD46" s="247"/>
      <c r="BE46" s="247"/>
      <c r="BF46" s="247"/>
      <c r="BG46" s="247"/>
      <c r="BH46" s="247"/>
      <c r="BI46" s="247"/>
    </row>
    <row r="47" spans="1:61" x14ac:dyDescent="0.2">
      <c r="A47" s="247"/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247"/>
      <c r="AI47" s="247"/>
      <c r="AJ47" s="247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  <c r="AY47" s="247"/>
      <c r="AZ47" s="247"/>
      <c r="BA47" s="247"/>
      <c r="BB47" s="247"/>
      <c r="BC47" s="247"/>
      <c r="BD47" s="247"/>
      <c r="BE47" s="247"/>
      <c r="BF47" s="247"/>
      <c r="BG47" s="247"/>
      <c r="BH47" s="247"/>
      <c r="BI47" s="247"/>
    </row>
    <row r="48" spans="1:61" x14ac:dyDescent="0.2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  <c r="AH48" s="247"/>
      <c r="AI48" s="247"/>
      <c r="AJ48" s="247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  <c r="AY48" s="247"/>
      <c r="AZ48" s="247"/>
      <c r="BA48" s="247"/>
      <c r="BB48" s="247"/>
      <c r="BC48" s="247"/>
      <c r="BD48" s="247"/>
      <c r="BE48" s="247"/>
      <c r="BF48" s="247"/>
      <c r="BG48" s="247"/>
      <c r="BH48" s="247"/>
      <c r="BI48" s="247"/>
    </row>
    <row r="49" spans="1:61" x14ac:dyDescent="0.2">
      <c r="A49" s="247"/>
      <c r="B49" s="247"/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  <c r="AH49" s="247"/>
      <c r="AI49" s="247"/>
      <c r="AJ49" s="247"/>
      <c r="AK49" s="247"/>
      <c r="AL49" s="247"/>
      <c r="AM49" s="247"/>
      <c r="AN49" s="247"/>
      <c r="AO49" s="247"/>
      <c r="AP49" s="247"/>
      <c r="AQ49" s="247"/>
      <c r="AR49" s="247"/>
      <c r="AS49" s="247"/>
      <c r="AT49" s="247"/>
      <c r="AU49" s="247"/>
      <c r="AV49" s="247"/>
      <c r="AW49" s="247"/>
      <c r="AX49" s="247"/>
      <c r="AY49" s="247"/>
      <c r="AZ49" s="247"/>
      <c r="BA49" s="247"/>
      <c r="BB49" s="247"/>
      <c r="BC49" s="247"/>
      <c r="BD49" s="247"/>
      <c r="BE49" s="247"/>
      <c r="BF49" s="247"/>
      <c r="BG49" s="247"/>
      <c r="BH49" s="247"/>
      <c r="BI49" s="247"/>
    </row>
    <row r="50" spans="1:61" x14ac:dyDescent="0.2">
      <c r="A50" s="247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G50" s="247"/>
      <c r="BH50" s="247"/>
      <c r="BI50" s="247"/>
    </row>
    <row r="51" spans="1:61" x14ac:dyDescent="0.2">
      <c r="A51" s="247"/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  <c r="AJ51" s="247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AY51" s="247"/>
      <c r="AZ51" s="247"/>
      <c r="BA51" s="247"/>
      <c r="BB51" s="247"/>
      <c r="BC51" s="247"/>
      <c r="BD51" s="247"/>
      <c r="BE51" s="247"/>
      <c r="BF51" s="247"/>
      <c r="BG51" s="247"/>
      <c r="BH51" s="247"/>
      <c r="BI51" s="247"/>
    </row>
    <row r="52" spans="1:61" x14ac:dyDescent="0.2">
      <c r="A52" s="247"/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47"/>
      <c r="X52" s="247"/>
      <c r="Y52" s="247"/>
      <c r="Z52" s="247"/>
      <c r="AA52" s="247"/>
      <c r="AB52" s="247"/>
      <c r="AC52" s="247"/>
      <c r="AD52" s="247"/>
      <c r="AE52" s="247"/>
      <c r="AF52" s="247"/>
      <c r="AG52" s="247"/>
      <c r="AH52" s="247"/>
      <c r="AI52" s="247"/>
      <c r="AJ52" s="247"/>
      <c r="AK52" s="247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  <c r="AY52" s="247"/>
      <c r="AZ52" s="247"/>
      <c r="BA52" s="247"/>
      <c r="BB52" s="247"/>
      <c r="BC52" s="247"/>
      <c r="BD52" s="247"/>
      <c r="BE52" s="247"/>
      <c r="BF52" s="247"/>
      <c r="BG52" s="247"/>
      <c r="BH52" s="247"/>
      <c r="BI52" s="247"/>
    </row>
    <row r="53" spans="1:61" x14ac:dyDescent="0.2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7"/>
      <c r="X53" s="247"/>
      <c r="Y53" s="247"/>
      <c r="Z53" s="247"/>
      <c r="AA53" s="247"/>
      <c r="AB53" s="247"/>
      <c r="AC53" s="247"/>
      <c r="AD53" s="247"/>
      <c r="AE53" s="247"/>
      <c r="AF53" s="247"/>
      <c r="AG53" s="247"/>
      <c r="AH53" s="247"/>
      <c r="AI53" s="247"/>
      <c r="AJ53" s="247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  <c r="AY53" s="247"/>
      <c r="AZ53" s="247"/>
      <c r="BA53" s="247"/>
      <c r="BB53" s="247"/>
      <c r="BC53" s="247"/>
      <c r="BD53" s="247"/>
      <c r="BE53" s="247"/>
      <c r="BF53" s="247"/>
      <c r="BG53" s="247"/>
      <c r="BH53" s="247"/>
      <c r="BI53" s="247"/>
    </row>
    <row r="54" spans="1:61" x14ac:dyDescent="0.2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7"/>
      <c r="Y54" s="247"/>
      <c r="Z54" s="247"/>
      <c r="AA54" s="247"/>
      <c r="AB54" s="247"/>
      <c r="AC54" s="247"/>
      <c r="AD54" s="247"/>
      <c r="AE54" s="247"/>
      <c r="AF54" s="247"/>
      <c r="AG54" s="247"/>
      <c r="AH54" s="247"/>
      <c r="AI54" s="247"/>
      <c r="AJ54" s="247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  <c r="AY54" s="247"/>
      <c r="AZ54" s="247"/>
      <c r="BA54" s="247"/>
      <c r="BB54" s="247"/>
      <c r="BC54" s="247"/>
      <c r="BD54" s="247"/>
      <c r="BE54" s="247"/>
      <c r="BF54" s="247"/>
      <c r="BG54" s="247"/>
      <c r="BH54" s="247"/>
      <c r="BI54" s="247"/>
    </row>
    <row r="55" spans="1:61" x14ac:dyDescent="0.2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</row>
    <row r="56" spans="1:61" x14ac:dyDescent="0.2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  <c r="AI56" s="247"/>
      <c r="AJ56" s="247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  <c r="AY56" s="247"/>
      <c r="AZ56" s="247"/>
      <c r="BA56" s="247"/>
      <c r="BB56" s="247"/>
      <c r="BC56" s="247"/>
      <c r="BD56" s="247"/>
      <c r="BE56" s="247"/>
      <c r="BF56" s="247"/>
      <c r="BG56" s="247"/>
      <c r="BH56" s="247"/>
      <c r="BI56" s="247"/>
    </row>
    <row r="57" spans="1:61" x14ac:dyDescent="0.2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</row>
    <row r="58" spans="1:61" x14ac:dyDescent="0.2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  <c r="AY58" s="247"/>
      <c r="AZ58" s="247"/>
      <c r="BA58" s="247"/>
      <c r="BB58" s="247"/>
      <c r="BC58" s="247"/>
      <c r="BD58" s="247"/>
      <c r="BE58" s="247"/>
      <c r="BF58" s="247"/>
      <c r="BG58" s="247"/>
      <c r="BH58" s="247"/>
      <c r="BI58" s="247"/>
    </row>
    <row r="59" spans="1:61" x14ac:dyDescent="0.2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  <c r="AQ59" s="247"/>
      <c r="AR59" s="247"/>
      <c r="AS59" s="247"/>
      <c r="AT59" s="247"/>
      <c r="AU59" s="247"/>
      <c r="AV59" s="247"/>
      <c r="AW59" s="247"/>
      <c r="AX59" s="247"/>
      <c r="AY59" s="247"/>
      <c r="AZ59" s="247"/>
      <c r="BA59" s="247"/>
      <c r="BB59" s="247"/>
      <c r="BC59" s="247"/>
      <c r="BD59" s="247"/>
      <c r="BE59" s="247"/>
      <c r="BF59" s="247"/>
      <c r="BG59" s="247"/>
      <c r="BH59" s="247"/>
      <c r="BI59" s="247"/>
    </row>
    <row r="60" spans="1:61" x14ac:dyDescent="0.2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47"/>
      <c r="AV60" s="247"/>
      <c r="AW60" s="247"/>
      <c r="AX60" s="247"/>
      <c r="AY60" s="247"/>
      <c r="AZ60" s="247"/>
      <c r="BA60" s="247"/>
      <c r="BB60" s="247"/>
      <c r="BC60" s="247"/>
      <c r="BD60" s="247"/>
      <c r="BE60" s="247"/>
      <c r="BF60" s="247"/>
      <c r="BG60" s="247"/>
      <c r="BH60" s="247"/>
      <c r="BI60" s="247"/>
    </row>
    <row r="61" spans="1:61" x14ac:dyDescent="0.2">
      <c r="A61" s="247"/>
      <c r="B61" s="247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  <c r="BB61" s="247"/>
      <c r="BC61" s="247"/>
      <c r="BD61" s="247"/>
      <c r="BE61" s="247"/>
      <c r="BF61" s="247"/>
      <c r="BG61" s="247"/>
      <c r="BH61" s="247"/>
      <c r="BI61" s="247"/>
    </row>
    <row r="62" spans="1:61" x14ac:dyDescent="0.2">
      <c r="A62" s="247"/>
      <c r="B62" s="247"/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7"/>
      <c r="BD62" s="247"/>
      <c r="BE62" s="247"/>
      <c r="BF62" s="247"/>
      <c r="BG62" s="247"/>
      <c r="BH62" s="247"/>
      <c r="BI62" s="247"/>
    </row>
    <row r="63" spans="1:61" x14ac:dyDescent="0.2">
      <c r="A63" s="247"/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47"/>
      <c r="AV63" s="247"/>
      <c r="AW63" s="247"/>
      <c r="AX63" s="247"/>
      <c r="AY63" s="247"/>
      <c r="AZ63" s="247"/>
      <c r="BA63" s="247"/>
      <c r="BB63" s="247"/>
      <c r="BC63" s="247"/>
      <c r="BD63" s="247"/>
      <c r="BE63" s="247"/>
      <c r="BF63" s="247"/>
      <c r="BG63" s="247"/>
      <c r="BH63" s="247"/>
      <c r="BI63" s="247"/>
    </row>
    <row r="64" spans="1:61" x14ac:dyDescent="0.2">
      <c r="A64" s="247"/>
      <c r="B64" s="247"/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47"/>
      <c r="AV64" s="247"/>
      <c r="AW64" s="247"/>
      <c r="AX64" s="247"/>
      <c r="AY64" s="247"/>
      <c r="AZ64" s="247"/>
      <c r="BA64" s="247"/>
      <c r="BB64" s="247"/>
      <c r="BC64" s="247"/>
      <c r="BD64" s="247"/>
      <c r="BE64" s="247"/>
      <c r="BF64" s="247"/>
      <c r="BG64" s="247"/>
      <c r="BH64" s="247"/>
      <c r="BI64" s="247"/>
    </row>
    <row r="65" spans="1:61" x14ac:dyDescent="0.2">
      <c r="A65" s="247"/>
      <c r="B65" s="247"/>
      <c r="C65" s="247"/>
      <c r="D65" s="247"/>
      <c r="E65" s="247"/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  <c r="AV65" s="247"/>
      <c r="AW65" s="247"/>
      <c r="AX65" s="247"/>
      <c r="AY65" s="247"/>
      <c r="AZ65" s="247"/>
      <c r="BA65" s="247"/>
      <c r="BB65" s="247"/>
      <c r="BC65" s="247"/>
      <c r="BD65" s="247"/>
      <c r="BE65" s="247"/>
      <c r="BF65" s="247"/>
      <c r="BG65" s="247"/>
      <c r="BH65" s="247"/>
      <c r="BI65" s="247"/>
    </row>
    <row r="66" spans="1:61" x14ac:dyDescent="0.2">
      <c r="A66" s="247"/>
      <c r="B66" s="247"/>
      <c r="C66" s="247"/>
      <c r="D66" s="247"/>
      <c r="E66" s="247"/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7"/>
      <c r="AZ66" s="247"/>
      <c r="BA66" s="247"/>
      <c r="BB66" s="247"/>
      <c r="BC66" s="247"/>
      <c r="BD66" s="247"/>
      <c r="BE66" s="247"/>
      <c r="BF66" s="247"/>
      <c r="BG66" s="247"/>
      <c r="BH66" s="247"/>
      <c r="BI66" s="247"/>
    </row>
    <row r="67" spans="1:61" x14ac:dyDescent="0.2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  <c r="AY67" s="247"/>
      <c r="AZ67" s="247"/>
      <c r="BA67" s="247"/>
      <c r="BB67" s="247"/>
      <c r="BC67" s="247"/>
      <c r="BD67" s="247"/>
      <c r="BE67" s="247"/>
      <c r="BF67" s="247"/>
      <c r="BG67" s="247"/>
      <c r="BH67" s="247"/>
      <c r="BI67" s="247"/>
    </row>
    <row r="68" spans="1:61" x14ac:dyDescent="0.2">
      <c r="A68" s="247"/>
      <c r="B68" s="247"/>
      <c r="C68" s="247"/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  <c r="BB68" s="247"/>
      <c r="BC68" s="247"/>
      <c r="BD68" s="247"/>
      <c r="BE68" s="247"/>
      <c r="BF68" s="247"/>
      <c r="BG68" s="247"/>
      <c r="BH68" s="247"/>
      <c r="BI68" s="247"/>
    </row>
    <row r="69" spans="1:61" x14ac:dyDescent="0.2">
      <c r="A69" s="247"/>
      <c r="B69" s="247"/>
      <c r="C69" s="247"/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  <c r="AY69" s="247"/>
      <c r="AZ69" s="247"/>
      <c r="BA69" s="247"/>
      <c r="BB69" s="247"/>
      <c r="BC69" s="247"/>
      <c r="BD69" s="247"/>
      <c r="BE69" s="247"/>
      <c r="BF69" s="247"/>
      <c r="BG69" s="247"/>
      <c r="BH69" s="247"/>
      <c r="BI69" s="247"/>
    </row>
    <row r="70" spans="1:61" x14ac:dyDescent="0.2">
      <c r="A70" s="247"/>
      <c r="B70" s="247"/>
      <c r="C70" s="247"/>
      <c r="D70" s="247"/>
      <c r="E70" s="247"/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7"/>
      <c r="AZ70" s="247"/>
      <c r="BA70" s="247"/>
      <c r="BB70" s="247"/>
      <c r="BC70" s="247"/>
      <c r="BD70" s="247"/>
      <c r="BE70" s="247"/>
      <c r="BF70" s="247"/>
      <c r="BG70" s="247"/>
      <c r="BH70" s="247"/>
      <c r="BI70" s="247"/>
    </row>
    <row r="71" spans="1:61" x14ac:dyDescent="0.2">
      <c r="A71" s="247"/>
      <c r="B71" s="247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  <c r="AI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  <c r="AT71" s="247"/>
      <c r="AU71" s="247"/>
      <c r="AV71" s="247"/>
      <c r="AW71" s="247"/>
      <c r="AX71" s="247"/>
      <c r="AY71" s="247"/>
      <c r="AZ71" s="247"/>
      <c r="BA71" s="247"/>
      <c r="BB71" s="247"/>
      <c r="BC71" s="247"/>
      <c r="BD71" s="247"/>
      <c r="BE71" s="247"/>
      <c r="BF71" s="247"/>
      <c r="BG71" s="247"/>
      <c r="BH71" s="247"/>
      <c r="BI71" s="247"/>
    </row>
    <row r="72" spans="1:61" x14ac:dyDescent="0.2">
      <c r="A72" s="247"/>
      <c r="B72" s="247"/>
      <c r="C72" s="247"/>
      <c r="D72" s="247"/>
      <c r="E72" s="247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  <c r="BB72" s="247"/>
      <c r="BC72" s="247"/>
      <c r="BD72" s="247"/>
      <c r="BE72" s="247"/>
      <c r="BF72" s="247"/>
      <c r="BG72" s="247"/>
      <c r="BH72" s="247"/>
      <c r="BI72" s="247"/>
    </row>
    <row r="73" spans="1:61" x14ac:dyDescent="0.2">
      <c r="A73" s="247"/>
      <c r="B73" s="247"/>
      <c r="C73" s="247"/>
      <c r="D73" s="247"/>
      <c r="E73" s="247"/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  <c r="AH73" s="247"/>
      <c r="AI73" s="247"/>
      <c r="AJ73" s="247"/>
      <c r="AK73" s="247"/>
      <c r="AL73" s="247"/>
      <c r="AM73" s="247"/>
      <c r="AN73" s="247"/>
      <c r="AO73" s="247"/>
      <c r="AP73" s="247"/>
      <c r="AQ73" s="247"/>
      <c r="AR73" s="247"/>
      <c r="AS73" s="247"/>
      <c r="AT73" s="247"/>
      <c r="AU73" s="247"/>
      <c r="AV73" s="247"/>
      <c r="AW73" s="247"/>
      <c r="AX73" s="247"/>
      <c r="AY73" s="247"/>
      <c r="AZ73" s="247"/>
      <c r="BA73" s="247"/>
      <c r="BB73" s="247"/>
      <c r="BC73" s="247"/>
      <c r="BD73" s="247"/>
      <c r="BE73" s="247"/>
      <c r="BF73" s="247"/>
      <c r="BG73" s="247"/>
      <c r="BH73" s="247"/>
      <c r="BI73" s="247"/>
    </row>
    <row r="74" spans="1:61" x14ac:dyDescent="0.2">
      <c r="A74" s="247"/>
      <c r="B74" s="247"/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  <c r="AI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  <c r="AT74" s="247"/>
      <c r="AU74" s="247"/>
      <c r="AV74" s="247"/>
      <c r="AW74" s="247"/>
      <c r="AX74" s="247"/>
      <c r="AY74" s="247"/>
      <c r="AZ74" s="247"/>
      <c r="BA74" s="247"/>
      <c r="BB74" s="247"/>
      <c r="BC74" s="247"/>
      <c r="BD74" s="247"/>
      <c r="BE74" s="247"/>
      <c r="BF74" s="247"/>
      <c r="BG74" s="247"/>
      <c r="BH74" s="247"/>
      <c r="BI74" s="247"/>
    </row>
    <row r="75" spans="1:61" ht="15" x14ac:dyDescent="0.2">
      <c r="A75" s="247"/>
      <c r="B75" s="248">
        <v>1</v>
      </c>
      <c r="C75" s="248">
        <f>B75+1</f>
        <v>2</v>
      </c>
      <c r="D75" s="248">
        <f t="shared" ref="D75:AY75" si="0">C75+1</f>
        <v>3</v>
      </c>
      <c r="E75" s="248">
        <f t="shared" si="0"/>
        <v>4</v>
      </c>
      <c r="F75" s="248">
        <f t="shared" si="0"/>
        <v>5</v>
      </c>
      <c r="G75" s="248">
        <f t="shared" si="0"/>
        <v>6</v>
      </c>
      <c r="H75" s="248">
        <f t="shared" si="0"/>
        <v>7</v>
      </c>
      <c r="I75" s="248">
        <f t="shared" si="0"/>
        <v>8</v>
      </c>
      <c r="J75" s="248">
        <f t="shared" si="0"/>
        <v>9</v>
      </c>
      <c r="K75" s="248">
        <f t="shared" si="0"/>
        <v>10</v>
      </c>
      <c r="L75" s="248">
        <f t="shared" si="0"/>
        <v>11</v>
      </c>
      <c r="M75" s="248">
        <f t="shared" si="0"/>
        <v>12</v>
      </c>
      <c r="N75" s="248">
        <f t="shared" si="0"/>
        <v>13</v>
      </c>
      <c r="O75" s="248">
        <f t="shared" si="0"/>
        <v>14</v>
      </c>
      <c r="P75" s="248">
        <f t="shared" si="0"/>
        <v>15</v>
      </c>
      <c r="Q75" s="248">
        <f t="shared" si="0"/>
        <v>16</v>
      </c>
      <c r="R75" s="248">
        <f t="shared" si="0"/>
        <v>17</v>
      </c>
      <c r="S75" s="248">
        <f t="shared" si="0"/>
        <v>18</v>
      </c>
      <c r="T75" s="248">
        <f t="shared" si="0"/>
        <v>19</v>
      </c>
      <c r="U75" s="248">
        <f t="shared" si="0"/>
        <v>20</v>
      </c>
      <c r="V75" s="248">
        <f t="shared" si="0"/>
        <v>21</v>
      </c>
      <c r="W75" s="248">
        <f t="shared" si="0"/>
        <v>22</v>
      </c>
      <c r="X75" s="248">
        <f t="shared" si="0"/>
        <v>23</v>
      </c>
      <c r="Y75" s="248">
        <f t="shared" si="0"/>
        <v>24</v>
      </c>
      <c r="Z75" s="248">
        <f t="shared" si="0"/>
        <v>25</v>
      </c>
      <c r="AA75" s="248">
        <f t="shared" si="0"/>
        <v>26</v>
      </c>
      <c r="AB75" s="248">
        <f t="shared" si="0"/>
        <v>27</v>
      </c>
      <c r="AC75" s="248">
        <f t="shared" si="0"/>
        <v>28</v>
      </c>
      <c r="AD75" s="248">
        <f t="shared" si="0"/>
        <v>29</v>
      </c>
      <c r="AE75" s="248">
        <f t="shared" si="0"/>
        <v>30</v>
      </c>
      <c r="AF75" s="248">
        <f t="shared" si="0"/>
        <v>31</v>
      </c>
      <c r="AG75" s="248">
        <f t="shared" si="0"/>
        <v>32</v>
      </c>
      <c r="AH75" s="248">
        <f t="shared" si="0"/>
        <v>33</v>
      </c>
      <c r="AI75" s="248">
        <f t="shared" si="0"/>
        <v>34</v>
      </c>
      <c r="AJ75" s="248">
        <f t="shared" si="0"/>
        <v>35</v>
      </c>
      <c r="AK75" s="248">
        <f t="shared" si="0"/>
        <v>36</v>
      </c>
      <c r="AL75" s="248">
        <f t="shared" si="0"/>
        <v>37</v>
      </c>
      <c r="AM75" s="248">
        <f t="shared" si="0"/>
        <v>38</v>
      </c>
      <c r="AN75" s="248">
        <f t="shared" si="0"/>
        <v>39</v>
      </c>
      <c r="AO75" s="248">
        <f t="shared" si="0"/>
        <v>40</v>
      </c>
      <c r="AP75" s="248">
        <f t="shared" si="0"/>
        <v>41</v>
      </c>
      <c r="AQ75" s="248">
        <f t="shared" si="0"/>
        <v>42</v>
      </c>
      <c r="AR75" s="248">
        <f t="shared" si="0"/>
        <v>43</v>
      </c>
      <c r="AS75" s="248">
        <f t="shared" si="0"/>
        <v>44</v>
      </c>
      <c r="AT75" s="248">
        <f t="shared" si="0"/>
        <v>45</v>
      </c>
      <c r="AU75" s="248">
        <f t="shared" si="0"/>
        <v>46</v>
      </c>
      <c r="AV75" s="248">
        <f t="shared" si="0"/>
        <v>47</v>
      </c>
      <c r="AW75" s="248">
        <f t="shared" si="0"/>
        <v>48</v>
      </c>
      <c r="AX75" s="248">
        <f t="shared" si="0"/>
        <v>49</v>
      </c>
      <c r="AY75" s="248">
        <f t="shared" si="0"/>
        <v>50</v>
      </c>
      <c r="AZ75" s="248">
        <f>AY75+1</f>
        <v>51</v>
      </c>
      <c r="BA75" s="248">
        <f>AZ75+1</f>
        <v>52</v>
      </c>
      <c r="BB75" s="248">
        <f>BA75+1</f>
        <v>53</v>
      </c>
      <c r="BC75" s="247"/>
      <c r="BD75" s="247"/>
      <c r="BE75" s="247"/>
      <c r="BF75" s="247"/>
      <c r="BG75" s="247"/>
      <c r="BH75" s="247"/>
      <c r="BI75" s="247"/>
    </row>
    <row r="76" spans="1:61" x14ac:dyDescent="0.2">
      <c r="A76" s="247"/>
      <c r="B76" s="249">
        <f>DATE(1945,1,2)</f>
        <v>16439</v>
      </c>
      <c r="C76" s="249">
        <f>B78+1</f>
        <v>16446</v>
      </c>
      <c r="D76" s="249">
        <f t="shared" ref="D76:AY76" si="1">C78+1</f>
        <v>16453</v>
      </c>
      <c r="E76" s="249">
        <f t="shared" si="1"/>
        <v>16460</v>
      </c>
      <c r="F76" s="249">
        <f t="shared" si="1"/>
        <v>16467</v>
      </c>
      <c r="G76" s="249">
        <f t="shared" si="1"/>
        <v>16474</v>
      </c>
      <c r="H76" s="249">
        <f t="shared" si="1"/>
        <v>16481</v>
      </c>
      <c r="I76" s="249">
        <f t="shared" si="1"/>
        <v>16488</v>
      </c>
      <c r="J76" s="249">
        <f t="shared" si="1"/>
        <v>16495</v>
      </c>
      <c r="K76" s="249">
        <f t="shared" si="1"/>
        <v>16502</v>
      </c>
      <c r="L76" s="249">
        <f t="shared" si="1"/>
        <v>16509</v>
      </c>
      <c r="M76" s="249">
        <f t="shared" si="1"/>
        <v>16516</v>
      </c>
      <c r="N76" s="249">
        <f t="shared" si="1"/>
        <v>16523</v>
      </c>
      <c r="O76" s="249">
        <f t="shared" si="1"/>
        <v>16530</v>
      </c>
      <c r="P76" s="249">
        <f t="shared" si="1"/>
        <v>16537</v>
      </c>
      <c r="Q76" s="249">
        <f t="shared" si="1"/>
        <v>16544</v>
      </c>
      <c r="R76" s="249">
        <f t="shared" si="1"/>
        <v>16551</v>
      </c>
      <c r="S76" s="249">
        <f t="shared" si="1"/>
        <v>16558</v>
      </c>
      <c r="T76" s="249">
        <f t="shared" si="1"/>
        <v>16565</v>
      </c>
      <c r="U76" s="249">
        <f t="shared" si="1"/>
        <v>16572</v>
      </c>
      <c r="V76" s="249">
        <f t="shared" si="1"/>
        <v>16579</v>
      </c>
      <c r="W76" s="249">
        <f t="shared" si="1"/>
        <v>16586</v>
      </c>
      <c r="X76" s="249">
        <f t="shared" si="1"/>
        <v>16593</v>
      </c>
      <c r="Y76" s="249">
        <f t="shared" si="1"/>
        <v>16600</v>
      </c>
      <c r="Z76" s="249">
        <f t="shared" si="1"/>
        <v>16607</v>
      </c>
      <c r="AA76" s="249">
        <f t="shared" si="1"/>
        <v>16614</v>
      </c>
      <c r="AB76" s="249">
        <f t="shared" si="1"/>
        <v>16621</v>
      </c>
      <c r="AC76" s="249">
        <f t="shared" si="1"/>
        <v>16628</v>
      </c>
      <c r="AD76" s="249">
        <f t="shared" si="1"/>
        <v>16635</v>
      </c>
      <c r="AE76" s="249">
        <f t="shared" si="1"/>
        <v>16642</v>
      </c>
      <c r="AF76" s="249">
        <f t="shared" si="1"/>
        <v>16649</v>
      </c>
      <c r="AG76" s="249">
        <f t="shared" si="1"/>
        <v>16656</v>
      </c>
      <c r="AH76" s="249">
        <f t="shared" si="1"/>
        <v>16663</v>
      </c>
      <c r="AI76" s="249">
        <f t="shared" si="1"/>
        <v>16670</v>
      </c>
      <c r="AJ76" s="249">
        <f t="shared" si="1"/>
        <v>16677</v>
      </c>
      <c r="AK76" s="249">
        <f t="shared" si="1"/>
        <v>16684</v>
      </c>
      <c r="AL76" s="249">
        <f t="shared" si="1"/>
        <v>16691</v>
      </c>
      <c r="AM76" s="249">
        <f t="shared" si="1"/>
        <v>16698</v>
      </c>
      <c r="AN76" s="249">
        <f t="shared" si="1"/>
        <v>16705</v>
      </c>
      <c r="AO76" s="249">
        <f t="shared" si="1"/>
        <v>16712</v>
      </c>
      <c r="AP76" s="249">
        <f t="shared" si="1"/>
        <v>16719</v>
      </c>
      <c r="AQ76" s="249">
        <f t="shared" si="1"/>
        <v>16726</v>
      </c>
      <c r="AR76" s="249">
        <f t="shared" si="1"/>
        <v>16733</v>
      </c>
      <c r="AS76" s="249">
        <f t="shared" si="1"/>
        <v>16740</v>
      </c>
      <c r="AT76" s="249">
        <f t="shared" si="1"/>
        <v>16747</v>
      </c>
      <c r="AU76" s="249">
        <f t="shared" si="1"/>
        <v>16754</v>
      </c>
      <c r="AV76" s="249">
        <f t="shared" si="1"/>
        <v>16761</v>
      </c>
      <c r="AW76" s="249">
        <f t="shared" si="1"/>
        <v>16768</v>
      </c>
      <c r="AX76" s="249">
        <f t="shared" si="1"/>
        <v>16775</v>
      </c>
      <c r="AY76" s="249">
        <f t="shared" si="1"/>
        <v>16782</v>
      </c>
      <c r="AZ76" s="249">
        <f>AY78+1</f>
        <v>16789</v>
      </c>
      <c r="BA76" s="249">
        <f>AZ78+1</f>
        <v>16796</v>
      </c>
      <c r="BB76" s="249">
        <f>BA78+1</f>
        <v>16803</v>
      </c>
      <c r="BC76" s="247"/>
      <c r="BD76" s="247"/>
      <c r="BE76" s="247"/>
      <c r="BF76" s="247"/>
      <c r="BG76" s="247"/>
      <c r="BH76" s="247"/>
      <c r="BI76" s="247"/>
    </row>
    <row r="77" spans="1:61" x14ac:dyDescent="0.2">
      <c r="A77" s="247"/>
      <c r="B77" s="250">
        <f t="shared" ref="B77:BB77" si="2">A77</f>
        <v>0</v>
      </c>
      <c r="C77" s="250">
        <f t="shared" si="2"/>
        <v>0</v>
      </c>
      <c r="D77" s="250">
        <f t="shared" si="2"/>
        <v>0</v>
      </c>
      <c r="E77" s="250">
        <f t="shared" si="2"/>
        <v>0</v>
      </c>
      <c r="F77" s="250">
        <f t="shared" si="2"/>
        <v>0</v>
      </c>
      <c r="G77" s="250">
        <f t="shared" si="2"/>
        <v>0</v>
      </c>
      <c r="H77" s="250">
        <f t="shared" si="2"/>
        <v>0</v>
      </c>
      <c r="I77" s="250">
        <f t="shared" si="2"/>
        <v>0</v>
      </c>
      <c r="J77" s="250">
        <f t="shared" si="2"/>
        <v>0</v>
      </c>
      <c r="K77" s="250">
        <f t="shared" si="2"/>
        <v>0</v>
      </c>
      <c r="L77" s="250">
        <f t="shared" si="2"/>
        <v>0</v>
      </c>
      <c r="M77" s="250">
        <f t="shared" si="2"/>
        <v>0</v>
      </c>
      <c r="N77" s="250">
        <f t="shared" si="2"/>
        <v>0</v>
      </c>
      <c r="O77" s="250">
        <f t="shared" si="2"/>
        <v>0</v>
      </c>
      <c r="P77" s="250">
        <f t="shared" si="2"/>
        <v>0</v>
      </c>
      <c r="Q77" s="250">
        <f t="shared" si="2"/>
        <v>0</v>
      </c>
      <c r="R77" s="250">
        <f t="shared" si="2"/>
        <v>0</v>
      </c>
      <c r="S77" s="250">
        <f t="shared" si="2"/>
        <v>0</v>
      </c>
      <c r="T77" s="250">
        <f t="shared" si="2"/>
        <v>0</v>
      </c>
      <c r="U77" s="250">
        <f t="shared" si="2"/>
        <v>0</v>
      </c>
      <c r="V77" s="250">
        <f t="shared" si="2"/>
        <v>0</v>
      </c>
      <c r="W77" s="250">
        <f t="shared" si="2"/>
        <v>0</v>
      </c>
      <c r="X77" s="250">
        <f t="shared" si="2"/>
        <v>0</v>
      </c>
      <c r="Y77" s="250">
        <f t="shared" si="2"/>
        <v>0</v>
      </c>
      <c r="Z77" s="250">
        <f t="shared" si="2"/>
        <v>0</v>
      </c>
      <c r="AA77" s="250">
        <f t="shared" si="2"/>
        <v>0</v>
      </c>
      <c r="AB77" s="250">
        <f t="shared" si="2"/>
        <v>0</v>
      </c>
      <c r="AC77" s="250">
        <f t="shared" si="2"/>
        <v>0</v>
      </c>
      <c r="AD77" s="250">
        <f t="shared" si="2"/>
        <v>0</v>
      </c>
      <c r="AE77" s="250">
        <f t="shared" si="2"/>
        <v>0</v>
      </c>
      <c r="AF77" s="250">
        <f t="shared" si="2"/>
        <v>0</v>
      </c>
      <c r="AG77" s="250">
        <f t="shared" si="2"/>
        <v>0</v>
      </c>
      <c r="AH77" s="250">
        <f t="shared" si="2"/>
        <v>0</v>
      </c>
      <c r="AI77" s="250">
        <f t="shared" si="2"/>
        <v>0</v>
      </c>
      <c r="AJ77" s="250">
        <f t="shared" si="2"/>
        <v>0</v>
      </c>
      <c r="AK77" s="250">
        <f t="shared" si="2"/>
        <v>0</v>
      </c>
      <c r="AL77" s="250">
        <f t="shared" si="2"/>
        <v>0</v>
      </c>
      <c r="AM77" s="250">
        <f t="shared" si="2"/>
        <v>0</v>
      </c>
      <c r="AN77" s="250">
        <f t="shared" si="2"/>
        <v>0</v>
      </c>
      <c r="AO77" s="250">
        <f t="shared" si="2"/>
        <v>0</v>
      </c>
      <c r="AP77" s="250">
        <f t="shared" si="2"/>
        <v>0</v>
      </c>
      <c r="AQ77" s="250">
        <f t="shared" si="2"/>
        <v>0</v>
      </c>
      <c r="AR77" s="250">
        <f t="shared" si="2"/>
        <v>0</v>
      </c>
      <c r="AS77" s="250">
        <f t="shared" si="2"/>
        <v>0</v>
      </c>
      <c r="AT77" s="250">
        <f t="shared" si="2"/>
        <v>0</v>
      </c>
      <c r="AU77" s="250">
        <f t="shared" si="2"/>
        <v>0</v>
      </c>
      <c r="AV77" s="250">
        <f t="shared" si="2"/>
        <v>0</v>
      </c>
      <c r="AW77" s="250">
        <f t="shared" si="2"/>
        <v>0</v>
      </c>
      <c r="AX77" s="250">
        <f t="shared" si="2"/>
        <v>0</v>
      </c>
      <c r="AY77" s="250">
        <f t="shared" si="2"/>
        <v>0</v>
      </c>
      <c r="AZ77" s="250">
        <f t="shared" si="2"/>
        <v>0</v>
      </c>
      <c r="BA77" s="250">
        <f t="shared" si="2"/>
        <v>0</v>
      </c>
      <c r="BB77" s="250">
        <f t="shared" si="2"/>
        <v>0</v>
      </c>
      <c r="BC77" s="247"/>
      <c r="BD77" s="247"/>
      <c r="BE77" s="247"/>
      <c r="BF77" s="247"/>
      <c r="BG77" s="247"/>
      <c r="BH77" s="247"/>
      <c r="BI77" s="247"/>
    </row>
    <row r="78" spans="1:61" x14ac:dyDescent="0.2">
      <c r="A78" s="247"/>
      <c r="B78" s="249">
        <f>B76+6</f>
        <v>16445</v>
      </c>
      <c r="C78" s="249">
        <f>C76+6</f>
        <v>16452</v>
      </c>
      <c r="D78" s="249">
        <f t="shared" ref="D78:AY78" si="3">D76+6</f>
        <v>16459</v>
      </c>
      <c r="E78" s="249">
        <f t="shared" si="3"/>
        <v>16466</v>
      </c>
      <c r="F78" s="249">
        <f t="shared" si="3"/>
        <v>16473</v>
      </c>
      <c r="G78" s="249">
        <f t="shared" si="3"/>
        <v>16480</v>
      </c>
      <c r="H78" s="249">
        <f t="shared" si="3"/>
        <v>16487</v>
      </c>
      <c r="I78" s="249">
        <f t="shared" si="3"/>
        <v>16494</v>
      </c>
      <c r="J78" s="249">
        <f t="shared" si="3"/>
        <v>16501</v>
      </c>
      <c r="K78" s="249">
        <f t="shared" si="3"/>
        <v>16508</v>
      </c>
      <c r="L78" s="249">
        <f t="shared" si="3"/>
        <v>16515</v>
      </c>
      <c r="M78" s="249">
        <f t="shared" si="3"/>
        <v>16522</v>
      </c>
      <c r="N78" s="249">
        <f t="shared" si="3"/>
        <v>16529</v>
      </c>
      <c r="O78" s="249">
        <f t="shared" si="3"/>
        <v>16536</v>
      </c>
      <c r="P78" s="249">
        <f t="shared" si="3"/>
        <v>16543</v>
      </c>
      <c r="Q78" s="249">
        <f t="shared" si="3"/>
        <v>16550</v>
      </c>
      <c r="R78" s="249">
        <f t="shared" si="3"/>
        <v>16557</v>
      </c>
      <c r="S78" s="249">
        <f t="shared" si="3"/>
        <v>16564</v>
      </c>
      <c r="T78" s="249">
        <f t="shared" si="3"/>
        <v>16571</v>
      </c>
      <c r="U78" s="249">
        <f t="shared" si="3"/>
        <v>16578</v>
      </c>
      <c r="V78" s="249">
        <f t="shared" si="3"/>
        <v>16585</v>
      </c>
      <c r="W78" s="249">
        <f t="shared" si="3"/>
        <v>16592</v>
      </c>
      <c r="X78" s="249">
        <f t="shared" si="3"/>
        <v>16599</v>
      </c>
      <c r="Y78" s="249">
        <f t="shared" si="3"/>
        <v>16606</v>
      </c>
      <c r="Z78" s="249">
        <f t="shared" si="3"/>
        <v>16613</v>
      </c>
      <c r="AA78" s="249">
        <f t="shared" si="3"/>
        <v>16620</v>
      </c>
      <c r="AB78" s="249">
        <f t="shared" si="3"/>
        <v>16627</v>
      </c>
      <c r="AC78" s="249">
        <f t="shared" si="3"/>
        <v>16634</v>
      </c>
      <c r="AD78" s="249">
        <f t="shared" si="3"/>
        <v>16641</v>
      </c>
      <c r="AE78" s="249">
        <f t="shared" si="3"/>
        <v>16648</v>
      </c>
      <c r="AF78" s="249">
        <f t="shared" si="3"/>
        <v>16655</v>
      </c>
      <c r="AG78" s="249">
        <f t="shared" si="3"/>
        <v>16662</v>
      </c>
      <c r="AH78" s="249">
        <f t="shared" si="3"/>
        <v>16669</v>
      </c>
      <c r="AI78" s="249">
        <f t="shared" si="3"/>
        <v>16676</v>
      </c>
      <c r="AJ78" s="249">
        <f t="shared" si="3"/>
        <v>16683</v>
      </c>
      <c r="AK78" s="249">
        <f t="shared" si="3"/>
        <v>16690</v>
      </c>
      <c r="AL78" s="249">
        <f t="shared" si="3"/>
        <v>16697</v>
      </c>
      <c r="AM78" s="249">
        <f t="shared" si="3"/>
        <v>16704</v>
      </c>
      <c r="AN78" s="249">
        <f t="shared" si="3"/>
        <v>16711</v>
      </c>
      <c r="AO78" s="249">
        <f t="shared" si="3"/>
        <v>16718</v>
      </c>
      <c r="AP78" s="249">
        <f t="shared" si="3"/>
        <v>16725</v>
      </c>
      <c r="AQ78" s="249">
        <f t="shared" si="3"/>
        <v>16732</v>
      </c>
      <c r="AR78" s="249">
        <f t="shared" si="3"/>
        <v>16739</v>
      </c>
      <c r="AS78" s="249">
        <f t="shared" si="3"/>
        <v>16746</v>
      </c>
      <c r="AT78" s="249">
        <f t="shared" si="3"/>
        <v>16753</v>
      </c>
      <c r="AU78" s="249">
        <f t="shared" si="3"/>
        <v>16760</v>
      </c>
      <c r="AV78" s="249">
        <f t="shared" si="3"/>
        <v>16767</v>
      </c>
      <c r="AW78" s="249">
        <f t="shared" si="3"/>
        <v>16774</v>
      </c>
      <c r="AX78" s="249">
        <f t="shared" si="3"/>
        <v>16781</v>
      </c>
      <c r="AY78" s="249">
        <f t="shared" si="3"/>
        <v>16788</v>
      </c>
      <c r="AZ78" s="249">
        <f>AZ76+6</f>
        <v>16795</v>
      </c>
      <c r="BA78" s="249">
        <f>BA76+6</f>
        <v>16802</v>
      </c>
      <c r="BB78" s="249">
        <f>BB76</f>
        <v>16803</v>
      </c>
      <c r="BC78" s="247"/>
      <c r="BD78" s="247"/>
      <c r="BE78" s="247"/>
      <c r="BF78" s="247"/>
      <c r="BG78" s="247"/>
      <c r="BH78" s="247"/>
      <c r="BI78" s="247"/>
    </row>
    <row r="79" spans="1:61" x14ac:dyDescent="0.2">
      <c r="A79" s="247"/>
      <c r="B79" s="247"/>
      <c r="C79" s="247"/>
      <c r="D79" s="247"/>
      <c r="E79" s="247"/>
      <c r="F79" s="247"/>
      <c r="G79" s="247"/>
      <c r="H79" s="247"/>
      <c r="I79" s="247"/>
      <c r="J79" s="247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  <c r="AI79" s="247"/>
      <c r="AJ79" s="247"/>
      <c r="AK79" s="247"/>
      <c r="AL79" s="247"/>
      <c r="AM79" s="247"/>
      <c r="AN79" s="247"/>
      <c r="AO79" s="247"/>
      <c r="AP79" s="247"/>
      <c r="AQ79" s="247"/>
      <c r="AR79" s="247"/>
      <c r="AS79" s="247"/>
      <c r="AT79" s="247"/>
      <c r="AU79" s="247"/>
      <c r="AV79" s="247"/>
      <c r="AW79" s="247"/>
      <c r="AX79" s="247"/>
      <c r="AY79" s="247"/>
      <c r="AZ79" s="247"/>
      <c r="BA79" s="247"/>
      <c r="BB79" s="247"/>
      <c r="BC79" s="247"/>
      <c r="BD79" s="247"/>
      <c r="BE79" s="247"/>
      <c r="BF79" s="247"/>
      <c r="BG79" s="247"/>
      <c r="BH79" s="247"/>
      <c r="BI79" s="247"/>
    </row>
    <row r="80" spans="1:61" x14ac:dyDescent="0.2">
      <c r="A80" s="247"/>
      <c r="B80" s="247"/>
      <c r="C80" s="247"/>
      <c r="D80" s="247"/>
      <c r="E80" s="247"/>
      <c r="F80" s="247"/>
      <c r="G80" s="247"/>
      <c r="H80" s="247"/>
      <c r="I80" s="247"/>
      <c r="J80" s="247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  <c r="AI80" s="247"/>
      <c r="AJ80" s="247"/>
      <c r="AK80" s="247"/>
      <c r="AL80" s="247"/>
      <c r="AM80" s="247"/>
      <c r="AN80" s="247"/>
      <c r="AO80" s="247"/>
      <c r="AP80" s="247"/>
      <c r="AQ80" s="247"/>
      <c r="AR80" s="247"/>
      <c r="AS80" s="247"/>
      <c r="AT80" s="247"/>
      <c r="AU80" s="247"/>
      <c r="AV80" s="247"/>
      <c r="AW80" s="247"/>
      <c r="AX80" s="247"/>
      <c r="AY80" s="247"/>
      <c r="AZ80" s="247"/>
      <c r="BA80" s="247"/>
      <c r="BB80" s="247"/>
      <c r="BC80" s="247"/>
      <c r="BD80" s="247"/>
      <c r="BE80" s="247"/>
      <c r="BF80" s="247"/>
      <c r="BG80" s="247"/>
      <c r="BH80" s="247"/>
      <c r="BI80" s="247"/>
    </row>
    <row r="81" spans="1:61" x14ac:dyDescent="0.2">
      <c r="A81" s="247"/>
      <c r="B81" s="247"/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  <c r="AJ81" s="247"/>
      <c r="AK81" s="247"/>
      <c r="AL81" s="247"/>
      <c r="AM81" s="247"/>
      <c r="AN81" s="247"/>
      <c r="AO81" s="247"/>
      <c r="AP81" s="247"/>
      <c r="AQ81" s="247"/>
      <c r="AR81" s="247"/>
      <c r="AS81" s="247"/>
      <c r="AT81" s="247"/>
      <c r="AU81" s="247"/>
      <c r="AV81" s="247"/>
      <c r="AW81" s="247"/>
      <c r="AX81" s="247"/>
      <c r="AY81" s="247"/>
      <c r="AZ81" s="247"/>
      <c r="BA81" s="247"/>
      <c r="BB81" s="247"/>
      <c r="BC81" s="247"/>
      <c r="BD81" s="247"/>
      <c r="BE81" s="247"/>
      <c r="BF81" s="247"/>
      <c r="BG81" s="247"/>
      <c r="BH81" s="247"/>
      <c r="BI81" s="247"/>
    </row>
    <row r="82" spans="1:61" x14ac:dyDescent="0.2">
      <c r="A82" s="247"/>
      <c r="B82" s="247"/>
      <c r="C82" s="247"/>
      <c r="D82" s="247"/>
      <c r="E82" s="247"/>
      <c r="F82" s="247"/>
      <c r="G82" s="247"/>
      <c r="H82" s="247"/>
      <c r="I82" s="247"/>
      <c r="J82" s="247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  <c r="AI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47"/>
      <c r="AV82" s="247"/>
      <c r="AW82" s="247"/>
      <c r="AX82" s="247"/>
      <c r="AY82" s="247"/>
      <c r="AZ82" s="247"/>
      <c r="BA82" s="247"/>
      <c r="BB82" s="247"/>
      <c r="BC82" s="247"/>
      <c r="BD82" s="247"/>
      <c r="BE82" s="247"/>
      <c r="BF82" s="247"/>
      <c r="BG82" s="247"/>
      <c r="BH82" s="247"/>
      <c r="BI82" s="247"/>
    </row>
    <row r="83" spans="1:61" x14ac:dyDescent="0.2">
      <c r="A83" s="247"/>
      <c r="B83" s="247"/>
      <c r="C83" s="247"/>
      <c r="D83" s="247"/>
      <c r="E83" s="247"/>
      <c r="F83" s="247"/>
      <c r="G83" s="247"/>
      <c r="H83" s="247"/>
      <c r="I83" s="247"/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7"/>
      <c r="X83" s="247"/>
      <c r="Y83" s="247"/>
      <c r="Z83" s="247"/>
      <c r="AA83" s="247"/>
      <c r="AB83" s="247"/>
      <c r="AC83" s="247"/>
      <c r="AD83" s="247"/>
      <c r="AE83" s="247"/>
      <c r="AF83" s="247"/>
      <c r="AG83" s="247"/>
      <c r="AH83" s="247"/>
      <c r="AI83" s="247"/>
      <c r="AJ83" s="247"/>
      <c r="AK83" s="247"/>
      <c r="AL83" s="247"/>
      <c r="AM83" s="247"/>
      <c r="AN83" s="247"/>
      <c r="AO83" s="247"/>
      <c r="AP83" s="247"/>
      <c r="AQ83" s="247"/>
      <c r="AR83" s="247"/>
      <c r="AS83" s="247"/>
      <c r="AT83" s="247"/>
      <c r="AU83" s="247"/>
      <c r="AV83" s="247"/>
      <c r="AW83" s="247"/>
      <c r="AX83" s="247"/>
      <c r="AY83" s="247"/>
      <c r="AZ83" s="247"/>
      <c r="BA83" s="247"/>
      <c r="BB83" s="247"/>
      <c r="BC83" s="247"/>
      <c r="BD83" s="247"/>
      <c r="BE83" s="247"/>
      <c r="BF83" s="247"/>
      <c r="BG83" s="247"/>
      <c r="BH83" s="247"/>
      <c r="BI83" s="247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A775F-ECE1-4DA3-8983-B12B72BEB80F}">
  <sheetPr>
    <tabColor rgb="FFFF3399"/>
  </sheetPr>
  <dimension ref="A1:AT55"/>
  <sheetViews>
    <sheetView zoomScale="80" zoomScaleNormal="80" workbookViewId="0">
      <pane xSplit="1" ySplit="3" topLeftCell="AH21" activePane="bottomRight" state="frozen"/>
      <selection activeCell="K47" sqref="K47"/>
      <selection pane="topRight" activeCell="K47" sqref="K47"/>
      <selection pane="bottomLeft" activeCell="K47" sqref="K47"/>
      <selection pane="bottomRight" activeCell="AP4" sqref="AP4:AT55"/>
    </sheetView>
  </sheetViews>
  <sheetFormatPr defaultRowHeight="12.75" x14ac:dyDescent="0.2"/>
  <cols>
    <col min="3" max="5" width="8.85546875" style="251"/>
    <col min="6" max="6" width="11" style="251" bestFit="1" customWidth="1"/>
    <col min="8" max="10" width="8.85546875" style="251"/>
    <col min="11" max="11" width="11" style="251" bestFit="1" customWidth="1"/>
    <col min="13" max="15" width="8.85546875" style="251"/>
    <col min="16" max="16" width="11" style="251" bestFit="1" customWidth="1"/>
    <col min="18" max="20" width="8.85546875" style="251"/>
    <col min="21" max="21" width="11" style="251" bestFit="1" customWidth="1"/>
    <col min="26" max="26" width="11" bestFit="1" customWidth="1"/>
    <col min="31" max="31" width="11" bestFit="1" customWidth="1"/>
  </cols>
  <sheetData>
    <row r="1" spans="1:46" x14ac:dyDescent="0.2">
      <c r="A1" t="s">
        <v>73</v>
      </c>
    </row>
    <row r="2" spans="1:46" x14ac:dyDescent="0.2">
      <c r="A2" s="127"/>
      <c r="B2" s="320" t="s">
        <v>75</v>
      </c>
      <c r="C2" s="320" t="s">
        <v>79</v>
      </c>
      <c r="D2" s="320" t="s">
        <v>80</v>
      </c>
      <c r="E2" s="320" t="s">
        <v>81</v>
      </c>
      <c r="F2" s="320" t="s">
        <v>82</v>
      </c>
      <c r="G2" s="320" t="s">
        <v>75</v>
      </c>
      <c r="H2" s="320" t="str">
        <f>C2</f>
        <v>PADD 1</v>
      </c>
      <c r="I2" s="320" t="str">
        <f t="shared" ref="I2:K2" si="0">D2</f>
        <v>PADD 2</v>
      </c>
      <c r="J2" s="320" t="str">
        <f t="shared" si="0"/>
        <v>PADD 3</v>
      </c>
      <c r="K2" s="320" t="str">
        <f t="shared" si="0"/>
        <v>PADD 4 &amp; 5</v>
      </c>
      <c r="L2" s="320" t="s">
        <v>75</v>
      </c>
      <c r="M2" s="320" t="str">
        <f>H2</f>
        <v>PADD 1</v>
      </c>
      <c r="N2" s="320" t="str">
        <f t="shared" ref="N2:P2" si="1">I2</f>
        <v>PADD 2</v>
      </c>
      <c r="O2" s="320" t="str">
        <f t="shared" si="1"/>
        <v>PADD 3</v>
      </c>
      <c r="P2" s="320" t="str">
        <f t="shared" si="1"/>
        <v>PADD 4 &amp; 5</v>
      </c>
      <c r="Q2" s="320" t="s">
        <v>75</v>
      </c>
      <c r="R2" s="320" t="str">
        <f>M2</f>
        <v>PADD 1</v>
      </c>
      <c r="S2" s="320" t="str">
        <f t="shared" ref="S2:U2" si="2">N2</f>
        <v>PADD 2</v>
      </c>
      <c r="T2" s="320" t="str">
        <f t="shared" si="2"/>
        <v>PADD 3</v>
      </c>
      <c r="U2" s="320" t="str">
        <f t="shared" si="2"/>
        <v>PADD 4 &amp; 5</v>
      </c>
      <c r="V2" s="320" t="s">
        <v>75</v>
      </c>
      <c r="W2" s="320" t="str">
        <f>R2</f>
        <v>PADD 1</v>
      </c>
      <c r="X2" s="320" t="str">
        <f t="shared" ref="X2:Z2" si="3">S2</f>
        <v>PADD 2</v>
      </c>
      <c r="Y2" s="320" t="str">
        <f t="shared" si="3"/>
        <v>PADD 3</v>
      </c>
      <c r="Z2" s="320" t="str">
        <f t="shared" si="3"/>
        <v>PADD 4 &amp; 5</v>
      </c>
      <c r="AA2" s="320" t="str">
        <f>V2</f>
        <v>US</v>
      </c>
      <c r="AB2" s="320" t="str">
        <f t="shared" ref="AB2:AE2" si="4">W2</f>
        <v>PADD 1</v>
      </c>
      <c r="AC2" s="320" t="str">
        <f t="shared" si="4"/>
        <v>PADD 2</v>
      </c>
      <c r="AD2" s="320" t="str">
        <f t="shared" si="4"/>
        <v>PADD 3</v>
      </c>
      <c r="AE2" s="320" t="str">
        <f t="shared" si="4"/>
        <v>PADD 4 &amp; 5</v>
      </c>
      <c r="AF2" s="320" t="str">
        <f>AA2</f>
        <v>US</v>
      </c>
      <c r="AG2" s="320" t="str">
        <f t="shared" ref="AG2" si="5">AB2</f>
        <v>PADD 1</v>
      </c>
      <c r="AH2" s="320" t="str">
        <f t="shared" ref="AH2" si="6">AC2</f>
        <v>PADD 2</v>
      </c>
      <c r="AI2" s="320" t="str">
        <f t="shared" ref="AI2" si="7">AD2</f>
        <v>PADD 3</v>
      </c>
      <c r="AJ2" s="320" t="str">
        <f t="shared" ref="AJ2" si="8">AE2</f>
        <v>PADD 4 &amp; 5</v>
      </c>
      <c r="AK2" s="320" t="str">
        <f>AF2</f>
        <v>US</v>
      </c>
      <c r="AL2" s="320" t="str">
        <f t="shared" ref="AL2" si="9">AG2</f>
        <v>PADD 1</v>
      </c>
      <c r="AM2" s="320" t="str">
        <f t="shared" ref="AM2" si="10">AH2</f>
        <v>PADD 2</v>
      </c>
      <c r="AN2" s="320" t="str">
        <f t="shared" ref="AN2" si="11">AI2</f>
        <v>PADD 3</v>
      </c>
      <c r="AO2" s="320" t="str">
        <f t="shared" ref="AO2" si="12">AJ2</f>
        <v>PADD 4 &amp; 5</v>
      </c>
      <c r="AP2" s="320" t="s">
        <v>75</v>
      </c>
      <c r="AQ2" s="320" t="str">
        <f>AL2</f>
        <v>PADD 1</v>
      </c>
      <c r="AR2" s="320" t="str">
        <f t="shared" ref="AR2" si="13">AM2</f>
        <v>PADD 2</v>
      </c>
      <c r="AS2" s="320" t="str">
        <f t="shared" ref="AS2" si="14">AN2</f>
        <v>PADD 3</v>
      </c>
      <c r="AT2" s="320" t="str">
        <f t="shared" ref="AT2" si="15">AO2</f>
        <v>PADD 4 &amp; 5</v>
      </c>
    </row>
    <row r="3" spans="1:46" x14ac:dyDescent="0.2">
      <c r="A3" s="127" t="s">
        <v>74</v>
      </c>
      <c r="B3">
        <v>2014</v>
      </c>
      <c r="C3" s="251">
        <f>B3</f>
        <v>2014</v>
      </c>
      <c r="D3" s="251">
        <f>C3</f>
        <v>2014</v>
      </c>
      <c r="E3" s="251">
        <f>D3</f>
        <v>2014</v>
      </c>
      <c r="F3" s="251">
        <f>E3</f>
        <v>2014</v>
      </c>
      <c r="G3">
        <f>B3+1</f>
        <v>2015</v>
      </c>
      <c r="H3" s="251">
        <f>G3</f>
        <v>2015</v>
      </c>
      <c r="I3" s="251">
        <f t="shared" ref="I3:K3" si="16">H3</f>
        <v>2015</v>
      </c>
      <c r="J3" s="251">
        <f t="shared" si="16"/>
        <v>2015</v>
      </c>
      <c r="K3" s="251">
        <f t="shared" si="16"/>
        <v>2015</v>
      </c>
      <c r="L3">
        <f>G3+1</f>
        <v>2016</v>
      </c>
      <c r="M3" s="251">
        <f>L3</f>
        <v>2016</v>
      </c>
      <c r="N3" s="251">
        <f t="shared" ref="N3:P3" si="17">M3</f>
        <v>2016</v>
      </c>
      <c r="O3" s="251">
        <f t="shared" si="17"/>
        <v>2016</v>
      </c>
      <c r="P3" s="251">
        <f t="shared" si="17"/>
        <v>2016</v>
      </c>
      <c r="Q3" s="251">
        <f>L3+1</f>
        <v>2017</v>
      </c>
      <c r="R3" s="251">
        <f>Q3</f>
        <v>2017</v>
      </c>
      <c r="S3" s="251">
        <f t="shared" ref="S3:U3" si="18">R3</f>
        <v>2017</v>
      </c>
      <c r="T3" s="251">
        <f t="shared" si="18"/>
        <v>2017</v>
      </c>
      <c r="U3" s="251">
        <f t="shared" si="18"/>
        <v>2017</v>
      </c>
      <c r="V3" s="251">
        <f t="shared" ref="V3" si="19">Q3+1</f>
        <v>2018</v>
      </c>
      <c r="W3">
        <f>V3</f>
        <v>2018</v>
      </c>
      <c r="X3" s="251">
        <f t="shared" ref="X3:Z3" si="20">W3</f>
        <v>2018</v>
      </c>
      <c r="Y3" s="251">
        <f t="shared" si="20"/>
        <v>2018</v>
      </c>
      <c r="Z3" s="251">
        <f t="shared" si="20"/>
        <v>2018</v>
      </c>
      <c r="AA3" t="s">
        <v>76</v>
      </c>
      <c r="AB3" t="str">
        <f>AA3</f>
        <v>Avg '15-'19</v>
      </c>
      <c r="AC3" s="251" t="str">
        <f t="shared" ref="AC3:AE3" si="21">AB3</f>
        <v>Avg '15-'19</v>
      </c>
      <c r="AD3" s="251" t="str">
        <f t="shared" si="21"/>
        <v>Avg '15-'19</v>
      </c>
      <c r="AE3" s="251" t="str">
        <f t="shared" si="21"/>
        <v>Avg '15-'19</v>
      </c>
      <c r="AF3" s="251" t="s">
        <v>77</v>
      </c>
      <c r="AG3" s="251" t="str">
        <f>AF3</f>
        <v>Max '15-'19</v>
      </c>
      <c r="AH3" s="251" t="str">
        <f t="shared" ref="AH3:AJ3" si="22">AG3</f>
        <v>Max '15-'19</v>
      </c>
      <c r="AI3" s="251" t="str">
        <f t="shared" si="22"/>
        <v>Max '15-'19</v>
      </c>
      <c r="AJ3" s="251" t="str">
        <f t="shared" si="22"/>
        <v>Max '15-'19</v>
      </c>
      <c r="AK3" s="251" t="s">
        <v>78</v>
      </c>
      <c r="AL3" s="251" t="str">
        <f>AK3</f>
        <v>Min '15-'19</v>
      </c>
      <c r="AM3" s="251" t="str">
        <f t="shared" ref="AM3:AO3" si="23">AL3</f>
        <v>Min '15-'19</v>
      </c>
      <c r="AN3" s="251" t="str">
        <f t="shared" si="23"/>
        <v>Min '15-'19</v>
      </c>
      <c r="AO3" s="251" t="str">
        <f t="shared" si="23"/>
        <v>Min '15-'19</v>
      </c>
      <c r="AP3" s="251">
        <v>2019</v>
      </c>
      <c r="AQ3" s="251">
        <f>AP3</f>
        <v>2019</v>
      </c>
      <c r="AR3" s="251">
        <f t="shared" ref="AR3" si="24">AQ3</f>
        <v>2019</v>
      </c>
      <c r="AS3" s="251">
        <f t="shared" ref="AS3" si="25">AR3</f>
        <v>2019</v>
      </c>
      <c r="AT3" s="251">
        <f t="shared" ref="AT3" si="26">AS3</f>
        <v>2019</v>
      </c>
    </row>
    <row r="4" spans="1:46" x14ac:dyDescent="0.2">
      <c r="A4" s="127">
        <v>1</v>
      </c>
      <c r="B4" s="251">
        <v>42433</v>
      </c>
      <c r="C4" s="251">
        <v>3835</v>
      </c>
      <c r="D4" s="251">
        <v>13055</v>
      </c>
      <c r="E4" s="251">
        <v>23241</v>
      </c>
      <c r="F4" s="251">
        <v>2301</v>
      </c>
      <c r="G4" s="251">
        <v>75650</v>
      </c>
      <c r="H4" s="251">
        <v>5474</v>
      </c>
      <c r="I4" s="251">
        <v>26305</v>
      </c>
      <c r="J4" s="251">
        <v>40271</v>
      </c>
      <c r="K4" s="251">
        <v>3599</v>
      </c>
      <c r="L4" s="251">
        <v>93189</v>
      </c>
      <c r="M4" s="251">
        <v>6645</v>
      </c>
      <c r="N4" s="251">
        <v>25682</v>
      </c>
      <c r="O4" s="251">
        <v>57852</v>
      </c>
      <c r="P4" s="251">
        <v>3010</v>
      </c>
      <c r="Q4" s="251">
        <v>75212</v>
      </c>
      <c r="R4" s="251">
        <v>6629</v>
      </c>
      <c r="S4" s="251">
        <v>21554</v>
      </c>
      <c r="T4" s="251">
        <v>44146</v>
      </c>
      <c r="U4" s="251">
        <v>2884</v>
      </c>
      <c r="V4" s="251">
        <v>59224</v>
      </c>
      <c r="W4" s="251">
        <v>5173</v>
      </c>
      <c r="X4" s="251">
        <v>18708</v>
      </c>
      <c r="Y4" s="251">
        <v>32516</v>
      </c>
      <c r="Z4" s="251">
        <v>2827</v>
      </c>
      <c r="AA4" s="321">
        <f>AVERAGE(AP4,G4,L4,Q4,V4)</f>
        <v>73379.8</v>
      </c>
      <c r="AB4" s="321">
        <f>AVERAGE(AQ4,H4,M4,R4,W4)</f>
        <v>6015.4</v>
      </c>
      <c r="AC4" s="321">
        <f>AVERAGE(AR4,I4,N4,S4,X4)</f>
        <v>22526.799999999999</v>
      </c>
      <c r="AD4" s="321">
        <f>AVERAGE(AS4,J4,O4,T4,Y4)</f>
        <v>41832</v>
      </c>
      <c r="AE4" s="321">
        <f>AVERAGE(AT4,K4,P4,U4,Z4)</f>
        <v>3005.6</v>
      </c>
      <c r="AF4" s="321">
        <f>MAX(AP4,G4,L4,Q4,V4)</f>
        <v>93189</v>
      </c>
      <c r="AG4" s="321">
        <f>MAX(AQ4,H4,M4,R4,W4)</f>
        <v>6645</v>
      </c>
      <c r="AH4" s="321">
        <f>MAX(AR4,I4,N4,S4,X4)</f>
        <v>26305</v>
      </c>
      <c r="AI4" s="321">
        <f>MAX(AS4,J4,O4,T4,Y4)</f>
        <v>57852</v>
      </c>
      <c r="AJ4" s="321">
        <f>MAX(AT4,K4,P4,U4,Z4)</f>
        <v>3599</v>
      </c>
      <c r="AK4" s="321">
        <f>MIN(AP4,G4,L4,Q4,V4)</f>
        <v>59224</v>
      </c>
      <c r="AL4" s="321">
        <f>MIN(AQ4,H4,M4,R4,W4)</f>
        <v>5173</v>
      </c>
      <c r="AM4" s="321">
        <f>MIN(AR4,I4,N4,S4,X4)</f>
        <v>18708</v>
      </c>
      <c r="AN4" s="321">
        <f>MIN(AS4,J4,O4,T4,Y4)</f>
        <v>32516</v>
      </c>
      <c r="AO4" s="321">
        <f>MIN(AT4,K4,P4,U4,Z4)</f>
        <v>2708</v>
      </c>
      <c r="AP4" s="321">
        <v>63624</v>
      </c>
      <c r="AQ4" s="321">
        <v>6156</v>
      </c>
      <c r="AR4" s="321">
        <v>20385</v>
      </c>
      <c r="AS4" s="321">
        <v>34375</v>
      </c>
      <c r="AT4" s="321">
        <v>2708</v>
      </c>
    </row>
    <row r="5" spans="1:46" x14ac:dyDescent="0.2">
      <c r="A5" s="127">
        <v>2</v>
      </c>
      <c r="B5" s="251">
        <v>38654</v>
      </c>
      <c r="C5" s="251">
        <v>3717</v>
      </c>
      <c r="D5" s="251">
        <v>11538</v>
      </c>
      <c r="E5" s="251">
        <v>21303</v>
      </c>
      <c r="F5" s="251">
        <v>2096</v>
      </c>
      <c r="G5" s="251">
        <v>74853</v>
      </c>
      <c r="H5" s="251">
        <v>5116</v>
      </c>
      <c r="I5" s="251">
        <v>25291</v>
      </c>
      <c r="J5" s="251">
        <v>41023</v>
      </c>
      <c r="K5" s="251">
        <v>3423</v>
      </c>
      <c r="L5" s="251">
        <v>88698</v>
      </c>
      <c r="M5" s="251">
        <v>6342</v>
      </c>
      <c r="N5" s="251">
        <v>24518</v>
      </c>
      <c r="O5" s="251">
        <v>54941</v>
      </c>
      <c r="P5" s="251">
        <v>2898</v>
      </c>
      <c r="Q5" s="251">
        <v>68024</v>
      </c>
      <c r="R5" s="251">
        <v>5988</v>
      </c>
      <c r="S5" s="251">
        <v>19454</v>
      </c>
      <c r="T5" s="251">
        <v>39912</v>
      </c>
      <c r="U5" s="251">
        <v>2670</v>
      </c>
      <c r="V5" s="251">
        <v>55546</v>
      </c>
      <c r="W5" s="251">
        <v>4317</v>
      </c>
      <c r="X5" s="251">
        <v>16871</v>
      </c>
      <c r="Y5" s="251">
        <v>31576</v>
      </c>
      <c r="Z5" s="251">
        <v>2782</v>
      </c>
      <c r="AA5" s="321">
        <f t="shared" ref="AA5:AA23" si="27">AVERAGE(AP5,G5,L5,Q5,V5)</f>
        <v>69833.399999999994</v>
      </c>
      <c r="AB5" s="321">
        <f t="shared" ref="AB5:AB23" si="28">AVERAGE(AQ5,H5,M5,R5,W5)</f>
        <v>5622.8</v>
      </c>
      <c r="AC5" s="321">
        <f t="shared" ref="AC5:AC23" si="29">AVERAGE(AR5,I5,N5,S5,X5)</f>
        <v>21180.2</v>
      </c>
      <c r="AD5" s="321">
        <f t="shared" ref="AD5:AD23" si="30">AVERAGE(AS5,J5,O5,T5,Y5)</f>
        <v>40140</v>
      </c>
      <c r="AE5" s="321">
        <f t="shared" ref="AE5:AE23" si="31">AVERAGE(AT5,K5,P5,U5,Z5)</f>
        <v>2890.6</v>
      </c>
      <c r="AF5" s="321">
        <f t="shared" ref="AF5:AF55" si="32">MAX(AP5,G5,L5,Q5,V5)</f>
        <v>88698</v>
      </c>
      <c r="AG5" s="321">
        <f t="shared" ref="AG5:AG55" si="33">MAX(AQ5,H5,M5,R5,W5)</f>
        <v>6351</v>
      </c>
      <c r="AH5" s="321">
        <f t="shared" ref="AH5:AH55" si="34">MAX(AR5,I5,N5,S5,X5)</f>
        <v>25291</v>
      </c>
      <c r="AI5" s="321">
        <f t="shared" ref="AI5:AI55" si="35">MAX(AS5,J5,O5,T5,Y5)</f>
        <v>54941</v>
      </c>
      <c r="AJ5" s="321">
        <f t="shared" ref="AJ5:AJ55" si="36">MAX(AT5,K5,P5,U5,Z5)</f>
        <v>3423</v>
      </c>
      <c r="AK5" s="321">
        <f t="shared" ref="AK5:AO55" si="37">MIN(B5,G5,L5,Q5,V5)</f>
        <v>38654</v>
      </c>
      <c r="AL5" s="321">
        <f t="shared" ref="AL5:AO19" si="38">MIN(C5,H5,M5,R5,W5)</f>
        <v>3717</v>
      </c>
      <c r="AM5" s="321">
        <f t="shared" si="38"/>
        <v>11538</v>
      </c>
      <c r="AN5" s="321">
        <f t="shared" si="38"/>
        <v>21303</v>
      </c>
      <c r="AO5" s="321">
        <f t="shared" si="38"/>
        <v>2096</v>
      </c>
      <c r="AP5" s="321">
        <v>62046</v>
      </c>
      <c r="AQ5" s="321">
        <v>6351</v>
      </c>
      <c r="AR5" s="321">
        <v>19767</v>
      </c>
      <c r="AS5" s="321">
        <v>33248</v>
      </c>
      <c r="AT5" s="321">
        <v>2680</v>
      </c>
    </row>
    <row r="6" spans="1:46" x14ac:dyDescent="0.2">
      <c r="A6" s="127">
        <v>3</v>
      </c>
      <c r="B6" s="251">
        <v>35263</v>
      </c>
      <c r="C6" s="251">
        <v>3216</v>
      </c>
      <c r="D6" s="251">
        <v>10195</v>
      </c>
      <c r="E6" s="251">
        <v>20076</v>
      </c>
      <c r="F6" s="251">
        <v>1776</v>
      </c>
      <c r="G6" s="251">
        <v>71246</v>
      </c>
      <c r="H6" s="251">
        <v>4684</v>
      </c>
      <c r="I6" s="251">
        <v>23690</v>
      </c>
      <c r="J6" s="251">
        <v>39681</v>
      </c>
      <c r="K6" s="251">
        <v>3191</v>
      </c>
      <c r="L6" s="251">
        <v>86725</v>
      </c>
      <c r="M6" s="251">
        <v>6024</v>
      </c>
      <c r="N6" s="251">
        <v>22325</v>
      </c>
      <c r="O6" s="251">
        <v>55627</v>
      </c>
      <c r="P6" s="251">
        <v>2749</v>
      </c>
      <c r="Q6" s="251">
        <v>64087</v>
      </c>
      <c r="R6" s="251">
        <v>5998</v>
      </c>
      <c r="S6" s="251">
        <v>17500</v>
      </c>
      <c r="T6" s="251">
        <v>38052</v>
      </c>
      <c r="U6" s="251">
        <v>2537</v>
      </c>
      <c r="V6" s="251">
        <v>51355</v>
      </c>
      <c r="W6" s="251">
        <v>3129</v>
      </c>
      <c r="X6" s="251">
        <v>15512</v>
      </c>
      <c r="Y6" s="251">
        <v>30329</v>
      </c>
      <c r="Z6" s="251">
        <v>2384</v>
      </c>
      <c r="AA6" s="321">
        <f t="shared" si="27"/>
        <v>66300.800000000003</v>
      </c>
      <c r="AB6" s="321">
        <f t="shared" si="28"/>
        <v>5261.4</v>
      </c>
      <c r="AC6" s="321">
        <f t="shared" si="29"/>
        <v>19518.8</v>
      </c>
      <c r="AD6" s="321">
        <f t="shared" si="30"/>
        <v>38926.199999999997</v>
      </c>
      <c r="AE6" s="321">
        <f t="shared" si="31"/>
        <v>2594.1999999999998</v>
      </c>
      <c r="AF6" s="321">
        <f t="shared" si="32"/>
        <v>86725</v>
      </c>
      <c r="AG6" s="321">
        <f t="shared" si="33"/>
        <v>6472</v>
      </c>
      <c r="AH6" s="321">
        <f t="shared" si="34"/>
        <v>23690</v>
      </c>
      <c r="AI6" s="321">
        <f t="shared" si="35"/>
        <v>55627</v>
      </c>
      <c r="AJ6" s="321">
        <f t="shared" si="36"/>
        <v>3191</v>
      </c>
      <c r="AK6" s="321">
        <f t="shared" si="37"/>
        <v>35263</v>
      </c>
      <c r="AL6" s="321">
        <f t="shared" si="38"/>
        <v>3129</v>
      </c>
      <c r="AM6" s="321">
        <f t="shared" si="38"/>
        <v>10195</v>
      </c>
      <c r="AN6" s="321">
        <f t="shared" si="38"/>
        <v>20076</v>
      </c>
      <c r="AO6" s="321">
        <f t="shared" si="38"/>
        <v>1776</v>
      </c>
      <c r="AP6" s="321">
        <v>58091</v>
      </c>
      <c r="AQ6" s="321">
        <v>6472</v>
      </c>
      <c r="AR6" s="321">
        <v>18567</v>
      </c>
      <c r="AS6" s="321">
        <v>30942</v>
      </c>
      <c r="AT6" s="321">
        <v>2110</v>
      </c>
    </row>
    <row r="7" spans="1:46" x14ac:dyDescent="0.2">
      <c r="A7" s="127">
        <v>4</v>
      </c>
      <c r="B7" s="251">
        <v>31674</v>
      </c>
      <c r="C7" s="251">
        <v>2621</v>
      </c>
      <c r="D7" s="251">
        <v>8789</v>
      </c>
      <c r="E7" s="251">
        <v>18639</v>
      </c>
      <c r="F7" s="251">
        <v>1624</v>
      </c>
      <c r="G7" s="251">
        <v>69308</v>
      </c>
      <c r="H7" s="251">
        <v>4766</v>
      </c>
      <c r="I7" s="251">
        <v>22463</v>
      </c>
      <c r="J7" s="251">
        <v>39120</v>
      </c>
      <c r="K7" s="251">
        <v>2959</v>
      </c>
      <c r="L7" s="251">
        <v>80426</v>
      </c>
      <c r="M7" s="251">
        <v>5587</v>
      </c>
      <c r="N7" s="251">
        <v>20608</v>
      </c>
      <c r="O7" s="251">
        <v>51608</v>
      </c>
      <c r="P7" s="251">
        <v>2624</v>
      </c>
      <c r="Q7" s="251">
        <v>58824</v>
      </c>
      <c r="R7" s="251">
        <v>6054</v>
      </c>
      <c r="S7" s="251">
        <v>16256</v>
      </c>
      <c r="T7" s="251">
        <v>34422</v>
      </c>
      <c r="U7" s="251">
        <v>2092</v>
      </c>
      <c r="V7" s="251">
        <v>50126</v>
      </c>
      <c r="W7" s="251">
        <v>3294</v>
      </c>
      <c r="X7" s="251">
        <v>14702</v>
      </c>
      <c r="Y7" s="251">
        <v>29833</v>
      </c>
      <c r="Z7" s="251">
        <v>2297</v>
      </c>
      <c r="AA7" s="321">
        <f t="shared" si="27"/>
        <v>62600</v>
      </c>
      <c r="AB7" s="321">
        <f t="shared" si="28"/>
        <v>5075.3999999999996</v>
      </c>
      <c r="AC7" s="321">
        <f t="shared" si="29"/>
        <v>18205.2</v>
      </c>
      <c r="AD7" s="321">
        <f t="shared" si="30"/>
        <v>36910.6</v>
      </c>
      <c r="AE7" s="321">
        <f t="shared" si="31"/>
        <v>2409</v>
      </c>
      <c r="AF7" s="321">
        <f t="shared" si="32"/>
        <v>80426</v>
      </c>
      <c r="AG7" s="321">
        <f t="shared" si="33"/>
        <v>6054</v>
      </c>
      <c r="AH7" s="321">
        <f t="shared" si="34"/>
        <v>22463</v>
      </c>
      <c r="AI7" s="321">
        <f t="shared" si="35"/>
        <v>51608</v>
      </c>
      <c r="AJ7" s="321">
        <f t="shared" si="36"/>
        <v>2959</v>
      </c>
      <c r="AK7" s="321">
        <f t="shared" si="37"/>
        <v>31674</v>
      </c>
      <c r="AL7" s="321">
        <f t="shared" si="38"/>
        <v>2621</v>
      </c>
      <c r="AM7" s="321">
        <f t="shared" si="38"/>
        <v>8789</v>
      </c>
      <c r="AN7" s="321">
        <f t="shared" si="38"/>
        <v>18639</v>
      </c>
      <c r="AO7" s="321">
        <f t="shared" si="38"/>
        <v>1624</v>
      </c>
      <c r="AP7" s="321">
        <v>54316</v>
      </c>
      <c r="AQ7" s="321">
        <v>5676</v>
      </c>
      <c r="AR7" s="321">
        <v>16997</v>
      </c>
      <c r="AS7" s="321">
        <v>29570</v>
      </c>
      <c r="AT7" s="321">
        <v>2073</v>
      </c>
    </row>
    <row r="8" spans="1:46" x14ac:dyDescent="0.2">
      <c r="A8" s="127">
        <v>5</v>
      </c>
      <c r="B8" s="251">
        <v>30842</v>
      </c>
      <c r="C8" s="251">
        <v>2160</v>
      </c>
      <c r="D8" s="251">
        <v>9560</v>
      </c>
      <c r="E8" s="251">
        <v>17671</v>
      </c>
      <c r="F8" s="251">
        <v>1452</v>
      </c>
      <c r="G8" s="251">
        <v>67237</v>
      </c>
      <c r="H8" s="251">
        <v>4272</v>
      </c>
      <c r="I8" s="251">
        <v>21385</v>
      </c>
      <c r="J8" s="251">
        <v>38769</v>
      </c>
      <c r="K8" s="251">
        <v>2811</v>
      </c>
      <c r="L8" s="251">
        <v>74888</v>
      </c>
      <c r="M8" s="251">
        <v>5002</v>
      </c>
      <c r="N8" s="251">
        <v>19280</v>
      </c>
      <c r="O8" s="251">
        <v>48535</v>
      </c>
      <c r="P8" s="251">
        <v>2071</v>
      </c>
      <c r="Q8" s="251">
        <v>52226</v>
      </c>
      <c r="R8" s="251">
        <v>4917</v>
      </c>
      <c r="S8" s="251">
        <v>15416</v>
      </c>
      <c r="T8" s="251">
        <v>30013</v>
      </c>
      <c r="U8" s="251">
        <v>1880</v>
      </c>
      <c r="V8" s="251">
        <v>45962</v>
      </c>
      <c r="W8" s="251">
        <v>3454</v>
      </c>
      <c r="X8" s="251">
        <v>12785</v>
      </c>
      <c r="Y8" s="251">
        <v>27585</v>
      </c>
      <c r="Z8" s="251">
        <v>2137</v>
      </c>
      <c r="AA8" s="321">
        <f t="shared" si="27"/>
        <v>58415.6</v>
      </c>
      <c r="AB8" s="321">
        <f t="shared" si="28"/>
        <v>4608.3999999999996</v>
      </c>
      <c r="AC8" s="321">
        <f t="shared" si="29"/>
        <v>16954.8</v>
      </c>
      <c r="AD8" s="321">
        <f t="shared" si="30"/>
        <v>34707.800000000003</v>
      </c>
      <c r="AE8" s="321">
        <f t="shared" si="31"/>
        <v>2144.1999999999998</v>
      </c>
      <c r="AF8" s="321">
        <f t="shared" si="32"/>
        <v>74888</v>
      </c>
      <c r="AG8" s="321">
        <f t="shared" si="33"/>
        <v>5397</v>
      </c>
      <c r="AH8" s="321">
        <f t="shared" si="34"/>
        <v>21385</v>
      </c>
      <c r="AI8" s="321">
        <f t="shared" si="35"/>
        <v>48535</v>
      </c>
      <c r="AJ8" s="321">
        <f t="shared" si="36"/>
        <v>2811</v>
      </c>
      <c r="AK8" s="321">
        <f t="shared" si="37"/>
        <v>30842</v>
      </c>
      <c r="AL8" s="321">
        <f t="shared" si="38"/>
        <v>2160</v>
      </c>
      <c r="AM8" s="321">
        <f t="shared" si="38"/>
        <v>9560</v>
      </c>
      <c r="AN8" s="321">
        <f t="shared" si="38"/>
        <v>17671</v>
      </c>
      <c r="AO8" s="321">
        <f t="shared" si="38"/>
        <v>1452</v>
      </c>
      <c r="AP8" s="321">
        <v>51765</v>
      </c>
      <c r="AQ8" s="321">
        <v>5397</v>
      </c>
      <c r="AR8" s="321">
        <v>15908</v>
      </c>
      <c r="AS8" s="321">
        <v>28637</v>
      </c>
      <c r="AT8" s="321">
        <v>1822</v>
      </c>
    </row>
    <row r="9" spans="1:46" x14ac:dyDescent="0.2">
      <c r="A9" s="127">
        <v>6</v>
      </c>
      <c r="B9" s="251">
        <v>27901</v>
      </c>
      <c r="C9" s="251">
        <v>1953</v>
      </c>
      <c r="D9" s="251">
        <v>8969</v>
      </c>
      <c r="E9" s="251">
        <v>15616</v>
      </c>
      <c r="F9" s="251">
        <v>1363</v>
      </c>
      <c r="G9" s="251">
        <v>64955</v>
      </c>
      <c r="H9" s="251">
        <v>3558</v>
      </c>
      <c r="I9" s="251">
        <v>20776</v>
      </c>
      <c r="J9" s="251">
        <v>38024</v>
      </c>
      <c r="K9" s="251">
        <v>2597</v>
      </c>
      <c r="L9" s="251">
        <v>71659</v>
      </c>
      <c r="M9" s="251">
        <v>4725</v>
      </c>
      <c r="N9" s="251">
        <v>18388</v>
      </c>
      <c r="O9" s="251">
        <v>46489</v>
      </c>
      <c r="P9" s="251">
        <v>2057</v>
      </c>
      <c r="Q9" s="251">
        <v>50006</v>
      </c>
      <c r="R9" s="251">
        <v>4938</v>
      </c>
      <c r="S9" s="251">
        <v>14704</v>
      </c>
      <c r="T9" s="251">
        <v>28727</v>
      </c>
      <c r="U9" s="251">
        <v>1638</v>
      </c>
      <c r="V9" s="251">
        <v>42438</v>
      </c>
      <c r="W9" s="251">
        <v>2587</v>
      </c>
      <c r="X9" s="251">
        <v>11772</v>
      </c>
      <c r="Y9" s="251">
        <v>26051</v>
      </c>
      <c r="Z9" s="251">
        <v>2029</v>
      </c>
      <c r="AA9" s="321">
        <f t="shared" si="27"/>
        <v>56218.2</v>
      </c>
      <c r="AB9" s="321">
        <f t="shared" si="28"/>
        <v>4077.2</v>
      </c>
      <c r="AC9" s="321">
        <f t="shared" si="29"/>
        <v>16060.4</v>
      </c>
      <c r="AD9" s="321">
        <f t="shared" si="30"/>
        <v>34054</v>
      </c>
      <c r="AE9" s="321">
        <f t="shared" si="31"/>
        <v>2027</v>
      </c>
      <c r="AF9" s="321">
        <f t="shared" si="32"/>
        <v>71659</v>
      </c>
      <c r="AG9" s="321">
        <f t="shared" si="33"/>
        <v>4938</v>
      </c>
      <c r="AH9" s="321">
        <f t="shared" si="34"/>
        <v>20776</v>
      </c>
      <c r="AI9" s="321">
        <f t="shared" si="35"/>
        <v>46489</v>
      </c>
      <c r="AJ9" s="321">
        <f t="shared" si="36"/>
        <v>2597</v>
      </c>
      <c r="AK9" s="321">
        <f t="shared" si="37"/>
        <v>27901</v>
      </c>
      <c r="AL9" s="321">
        <f t="shared" si="38"/>
        <v>1953</v>
      </c>
      <c r="AM9" s="321">
        <f t="shared" si="38"/>
        <v>8969</v>
      </c>
      <c r="AN9" s="321">
        <f t="shared" si="38"/>
        <v>15616</v>
      </c>
      <c r="AO9" s="321">
        <f t="shared" si="38"/>
        <v>1363</v>
      </c>
      <c r="AP9" s="321">
        <v>52033</v>
      </c>
      <c r="AQ9" s="321">
        <v>4578</v>
      </c>
      <c r="AR9" s="321">
        <v>14662</v>
      </c>
      <c r="AS9" s="321">
        <v>30979</v>
      </c>
      <c r="AT9" s="321">
        <v>1814</v>
      </c>
    </row>
    <row r="10" spans="1:46" x14ac:dyDescent="0.2">
      <c r="A10" s="127">
        <v>7</v>
      </c>
      <c r="B10" s="251">
        <v>26715</v>
      </c>
      <c r="C10" s="251">
        <v>1600</v>
      </c>
      <c r="D10" s="251">
        <v>8832</v>
      </c>
      <c r="E10" s="251">
        <v>15083</v>
      </c>
      <c r="F10" s="251">
        <v>1199</v>
      </c>
      <c r="G10" s="251">
        <v>61465</v>
      </c>
      <c r="H10" s="251">
        <v>3246</v>
      </c>
      <c r="I10" s="251">
        <v>19810</v>
      </c>
      <c r="J10" s="251">
        <v>35937</v>
      </c>
      <c r="K10" s="251">
        <v>2472</v>
      </c>
      <c r="L10" s="251">
        <v>67431</v>
      </c>
      <c r="M10" s="251">
        <v>4301</v>
      </c>
      <c r="N10" s="251">
        <v>17884</v>
      </c>
      <c r="O10" s="251">
        <v>43204</v>
      </c>
      <c r="P10" s="251">
        <v>2041</v>
      </c>
      <c r="Q10" s="251">
        <v>46975</v>
      </c>
      <c r="R10" s="251">
        <v>4378</v>
      </c>
      <c r="S10" s="251">
        <v>13737</v>
      </c>
      <c r="T10" s="251">
        <v>27221</v>
      </c>
      <c r="U10" s="251">
        <v>1638</v>
      </c>
      <c r="V10" s="251">
        <v>39840</v>
      </c>
      <c r="W10" s="251">
        <v>2682</v>
      </c>
      <c r="X10" s="251">
        <v>10580</v>
      </c>
      <c r="Y10" s="251">
        <v>24627</v>
      </c>
      <c r="Z10" s="251">
        <v>1951</v>
      </c>
      <c r="AA10" s="321">
        <f t="shared" si="27"/>
        <v>52770.2</v>
      </c>
      <c r="AB10" s="321">
        <f t="shared" si="28"/>
        <v>3833.8</v>
      </c>
      <c r="AC10" s="321">
        <f t="shared" si="29"/>
        <v>14977.8</v>
      </c>
      <c r="AD10" s="321">
        <f t="shared" si="30"/>
        <v>31997.200000000001</v>
      </c>
      <c r="AE10" s="321">
        <f t="shared" si="31"/>
        <v>1960.8</v>
      </c>
      <c r="AF10" s="321">
        <f t="shared" si="32"/>
        <v>67431</v>
      </c>
      <c r="AG10" s="321">
        <f t="shared" si="33"/>
        <v>4562</v>
      </c>
      <c r="AH10" s="321">
        <f t="shared" si="34"/>
        <v>19810</v>
      </c>
      <c r="AI10" s="321">
        <f t="shared" si="35"/>
        <v>43204</v>
      </c>
      <c r="AJ10" s="321">
        <f t="shared" si="36"/>
        <v>2472</v>
      </c>
      <c r="AK10" s="321">
        <f t="shared" si="37"/>
        <v>26715</v>
      </c>
      <c r="AL10" s="321">
        <f t="shared" si="38"/>
        <v>1600</v>
      </c>
      <c r="AM10" s="321">
        <f t="shared" si="38"/>
        <v>8832</v>
      </c>
      <c r="AN10" s="321">
        <f t="shared" si="38"/>
        <v>15083</v>
      </c>
      <c r="AO10" s="321">
        <f t="shared" si="38"/>
        <v>1199</v>
      </c>
      <c r="AP10" s="321">
        <v>48140</v>
      </c>
      <c r="AQ10" s="321">
        <v>4562</v>
      </c>
      <c r="AR10" s="321">
        <v>12878</v>
      </c>
      <c r="AS10" s="321">
        <v>28997</v>
      </c>
      <c r="AT10" s="321">
        <v>1702</v>
      </c>
    </row>
    <row r="11" spans="1:46" x14ac:dyDescent="0.2">
      <c r="A11" s="127">
        <v>8</v>
      </c>
      <c r="B11" s="251">
        <v>26676</v>
      </c>
      <c r="C11" s="251">
        <v>1682</v>
      </c>
      <c r="D11" s="251">
        <v>8900</v>
      </c>
      <c r="E11" s="251">
        <v>14978</v>
      </c>
      <c r="F11" s="251">
        <v>1115</v>
      </c>
      <c r="G11" s="251">
        <v>59238</v>
      </c>
      <c r="H11" s="251">
        <v>2536</v>
      </c>
      <c r="I11" s="251">
        <v>19316</v>
      </c>
      <c r="J11" s="251">
        <v>34937</v>
      </c>
      <c r="K11" s="251">
        <v>2449</v>
      </c>
      <c r="L11" s="251">
        <v>63613</v>
      </c>
      <c r="M11" s="251">
        <v>3710</v>
      </c>
      <c r="N11" s="251">
        <v>16880</v>
      </c>
      <c r="O11" s="251">
        <v>40925</v>
      </c>
      <c r="P11" s="251">
        <v>2098</v>
      </c>
      <c r="Q11" s="251">
        <v>46794</v>
      </c>
      <c r="R11" s="251">
        <v>4596</v>
      </c>
      <c r="S11" s="251">
        <v>13351</v>
      </c>
      <c r="T11" s="251">
        <v>27182</v>
      </c>
      <c r="U11" s="251">
        <v>1664</v>
      </c>
      <c r="V11" s="251">
        <v>39370</v>
      </c>
      <c r="W11" s="251">
        <v>3009</v>
      </c>
      <c r="X11" s="251">
        <v>10199</v>
      </c>
      <c r="Y11" s="251">
        <v>24395</v>
      </c>
      <c r="Z11" s="251">
        <v>1767</v>
      </c>
      <c r="AA11" s="321">
        <f t="shared" si="27"/>
        <v>51160.4</v>
      </c>
      <c r="AB11" s="321">
        <f t="shared" si="28"/>
        <v>3755.2</v>
      </c>
      <c r="AC11" s="321">
        <f t="shared" si="29"/>
        <v>14419</v>
      </c>
      <c r="AD11" s="321">
        <f t="shared" si="30"/>
        <v>31099.4</v>
      </c>
      <c r="AE11" s="321">
        <f t="shared" si="31"/>
        <v>1886.6</v>
      </c>
      <c r="AF11" s="321">
        <f t="shared" si="32"/>
        <v>63613</v>
      </c>
      <c r="AG11" s="321">
        <f t="shared" si="33"/>
        <v>4925</v>
      </c>
      <c r="AH11" s="321">
        <f t="shared" si="34"/>
        <v>19316</v>
      </c>
      <c r="AI11" s="321">
        <f t="shared" si="35"/>
        <v>40925</v>
      </c>
      <c r="AJ11" s="321">
        <f t="shared" si="36"/>
        <v>2449</v>
      </c>
      <c r="AK11" s="321">
        <f t="shared" si="37"/>
        <v>26676</v>
      </c>
      <c r="AL11" s="321">
        <f t="shared" si="38"/>
        <v>1682</v>
      </c>
      <c r="AM11" s="321">
        <f t="shared" si="38"/>
        <v>8900</v>
      </c>
      <c r="AN11" s="321">
        <f t="shared" si="38"/>
        <v>14978</v>
      </c>
      <c r="AO11" s="321">
        <f t="shared" si="38"/>
        <v>1115</v>
      </c>
      <c r="AP11" s="321">
        <v>46787</v>
      </c>
      <c r="AQ11" s="321">
        <v>4925</v>
      </c>
      <c r="AR11" s="321">
        <v>12349</v>
      </c>
      <c r="AS11" s="321">
        <v>28058</v>
      </c>
      <c r="AT11" s="321">
        <v>1455</v>
      </c>
    </row>
    <row r="12" spans="1:46" x14ac:dyDescent="0.2">
      <c r="A12" s="127">
        <v>9</v>
      </c>
      <c r="B12" s="251">
        <v>27155</v>
      </c>
      <c r="C12" s="251">
        <v>1965</v>
      </c>
      <c r="D12" s="251">
        <v>8509</v>
      </c>
      <c r="E12" s="251">
        <v>15609</v>
      </c>
      <c r="F12" s="251">
        <v>1072</v>
      </c>
      <c r="G12" s="251">
        <v>55070</v>
      </c>
      <c r="H12" s="251">
        <v>1643</v>
      </c>
      <c r="I12" s="251">
        <v>16811</v>
      </c>
      <c r="J12" s="251">
        <v>34320</v>
      </c>
      <c r="K12" s="251">
        <v>2296</v>
      </c>
      <c r="L12" s="251">
        <v>60174</v>
      </c>
      <c r="M12" s="251">
        <v>3275</v>
      </c>
      <c r="N12" s="251">
        <v>16321</v>
      </c>
      <c r="O12" s="251">
        <v>38890</v>
      </c>
      <c r="P12" s="251">
        <v>1688</v>
      </c>
      <c r="Q12" s="251">
        <v>42855</v>
      </c>
      <c r="R12" s="251">
        <v>3761</v>
      </c>
      <c r="S12" s="251">
        <v>12535</v>
      </c>
      <c r="T12" s="251">
        <v>25214</v>
      </c>
      <c r="U12" s="251">
        <v>1345</v>
      </c>
      <c r="V12" s="251">
        <v>37844</v>
      </c>
      <c r="W12" s="251">
        <v>3017</v>
      </c>
      <c r="X12" s="251">
        <v>9866</v>
      </c>
      <c r="Y12" s="251">
        <v>23285</v>
      </c>
      <c r="Z12" s="251">
        <v>1676</v>
      </c>
      <c r="AA12" s="321">
        <f t="shared" si="27"/>
        <v>48143</v>
      </c>
      <c r="AB12" s="321">
        <f t="shared" si="28"/>
        <v>3187.6</v>
      </c>
      <c r="AC12" s="321">
        <f t="shared" si="29"/>
        <v>13223.6</v>
      </c>
      <c r="AD12" s="321">
        <f t="shared" si="30"/>
        <v>30032.6</v>
      </c>
      <c r="AE12" s="321">
        <f t="shared" si="31"/>
        <v>1699.4</v>
      </c>
      <c r="AF12" s="321">
        <f t="shared" si="32"/>
        <v>60174</v>
      </c>
      <c r="AG12" s="321">
        <f t="shared" si="33"/>
        <v>4242</v>
      </c>
      <c r="AH12" s="321">
        <f t="shared" si="34"/>
        <v>16811</v>
      </c>
      <c r="AI12" s="321">
        <f t="shared" si="35"/>
        <v>38890</v>
      </c>
      <c r="AJ12" s="321">
        <f t="shared" si="36"/>
        <v>2296</v>
      </c>
      <c r="AK12" s="321">
        <f t="shared" si="37"/>
        <v>27155</v>
      </c>
      <c r="AL12" s="321">
        <f t="shared" si="38"/>
        <v>1643</v>
      </c>
      <c r="AM12" s="321">
        <f t="shared" si="38"/>
        <v>8509</v>
      </c>
      <c r="AN12" s="321">
        <f t="shared" si="38"/>
        <v>15609</v>
      </c>
      <c r="AO12" s="321">
        <f t="shared" si="38"/>
        <v>1072</v>
      </c>
      <c r="AP12" s="321">
        <v>44772</v>
      </c>
      <c r="AQ12" s="321">
        <v>4242</v>
      </c>
      <c r="AR12" s="321">
        <v>10585</v>
      </c>
      <c r="AS12" s="321">
        <v>28454</v>
      </c>
      <c r="AT12" s="321">
        <v>1492</v>
      </c>
    </row>
    <row r="13" spans="1:46" x14ac:dyDescent="0.2">
      <c r="A13" s="127">
        <v>10</v>
      </c>
      <c r="B13" s="251">
        <v>26059</v>
      </c>
      <c r="C13" s="251">
        <v>2029</v>
      </c>
      <c r="D13" s="251">
        <v>7587</v>
      </c>
      <c r="E13" s="251">
        <v>15495</v>
      </c>
      <c r="F13" s="251">
        <v>948</v>
      </c>
      <c r="G13" s="251">
        <v>53744</v>
      </c>
      <c r="H13" s="251">
        <v>1381</v>
      </c>
      <c r="I13" s="251">
        <v>14346</v>
      </c>
      <c r="J13" s="251">
        <v>35841</v>
      </c>
      <c r="K13" s="251">
        <v>2176</v>
      </c>
      <c r="L13" s="251">
        <v>59495</v>
      </c>
      <c r="M13" s="251">
        <v>2994</v>
      </c>
      <c r="N13" s="251">
        <v>15154</v>
      </c>
      <c r="O13" s="251">
        <v>39525</v>
      </c>
      <c r="P13" s="251">
        <v>1822</v>
      </c>
      <c r="Q13" s="251">
        <v>42021</v>
      </c>
      <c r="R13" s="251">
        <v>3840</v>
      </c>
      <c r="S13" s="251">
        <v>12245</v>
      </c>
      <c r="T13" s="251">
        <v>24574</v>
      </c>
      <c r="U13" s="251">
        <v>1363</v>
      </c>
      <c r="V13" s="251">
        <v>35470</v>
      </c>
      <c r="W13" s="251">
        <v>3261</v>
      </c>
      <c r="X13" s="251">
        <v>10000</v>
      </c>
      <c r="Y13" s="251">
        <v>20621</v>
      </c>
      <c r="Z13" s="251">
        <v>1588</v>
      </c>
      <c r="AA13" s="321">
        <f t="shared" si="27"/>
        <v>46907.199999999997</v>
      </c>
      <c r="AB13" s="321">
        <f t="shared" si="28"/>
        <v>2986</v>
      </c>
      <c r="AC13" s="321">
        <f t="shared" si="29"/>
        <v>12201.2</v>
      </c>
      <c r="AD13" s="321">
        <f t="shared" si="30"/>
        <v>30084.799999999999</v>
      </c>
      <c r="AE13" s="321">
        <f t="shared" si="31"/>
        <v>1635.2</v>
      </c>
      <c r="AF13" s="321">
        <f t="shared" si="32"/>
        <v>59495</v>
      </c>
      <c r="AG13" s="321">
        <f t="shared" si="33"/>
        <v>3840</v>
      </c>
      <c r="AH13" s="321">
        <f t="shared" si="34"/>
        <v>15154</v>
      </c>
      <c r="AI13" s="321">
        <f t="shared" si="35"/>
        <v>39525</v>
      </c>
      <c r="AJ13" s="321">
        <f t="shared" si="36"/>
        <v>2176</v>
      </c>
      <c r="AK13" s="321">
        <f t="shared" si="37"/>
        <v>26059</v>
      </c>
      <c r="AL13" s="321">
        <f t="shared" si="38"/>
        <v>1381</v>
      </c>
      <c r="AM13" s="321">
        <f t="shared" si="38"/>
        <v>7587</v>
      </c>
      <c r="AN13" s="321">
        <f t="shared" si="38"/>
        <v>15495</v>
      </c>
      <c r="AO13" s="321">
        <f t="shared" si="38"/>
        <v>948</v>
      </c>
      <c r="AP13" s="321">
        <v>43806</v>
      </c>
      <c r="AQ13" s="321">
        <v>3454</v>
      </c>
      <c r="AR13" s="321">
        <v>9261</v>
      </c>
      <c r="AS13" s="321">
        <v>29863</v>
      </c>
      <c r="AT13" s="321">
        <v>1227</v>
      </c>
    </row>
    <row r="14" spans="1:46" x14ac:dyDescent="0.2">
      <c r="A14" s="127">
        <v>11</v>
      </c>
      <c r="B14" s="251">
        <v>26241</v>
      </c>
      <c r="C14" s="251">
        <v>1882</v>
      </c>
      <c r="D14" s="251">
        <v>7198</v>
      </c>
      <c r="E14" s="251">
        <v>16255</v>
      </c>
      <c r="F14" s="251">
        <v>906</v>
      </c>
      <c r="G14" s="251">
        <v>54284</v>
      </c>
      <c r="H14" s="251">
        <v>1518</v>
      </c>
      <c r="I14" s="251">
        <v>13501</v>
      </c>
      <c r="J14" s="251">
        <v>37126</v>
      </c>
      <c r="K14" s="251">
        <v>2139</v>
      </c>
      <c r="L14" s="251">
        <v>59487</v>
      </c>
      <c r="M14" s="251">
        <v>2882</v>
      </c>
      <c r="N14" s="251">
        <v>14892</v>
      </c>
      <c r="O14" s="251">
        <v>39803</v>
      </c>
      <c r="P14" s="251">
        <v>1910</v>
      </c>
      <c r="Q14" s="251">
        <v>41884</v>
      </c>
      <c r="R14" s="251">
        <v>3668</v>
      </c>
      <c r="S14" s="251">
        <v>11716</v>
      </c>
      <c r="T14" s="251">
        <v>25067</v>
      </c>
      <c r="U14" s="251">
        <v>1433</v>
      </c>
      <c r="V14" s="251">
        <v>33731</v>
      </c>
      <c r="W14" s="251">
        <v>3263</v>
      </c>
      <c r="X14" s="251">
        <v>9872</v>
      </c>
      <c r="Y14" s="251">
        <v>19367</v>
      </c>
      <c r="Z14" s="251">
        <v>1230</v>
      </c>
      <c r="AA14" s="321">
        <f t="shared" si="27"/>
        <v>46858.2</v>
      </c>
      <c r="AB14" s="321">
        <f t="shared" si="28"/>
        <v>3043.4</v>
      </c>
      <c r="AC14" s="321">
        <f t="shared" si="29"/>
        <v>11708.4</v>
      </c>
      <c r="AD14" s="321">
        <f t="shared" si="30"/>
        <v>30508.6</v>
      </c>
      <c r="AE14" s="321">
        <f t="shared" si="31"/>
        <v>1598</v>
      </c>
      <c r="AF14" s="321">
        <f t="shared" si="32"/>
        <v>59487</v>
      </c>
      <c r="AG14" s="321">
        <f t="shared" si="33"/>
        <v>3886</v>
      </c>
      <c r="AH14" s="321">
        <f t="shared" si="34"/>
        <v>14892</v>
      </c>
      <c r="AI14" s="321">
        <f t="shared" si="35"/>
        <v>39803</v>
      </c>
      <c r="AJ14" s="321">
        <f t="shared" si="36"/>
        <v>2139</v>
      </c>
      <c r="AK14" s="321">
        <f t="shared" si="37"/>
        <v>26241</v>
      </c>
      <c r="AL14" s="321">
        <f t="shared" si="38"/>
        <v>1518</v>
      </c>
      <c r="AM14" s="321">
        <f t="shared" si="38"/>
        <v>7198</v>
      </c>
      <c r="AN14" s="321">
        <f t="shared" si="38"/>
        <v>16255</v>
      </c>
      <c r="AO14" s="321">
        <f t="shared" si="38"/>
        <v>906</v>
      </c>
      <c r="AP14" s="321">
        <v>44905</v>
      </c>
      <c r="AQ14" s="321">
        <v>3886</v>
      </c>
      <c r="AR14" s="321">
        <v>8561</v>
      </c>
      <c r="AS14" s="321">
        <v>31180</v>
      </c>
      <c r="AT14" s="321">
        <v>1278</v>
      </c>
    </row>
    <row r="15" spans="1:46" x14ac:dyDescent="0.2">
      <c r="A15" s="127">
        <v>12</v>
      </c>
      <c r="B15" s="251">
        <v>25658</v>
      </c>
      <c r="C15" s="251">
        <v>1735</v>
      </c>
      <c r="D15" s="251">
        <v>7374</v>
      </c>
      <c r="E15" s="251">
        <v>15582</v>
      </c>
      <c r="F15" s="251">
        <v>966</v>
      </c>
      <c r="G15" s="251">
        <v>55003</v>
      </c>
      <c r="H15" s="251">
        <v>1751</v>
      </c>
      <c r="I15" s="251">
        <v>13852</v>
      </c>
      <c r="J15" s="251">
        <v>37255</v>
      </c>
      <c r="K15" s="251">
        <v>2145</v>
      </c>
      <c r="L15" s="251">
        <v>59118</v>
      </c>
      <c r="M15" s="251">
        <v>2978</v>
      </c>
      <c r="N15" s="251">
        <v>14895</v>
      </c>
      <c r="O15" s="251">
        <v>39297</v>
      </c>
      <c r="P15" s="251">
        <v>1948</v>
      </c>
      <c r="Q15" s="251">
        <v>40281</v>
      </c>
      <c r="R15" s="251">
        <v>3301</v>
      </c>
      <c r="S15" s="251">
        <v>10796</v>
      </c>
      <c r="T15" s="251">
        <v>24990</v>
      </c>
      <c r="U15" s="251">
        <v>1194</v>
      </c>
      <c r="V15" s="251">
        <v>32671</v>
      </c>
      <c r="W15" s="251">
        <v>2734</v>
      </c>
      <c r="X15" s="251">
        <v>9416</v>
      </c>
      <c r="Y15" s="251">
        <v>19264</v>
      </c>
      <c r="Z15" s="251">
        <v>1257</v>
      </c>
      <c r="AA15" s="321">
        <f t="shared" si="27"/>
        <v>46527.4</v>
      </c>
      <c r="AB15" s="321">
        <f t="shared" si="28"/>
        <v>2812.4</v>
      </c>
      <c r="AC15" s="321">
        <f t="shared" si="29"/>
        <v>11554.2</v>
      </c>
      <c r="AD15" s="321">
        <f t="shared" si="30"/>
        <v>30574.6</v>
      </c>
      <c r="AE15" s="321">
        <f t="shared" si="31"/>
        <v>1586</v>
      </c>
      <c r="AF15" s="321">
        <f t="shared" si="32"/>
        <v>59118</v>
      </c>
      <c r="AG15" s="321">
        <f t="shared" si="33"/>
        <v>3301</v>
      </c>
      <c r="AH15" s="321">
        <f t="shared" si="34"/>
        <v>14895</v>
      </c>
      <c r="AI15" s="321">
        <f t="shared" si="35"/>
        <v>39297</v>
      </c>
      <c r="AJ15" s="321">
        <f t="shared" si="36"/>
        <v>2145</v>
      </c>
      <c r="AK15" s="321">
        <f t="shared" si="37"/>
        <v>25658</v>
      </c>
      <c r="AL15" s="321">
        <f t="shared" si="38"/>
        <v>1735</v>
      </c>
      <c r="AM15" s="321">
        <f t="shared" si="38"/>
        <v>7374</v>
      </c>
      <c r="AN15" s="321">
        <f t="shared" si="38"/>
        <v>15582</v>
      </c>
      <c r="AO15" s="321">
        <f t="shared" si="38"/>
        <v>966</v>
      </c>
      <c r="AP15" s="321">
        <v>45564</v>
      </c>
      <c r="AQ15" s="321">
        <v>3298</v>
      </c>
      <c r="AR15" s="321">
        <v>8812</v>
      </c>
      <c r="AS15" s="321">
        <v>32067</v>
      </c>
      <c r="AT15" s="321">
        <v>1386</v>
      </c>
    </row>
    <row r="16" spans="1:46" x14ac:dyDescent="0.2">
      <c r="A16" s="127">
        <v>13</v>
      </c>
      <c r="B16" s="251">
        <v>26568</v>
      </c>
      <c r="C16" s="251">
        <v>1719</v>
      </c>
      <c r="D16" s="251">
        <v>7913</v>
      </c>
      <c r="E16" s="251">
        <v>15979</v>
      </c>
      <c r="F16" s="251">
        <v>957</v>
      </c>
      <c r="G16" s="251">
        <v>57360</v>
      </c>
      <c r="H16" s="251">
        <v>1597</v>
      </c>
      <c r="I16" s="251">
        <v>14885</v>
      </c>
      <c r="J16" s="251">
        <v>38686</v>
      </c>
      <c r="K16" s="251">
        <v>2192</v>
      </c>
      <c r="L16" s="251">
        <v>59542</v>
      </c>
      <c r="M16" s="251">
        <v>3001</v>
      </c>
      <c r="N16" s="251">
        <v>15090</v>
      </c>
      <c r="O16" s="251">
        <v>39842</v>
      </c>
      <c r="P16" s="251">
        <v>1609</v>
      </c>
      <c r="Q16" s="251">
        <v>39117</v>
      </c>
      <c r="R16" s="251">
        <v>2800</v>
      </c>
      <c r="S16" s="251">
        <v>11161</v>
      </c>
      <c r="T16" s="251">
        <v>23948</v>
      </c>
      <c r="U16" s="251">
        <v>1209</v>
      </c>
      <c r="V16" s="251">
        <v>33416</v>
      </c>
      <c r="W16" s="251">
        <v>2711</v>
      </c>
      <c r="X16" s="251">
        <v>9237</v>
      </c>
      <c r="Y16" s="251">
        <v>20063</v>
      </c>
      <c r="Z16" s="251">
        <v>1405</v>
      </c>
      <c r="AA16" s="321">
        <f t="shared" si="27"/>
        <v>47268.2</v>
      </c>
      <c r="AB16" s="321">
        <f t="shared" si="28"/>
        <v>2666</v>
      </c>
      <c r="AC16" s="321">
        <f t="shared" si="29"/>
        <v>11850.6</v>
      </c>
      <c r="AD16" s="321">
        <f t="shared" si="30"/>
        <v>31196.6</v>
      </c>
      <c r="AE16" s="321">
        <f t="shared" si="31"/>
        <v>1555.4</v>
      </c>
      <c r="AF16" s="321">
        <f t="shared" si="32"/>
        <v>59542</v>
      </c>
      <c r="AG16" s="321">
        <f t="shared" si="33"/>
        <v>3221</v>
      </c>
      <c r="AH16" s="321">
        <f t="shared" si="34"/>
        <v>15090</v>
      </c>
      <c r="AI16" s="321">
        <f t="shared" si="35"/>
        <v>39842</v>
      </c>
      <c r="AJ16" s="321">
        <f t="shared" si="36"/>
        <v>2192</v>
      </c>
      <c r="AK16" s="321">
        <f t="shared" si="37"/>
        <v>26568</v>
      </c>
      <c r="AL16" s="321">
        <f t="shared" si="38"/>
        <v>1597</v>
      </c>
      <c r="AM16" s="321">
        <f t="shared" si="38"/>
        <v>7913</v>
      </c>
      <c r="AN16" s="321">
        <f t="shared" si="38"/>
        <v>15979</v>
      </c>
      <c r="AO16" s="321">
        <f t="shared" si="38"/>
        <v>957</v>
      </c>
      <c r="AP16" s="321">
        <v>46906</v>
      </c>
      <c r="AQ16" s="321">
        <v>3221</v>
      </c>
      <c r="AR16" s="321">
        <v>8880</v>
      </c>
      <c r="AS16" s="321">
        <v>33444</v>
      </c>
      <c r="AT16" s="321">
        <v>1362</v>
      </c>
    </row>
    <row r="17" spans="1:46" x14ac:dyDescent="0.2">
      <c r="A17" s="127">
        <v>14</v>
      </c>
      <c r="B17" s="251">
        <v>27584</v>
      </c>
      <c r="C17" s="251">
        <v>1887</v>
      </c>
      <c r="D17" s="251">
        <v>8126</v>
      </c>
      <c r="E17" s="251">
        <v>16584</v>
      </c>
      <c r="F17" s="251">
        <v>988</v>
      </c>
      <c r="G17" s="251">
        <v>57959</v>
      </c>
      <c r="H17" s="251">
        <v>1666</v>
      </c>
      <c r="I17" s="251">
        <v>15917</v>
      </c>
      <c r="J17" s="251">
        <v>38240</v>
      </c>
      <c r="K17" s="251">
        <v>2136</v>
      </c>
      <c r="L17" s="251">
        <v>61170</v>
      </c>
      <c r="M17" s="251">
        <v>3119</v>
      </c>
      <c r="N17" s="251">
        <v>15370</v>
      </c>
      <c r="O17" s="251">
        <v>40936</v>
      </c>
      <c r="P17" s="251">
        <v>1746</v>
      </c>
      <c r="Q17" s="251">
        <v>37985</v>
      </c>
      <c r="R17" s="251">
        <v>2532</v>
      </c>
      <c r="S17" s="251">
        <v>11125</v>
      </c>
      <c r="T17" s="251">
        <v>22766</v>
      </c>
      <c r="U17" s="251">
        <v>1561</v>
      </c>
      <c r="V17" s="251">
        <v>33039</v>
      </c>
      <c r="W17" s="251">
        <v>2472</v>
      </c>
      <c r="X17" s="251">
        <v>9121</v>
      </c>
      <c r="Y17" s="251">
        <v>20158</v>
      </c>
      <c r="Z17" s="251">
        <v>1288</v>
      </c>
      <c r="AA17" s="321">
        <f t="shared" si="27"/>
        <v>47657.4</v>
      </c>
      <c r="AB17" s="321">
        <f t="shared" si="28"/>
        <v>2641.6</v>
      </c>
      <c r="AC17" s="321">
        <f t="shared" si="29"/>
        <v>12123.4</v>
      </c>
      <c r="AD17" s="321">
        <f t="shared" si="30"/>
        <v>31279.599999999999</v>
      </c>
      <c r="AE17" s="321">
        <f t="shared" si="31"/>
        <v>1612.8</v>
      </c>
      <c r="AF17" s="321">
        <f t="shared" si="32"/>
        <v>61170</v>
      </c>
      <c r="AG17" s="321">
        <f t="shared" si="33"/>
        <v>3419</v>
      </c>
      <c r="AH17" s="321">
        <f t="shared" si="34"/>
        <v>15917</v>
      </c>
      <c r="AI17" s="321">
        <f t="shared" si="35"/>
        <v>40936</v>
      </c>
      <c r="AJ17" s="321">
        <f t="shared" si="36"/>
        <v>2136</v>
      </c>
      <c r="AK17" s="321">
        <f t="shared" si="37"/>
        <v>27584</v>
      </c>
      <c r="AL17" s="321">
        <f t="shared" si="38"/>
        <v>1666</v>
      </c>
      <c r="AM17" s="321">
        <f t="shared" si="38"/>
        <v>8126</v>
      </c>
      <c r="AN17" s="321">
        <f t="shared" si="38"/>
        <v>16584</v>
      </c>
      <c r="AO17" s="321">
        <f t="shared" si="38"/>
        <v>988</v>
      </c>
      <c r="AP17" s="321">
        <v>48134</v>
      </c>
      <c r="AQ17" s="321">
        <v>3419</v>
      </c>
      <c r="AR17" s="321">
        <v>9084</v>
      </c>
      <c r="AS17" s="321">
        <v>34298</v>
      </c>
      <c r="AT17" s="321">
        <v>1333</v>
      </c>
    </row>
    <row r="18" spans="1:46" x14ac:dyDescent="0.2">
      <c r="A18" s="127">
        <v>15</v>
      </c>
      <c r="B18" s="251">
        <v>28357</v>
      </c>
      <c r="C18" s="251">
        <v>2141</v>
      </c>
      <c r="D18" s="251">
        <v>8852</v>
      </c>
      <c r="E18" s="251">
        <v>16287</v>
      </c>
      <c r="F18" s="251">
        <v>1077</v>
      </c>
      <c r="G18" s="251">
        <v>60017</v>
      </c>
      <c r="H18" s="251">
        <v>2207</v>
      </c>
      <c r="I18" s="251">
        <v>16776</v>
      </c>
      <c r="J18" s="251">
        <v>38864</v>
      </c>
      <c r="K18" s="251">
        <v>2170</v>
      </c>
      <c r="L18" s="251">
        <v>63785</v>
      </c>
      <c r="M18" s="251">
        <v>3152</v>
      </c>
      <c r="N18" s="251">
        <v>14899</v>
      </c>
      <c r="O18" s="251">
        <v>43987</v>
      </c>
      <c r="P18" s="251">
        <v>1747</v>
      </c>
      <c r="Q18" s="251">
        <v>37120</v>
      </c>
      <c r="R18" s="251">
        <v>2498</v>
      </c>
      <c r="S18" s="251">
        <v>11201</v>
      </c>
      <c r="T18" s="251">
        <v>22031</v>
      </c>
      <c r="U18" s="251">
        <v>1390</v>
      </c>
      <c r="V18" s="251">
        <v>33260</v>
      </c>
      <c r="W18" s="251">
        <v>2493</v>
      </c>
      <c r="X18" s="251">
        <v>8956</v>
      </c>
      <c r="Y18" s="251">
        <v>20518</v>
      </c>
      <c r="Z18" s="251">
        <v>1293</v>
      </c>
      <c r="AA18" s="321">
        <f t="shared" si="27"/>
        <v>48947.199999999997</v>
      </c>
      <c r="AB18" s="321">
        <f t="shared" si="28"/>
        <v>2610</v>
      </c>
      <c r="AC18" s="321">
        <f t="shared" si="29"/>
        <v>12240.2</v>
      </c>
      <c r="AD18" s="321">
        <f t="shared" si="30"/>
        <v>32481.8</v>
      </c>
      <c r="AE18" s="321">
        <f t="shared" si="31"/>
        <v>1615.2</v>
      </c>
      <c r="AF18" s="321">
        <f t="shared" si="32"/>
        <v>63785</v>
      </c>
      <c r="AG18" s="321">
        <f t="shared" si="33"/>
        <v>3152</v>
      </c>
      <c r="AH18" s="321">
        <f t="shared" si="34"/>
        <v>16776</v>
      </c>
      <c r="AI18" s="321">
        <f t="shared" si="35"/>
        <v>43987</v>
      </c>
      <c r="AJ18" s="321">
        <f t="shared" si="36"/>
        <v>2170</v>
      </c>
      <c r="AK18" s="321">
        <f t="shared" si="37"/>
        <v>28357</v>
      </c>
      <c r="AL18" s="321">
        <f t="shared" si="38"/>
        <v>2141</v>
      </c>
      <c r="AM18" s="321">
        <f t="shared" si="38"/>
        <v>8852</v>
      </c>
      <c r="AN18" s="321">
        <f t="shared" si="38"/>
        <v>16287</v>
      </c>
      <c r="AO18" s="321">
        <f t="shared" si="38"/>
        <v>1077</v>
      </c>
      <c r="AP18" s="321">
        <v>50554</v>
      </c>
      <c r="AQ18" s="321">
        <v>2700</v>
      </c>
      <c r="AR18" s="321">
        <v>9369</v>
      </c>
      <c r="AS18" s="321">
        <v>37009</v>
      </c>
      <c r="AT18" s="321">
        <v>1476</v>
      </c>
    </row>
    <row r="19" spans="1:46" x14ac:dyDescent="0.2">
      <c r="A19" s="127">
        <v>16</v>
      </c>
      <c r="B19" s="251">
        <v>29527</v>
      </c>
      <c r="C19" s="251">
        <v>2232</v>
      </c>
      <c r="D19" s="251">
        <v>9740</v>
      </c>
      <c r="E19" s="251">
        <v>16386</v>
      </c>
      <c r="F19" s="251">
        <v>1169</v>
      </c>
      <c r="G19" s="251">
        <v>62044</v>
      </c>
      <c r="H19" s="251">
        <v>2282</v>
      </c>
      <c r="I19" s="251">
        <v>17378</v>
      </c>
      <c r="J19" s="251">
        <v>40112</v>
      </c>
      <c r="K19" s="251">
        <v>2272</v>
      </c>
      <c r="L19" s="251">
        <v>65038</v>
      </c>
      <c r="M19" s="251">
        <v>3248</v>
      </c>
      <c r="N19" s="251">
        <v>15365</v>
      </c>
      <c r="O19" s="251">
        <v>44577</v>
      </c>
      <c r="P19" s="251">
        <v>1848</v>
      </c>
      <c r="Q19" s="251">
        <v>36968</v>
      </c>
      <c r="R19" s="251">
        <v>2596</v>
      </c>
      <c r="S19" s="251">
        <v>11946</v>
      </c>
      <c r="T19" s="251">
        <v>20868</v>
      </c>
      <c r="U19" s="251">
        <v>1559</v>
      </c>
      <c r="V19" s="251">
        <v>32937</v>
      </c>
      <c r="W19" s="251">
        <v>2812</v>
      </c>
      <c r="X19" s="251">
        <v>8862</v>
      </c>
      <c r="Y19" s="251">
        <v>19781</v>
      </c>
      <c r="Z19" s="251">
        <v>1483</v>
      </c>
      <c r="AA19" s="321">
        <f t="shared" si="27"/>
        <v>49756.800000000003</v>
      </c>
      <c r="AB19" s="321">
        <f t="shared" si="28"/>
        <v>2795</v>
      </c>
      <c r="AC19" s="321">
        <f t="shared" si="29"/>
        <v>12696.8</v>
      </c>
      <c r="AD19" s="321">
        <f t="shared" si="30"/>
        <v>32569.4</v>
      </c>
      <c r="AE19" s="321">
        <f t="shared" si="31"/>
        <v>1696</v>
      </c>
      <c r="AF19" s="321">
        <f t="shared" si="32"/>
        <v>65038</v>
      </c>
      <c r="AG19" s="321">
        <f t="shared" si="33"/>
        <v>3248</v>
      </c>
      <c r="AH19" s="321">
        <f t="shared" si="34"/>
        <v>17378</v>
      </c>
      <c r="AI19" s="321">
        <f t="shared" si="35"/>
        <v>44577</v>
      </c>
      <c r="AJ19" s="321">
        <f t="shared" si="36"/>
        <v>2272</v>
      </c>
      <c r="AK19" s="321">
        <f t="shared" si="37"/>
        <v>29527</v>
      </c>
      <c r="AL19" s="321">
        <f t="shared" si="38"/>
        <v>2232</v>
      </c>
      <c r="AM19" s="321">
        <f t="shared" si="38"/>
        <v>8862</v>
      </c>
      <c r="AN19" s="321">
        <f t="shared" si="38"/>
        <v>16386</v>
      </c>
      <c r="AO19" s="321">
        <f t="shared" si="38"/>
        <v>1169</v>
      </c>
      <c r="AP19" s="321">
        <v>51797</v>
      </c>
      <c r="AQ19" s="321">
        <v>3037</v>
      </c>
      <c r="AR19" s="321">
        <v>9933</v>
      </c>
      <c r="AS19" s="321">
        <v>37509</v>
      </c>
      <c r="AT19" s="321">
        <v>1318</v>
      </c>
    </row>
    <row r="20" spans="1:46" x14ac:dyDescent="0.2">
      <c r="A20" s="127">
        <v>17</v>
      </c>
      <c r="B20" s="251">
        <v>31537</v>
      </c>
      <c r="C20" s="251">
        <v>2602</v>
      </c>
      <c r="D20" s="251">
        <v>10574</v>
      </c>
      <c r="E20" s="251">
        <v>17153</v>
      </c>
      <c r="F20" s="251">
        <v>1208</v>
      </c>
      <c r="G20" s="251">
        <v>64667</v>
      </c>
      <c r="H20" s="251">
        <v>2686</v>
      </c>
      <c r="I20" s="251">
        <v>18331</v>
      </c>
      <c r="J20" s="251">
        <v>41270</v>
      </c>
      <c r="K20" s="251">
        <v>2379</v>
      </c>
      <c r="L20" s="251">
        <v>67441</v>
      </c>
      <c r="M20" s="251">
        <v>3334</v>
      </c>
      <c r="N20" s="251">
        <v>16257</v>
      </c>
      <c r="O20" s="251">
        <v>46088</v>
      </c>
      <c r="P20" s="251">
        <v>1761</v>
      </c>
      <c r="Q20" s="251">
        <v>36702</v>
      </c>
      <c r="R20" s="251">
        <v>2497</v>
      </c>
      <c r="S20" s="251">
        <v>11771</v>
      </c>
      <c r="T20" s="251">
        <v>20734</v>
      </c>
      <c r="U20" s="251">
        <v>1700</v>
      </c>
      <c r="V20" s="251">
        <v>33599</v>
      </c>
      <c r="W20" s="251">
        <v>2923</v>
      </c>
      <c r="X20" s="251">
        <v>9255</v>
      </c>
      <c r="Y20" s="251">
        <v>19986</v>
      </c>
      <c r="Z20" s="251">
        <v>1435</v>
      </c>
      <c r="AA20" s="321">
        <f t="shared" si="27"/>
        <v>51136</v>
      </c>
      <c r="AB20" s="321">
        <f t="shared" si="28"/>
        <v>2911.6</v>
      </c>
      <c r="AC20" s="321">
        <f t="shared" si="29"/>
        <v>13278</v>
      </c>
      <c r="AD20" s="321">
        <f t="shared" si="30"/>
        <v>33187.4</v>
      </c>
      <c r="AE20" s="321">
        <f t="shared" si="31"/>
        <v>1758.6</v>
      </c>
      <c r="AF20" s="321">
        <f t="shared" si="32"/>
        <v>67441</v>
      </c>
      <c r="AG20" s="321">
        <f t="shared" si="33"/>
        <v>3334</v>
      </c>
      <c r="AH20" s="321">
        <f t="shared" si="34"/>
        <v>18331</v>
      </c>
      <c r="AI20" s="321">
        <f t="shared" si="35"/>
        <v>46088</v>
      </c>
      <c r="AJ20" s="321">
        <f t="shared" si="36"/>
        <v>2379</v>
      </c>
      <c r="AK20" s="321">
        <f t="shared" si="37"/>
        <v>31537</v>
      </c>
      <c r="AL20" s="321">
        <f t="shared" si="37"/>
        <v>2497</v>
      </c>
      <c r="AM20" s="321">
        <f t="shared" si="37"/>
        <v>9255</v>
      </c>
      <c r="AN20" s="321">
        <f t="shared" si="37"/>
        <v>17153</v>
      </c>
      <c r="AO20" s="321">
        <f t="shared" si="37"/>
        <v>1208</v>
      </c>
      <c r="AP20" s="321">
        <v>53271</v>
      </c>
      <c r="AQ20" s="321">
        <v>3118</v>
      </c>
      <c r="AR20" s="321">
        <v>10776</v>
      </c>
      <c r="AS20" s="321">
        <v>37859</v>
      </c>
      <c r="AT20" s="321">
        <v>1518</v>
      </c>
    </row>
    <row r="21" spans="1:46" x14ac:dyDescent="0.2">
      <c r="A21" s="127">
        <v>18</v>
      </c>
      <c r="B21" s="251">
        <v>35249</v>
      </c>
      <c r="C21" s="251">
        <v>2823</v>
      </c>
      <c r="D21" s="251">
        <v>11689</v>
      </c>
      <c r="E21" s="251">
        <v>19370</v>
      </c>
      <c r="F21" s="251">
        <v>1367</v>
      </c>
      <c r="G21" s="251">
        <v>66516</v>
      </c>
      <c r="H21" s="251">
        <v>3224</v>
      </c>
      <c r="I21" s="251">
        <v>18430</v>
      </c>
      <c r="J21" s="251">
        <v>42381</v>
      </c>
      <c r="K21" s="251">
        <v>2480</v>
      </c>
      <c r="L21" s="251">
        <v>68188</v>
      </c>
      <c r="M21" s="251">
        <v>3554</v>
      </c>
      <c r="N21" s="251">
        <v>17132</v>
      </c>
      <c r="O21" s="251">
        <v>45650</v>
      </c>
      <c r="P21" s="251">
        <v>1852</v>
      </c>
      <c r="Q21" s="251">
        <v>38486</v>
      </c>
      <c r="R21" s="251">
        <v>2925</v>
      </c>
      <c r="S21" s="251">
        <v>12649</v>
      </c>
      <c r="T21" s="251">
        <v>21177</v>
      </c>
      <c r="U21" s="251">
        <v>1734</v>
      </c>
      <c r="V21" s="251">
        <v>35737</v>
      </c>
      <c r="W21" s="251">
        <v>2965</v>
      </c>
      <c r="X21" s="251">
        <v>10129</v>
      </c>
      <c r="Y21" s="251">
        <v>20907</v>
      </c>
      <c r="Z21" s="251">
        <v>1735</v>
      </c>
      <c r="AA21" s="321">
        <f t="shared" si="27"/>
        <v>52624.800000000003</v>
      </c>
      <c r="AB21" s="321">
        <f t="shared" si="28"/>
        <v>3176.2</v>
      </c>
      <c r="AC21" s="321">
        <f t="shared" si="29"/>
        <v>13975.6</v>
      </c>
      <c r="AD21" s="321">
        <f t="shared" si="30"/>
        <v>33625.599999999999</v>
      </c>
      <c r="AE21" s="321">
        <f t="shared" si="31"/>
        <v>1846.8</v>
      </c>
      <c r="AF21" s="321">
        <f t="shared" si="32"/>
        <v>68188</v>
      </c>
      <c r="AG21" s="321">
        <f t="shared" si="33"/>
        <v>3554</v>
      </c>
      <c r="AH21" s="321">
        <f t="shared" si="34"/>
        <v>18430</v>
      </c>
      <c r="AI21" s="321">
        <f t="shared" si="35"/>
        <v>45650</v>
      </c>
      <c r="AJ21" s="321">
        <f t="shared" si="36"/>
        <v>2480</v>
      </c>
      <c r="AK21" s="321">
        <f t="shared" si="37"/>
        <v>35249</v>
      </c>
      <c r="AL21" s="321">
        <f t="shared" si="37"/>
        <v>2823</v>
      </c>
      <c r="AM21" s="321">
        <f t="shared" si="37"/>
        <v>10129</v>
      </c>
      <c r="AN21" s="321">
        <f t="shared" si="37"/>
        <v>19370</v>
      </c>
      <c r="AO21" s="321">
        <f t="shared" si="37"/>
        <v>1367</v>
      </c>
      <c r="AP21" s="321">
        <v>54197</v>
      </c>
      <c r="AQ21" s="321">
        <v>3213</v>
      </c>
      <c r="AR21" s="321">
        <v>11538</v>
      </c>
      <c r="AS21" s="321">
        <v>38013</v>
      </c>
      <c r="AT21" s="321">
        <v>1433</v>
      </c>
    </row>
    <row r="22" spans="1:46" x14ac:dyDescent="0.2">
      <c r="A22" s="127">
        <v>19</v>
      </c>
      <c r="B22" s="251">
        <v>37725</v>
      </c>
      <c r="C22" s="251">
        <v>2989</v>
      </c>
      <c r="D22" s="251">
        <v>12519</v>
      </c>
      <c r="E22" s="251">
        <v>20751</v>
      </c>
      <c r="F22" s="251">
        <v>1465</v>
      </c>
      <c r="G22" s="251">
        <v>68459</v>
      </c>
      <c r="H22" s="251">
        <v>3308</v>
      </c>
      <c r="I22" s="251">
        <v>18075</v>
      </c>
      <c r="J22" s="251">
        <v>44695</v>
      </c>
      <c r="K22" s="251">
        <v>2382</v>
      </c>
      <c r="L22" s="251">
        <v>69303</v>
      </c>
      <c r="M22" s="251">
        <v>3633</v>
      </c>
      <c r="N22" s="251">
        <v>18446</v>
      </c>
      <c r="O22" s="251">
        <v>45305</v>
      </c>
      <c r="P22" s="251">
        <v>1920</v>
      </c>
      <c r="Q22" s="251">
        <v>39051</v>
      </c>
      <c r="R22" s="251">
        <v>2594</v>
      </c>
      <c r="S22" s="251">
        <v>13273</v>
      </c>
      <c r="T22" s="251">
        <v>21358</v>
      </c>
      <c r="U22" s="251">
        <v>1826</v>
      </c>
      <c r="V22" s="251">
        <v>37453</v>
      </c>
      <c r="W22" s="251">
        <v>3587</v>
      </c>
      <c r="X22" s="251">
        <v>10888</v>
      </c>
      <c r="Y22" s="251">
        <v>21303</v>
      </c>
      <c r="Z22" s="251">
        <v>1676</v>
      </c>
      <c r="AA22" s="321">
        <f t="shared" si="27"/>
        <v>54276</v>
      </c>
      <c r="AB22" s="321">
        <f t="shared" si="28"/>
        <v>3338</v>
      </c>
      <c r="AC22" s="321">
        <f t="shared" si="29"/>
        <v>14555.8</v>
      </c>
      <c r="AD22" s="321">
        <f t="shared" si="30"/>
        <v>34487.4</v>
      </c>
      <c r="AE22" s="321">
        <f t="shared" si="31"/>
        <v>1895.6</v>
      </c>
      <c r="AF22" s="321">
        <f t="shared" si="32"/>
        <v>69303</v>
      </c>
      <c r="AG22" s="321">
        <f t="shared" si="33"/>
        <v>3633</v>
      </c>
      <c r="AH22" s="321">
        <f t="shared" si="34"/>
        <v>18446</v>
      </c>
      <c r="AI22" s="321">
        <f t="shared" si="35"/>
        <v>45305</v>
      </c>
      <c r="AJ22" s="321">
        <f t="shared" si="36"/>
        <v>2382</v>
      </c>
      <c r="AK22" s="321">
        <f t="shared" si="37"/>
        <v>37453</v>
      </c>
      <c r="AL22" s="321">
        <f t="shared" si="37"/>
        <v>2594</v>
      </c>
      <c r="AM22" s="321">
        <f t="shared" si="37"/>
        <v>10888</v>
      </c>
      <c r="AN22" s="321">
        <f t="shared" si="37"/>
        <v>20751</v>
      </c>
      <c r="AO22" s="321">
        <f t="shared" si="37"/>
        <v>1465</v>
      </c>
      <c r="AP22" s="321">
        <v>57114</v>
      </c>
      <c r="AQ22" s="321">
        <v>3568</v>
      </c>
      <c r="AR22" s="321">
        <v>12097</v>
      </c>
      <c r="AS22" s="321">
        <v>39776</v>
      </c>
      <c r="AT22" s="321">
        <v>1674</v>
      </c>
    </row>
    <row r="23" spans="1:46" x14ac:dyDescent="0.2">
      <c r="A23" s="127">
        <v>20</v>
      </c>
      <c r="B23" s="251">
        <v>39911</v>
      </c>
      <c r="C23" s="251">
        <v>2950</v>
      </c>
      <c r="D23" s="251">
        <v>13514</v>
      </c>
      <c r="E23" s="251">
        <v>22013</v>
      </c>
      <c r="F23" s="251">
        <v>1434</v>
      </c>
      <c r="G23" s="251">
        <v>71042</v>
      </c>
      <c r="H23" s="251">
        <v>3463</v>
      </c>
      <c r="I23" s="251">
        <v>18235</v>
      </c>
      <c r="J23" s="251">
        <v>46882</v>
      </c>
      <c r="K23" s="251">
        <v>2463</v>
      </c>
      <c r="L23" s="251">
        <v>70224</v>
      </c>
      <c r="M23" s="251">
        <v>3665</v>
      </c>
      <c r="N23" s="251">
        <v>19239</v>
      </c>
      <c r="O23" s="251">
        <v>45148</v>
      </c>
      <c r="P23" s="251">
        <v>2171</v>
      </c>
      <c r="Q23" s="251">
        <v>40589</v>
      </c>
      <c r="R23" s="251">
        <v>3009</v>
      </c>
      <c r="S23" s="251">
        <v>13950</v>
      </c>
      <c r="T23" s="251">
        <v>21839</v>
      </c>
      <c r="U23" s="251">
        <v>1791</v>
      </c>
      <c r="V23" s="251">
        <v>38314</v>
      </c>
      <c r="W23" s="251">
        <v>3501</v>
      </c>
      <c r="X23" s="251">
        <v>11954</v>
      </c>
      <c r="Y23" s="251">
        <v>20929</v>
      </c>
      <c r="Z23" s="251">
        <v>1931</v>
      </c>
      <c r="AA23" s="321">
        <f t="shared" si="27"/>
        <v>56096.2</v>
      </c>
      <c r="AB23" s="321">
        <f t="shared" si="28"/>
        <v>3424.2</v>
      </c>
      <c r="AC23" s="321">
        <f t="shared" si="29"/>
        <v>15341</v>
      </c>
      <c r="AD23" s="321">
        <f t="shared" si="30"/>
        <v>35334.800000000003</v>
      </c>
      <c r="AE23" s="321">
        <f t="shared" si="31"/>
        <v>1996.4</v>
      </c>
      <c r="AF23" s="321">
        <f t="shared" si="32"/>
        <v>71042</v>
      </c>
      <c r="AG23" s="321">
        <f t="shared" si="33"/>
        <v>3665</v>
      </c>
      <c r="AH23" s="321">
        <f t="shared" si="34"/>
        <v>19239</v>
      </c>
      <c r="AI23" s="321">
        <f t="shared" si="35"/>
        <v>46882</v>
      </c>
      <c r="AJ23" s="321">
        <f t="shared" si="36"/>
        <v>2463</v>
      </c>
      <c r="AK23" s="321">
        <f t="shared" si="37"/>
        <v>38314</v>
      </c>
      <c r="AL23" s="321">
        <f t="shared" si="37"/>
        <v>2950</v>
      </c>
      <c r="AM23" s="321">
        <f t="shared" si="37"/>
        <v>11954</v>
      </c>
      <c r="AN23" s="321">
        <f t="shared" si="37"/>
        <v>20929</v>
      </c>
      <c r="AO23" s="321">
        <f t="shared" si="37"/>
        <v>1434</v>
      </c>
      <c r="AP23" s="321">
        <v>60312</v>
      </c>
      <c r="AQ23" s="321">
        <v>3483</v>
      </c>
      <c r="AR23" s="321">
        <v>13327</v>
      </c>
      <c r="AS23" s="321">
        <v>41876</v>
      </c>
      <c r="AT23" s="321">
        <v>1626</v>
      </c>
    </row>
    <row r="24" spans="1:46" x14ac:dyDescent="0.2">
      <c r="A24" s="127">
        <v>21</v>
      </c>
      <c r="B24" s="251">
        <v>42089</v>
      </c>
      <c r="C24" s="251">
        <v>3009</v>
      </c>
      <c r="D24" s="251">
        <v>14802</v>
      </c>
      <c r="E24" s="251">
        <v>22653</v>
      </c>
      <c r="F24" s="251">
        <v>1626</v>
      </c>
      <c r="G24" s="251">
        <v>73218</v>
      </c>
      <c r="H24" s="251">
        <v>4076</v>
      </c>
      <c r="I24" s="251">
        <v>18658</v>
      </c>
      <c r="J24" s="251">
        <v>47857</v>
      </c>
      <c r="K24" s="251">
        <v>2628</v>
      </c>
      <c r="L24" s="251">
        <v>70163</v>
      </c>
      <c r="M24" s="251">
        <v>3434</v>
      </c>
      <c r="N24" s="251">
        <v>19461</v>
      </c>
      <c r="O24" s="251">
        <v>45096</v>
      </c>
      <c r="P24" s="251">
        <v>2171</v>
      </c>
      <c r="Q24" s="251">
        <v>44099</v>
      </c>
      <c r="R24" s="251">
        <v>3486</v>
      </c>
      <c r="S24" s="251">
        <v>14934</v>
      </c>
      <c r="T24" s="251">
        <v>23646</v>
      </c>
      <c r="U24" s="251">
        <v>2034</v>
      </c>
      <c r="V24" s="251">
        <v>40159</v>
      </c>
      <c r="W24" s="251">
        <v>4101</v>
      </c>
      <c r="X24" s="251">
        <v>12996</v>
      </c>
      <c r="Y24" s="251">
        <v>21135</v>
      </c>
      <c r="Z24" s="251">
        <v>1927</v>
      </c>
      <c r="AA24" s="321">
        <f t="shared" ref="AA24:AA55" si="39">AVERAGE(AP24,G24,L24,Q24,V24)</f>
        <v>57629.599999999999</v>
      </c>
      <c r="AB24" s="321">
        <f t="shared" ref="AB24:AB55" si="40">AVERAGE(AQ24,H24,M24,R24,W24)</f>
        <v>3609.6</v>
      </c>
      <c r="AC24" s="321">
        <f t="shared" ref="AC24:AC55" si="41">AVERAGE(AR24,I24,N24,S24,X24)</f>
        <v>16049.6</v>
      </c>
      <c r="AD24" s="321">
        <f t="shared" ref="AD24:AD55" si="42">AVERAGE(AS24,J24,O24,T24,Y24)</f>
        <v>35834</v>
      </c>
      <c r="AE24" s="321">
        <f t="shared" ref="AE24:AE55" si="43">AVERAGE(AT24,K24,P24,U24,Z24)</f>
        <v>2136.6</v>
      </c>
      <c r="AF24" s="321">
        <f t="shared" si="32"/>
        <v>73218</v>
      </c>
      <c r="AG24" s="321">
        <f t="shared" si="33"/>
        <v>4101</v>
      </c>
      <c r="AH24" s="321">
        <f t="shared" si="34"/>
        <v>19461</v>
      </c>
      <c r="AI24" s="321">
        <f t="shared" si="35"/>
        <v>47857</v>
      </c>
      <c r="AJ24" s="321">
        <f t="shared" si="36"/>
        <v>2628</v>
      </c>
      <c r="AK24" s="321">
        <f t="shared" si="37"/>
        <v>40159</v>
      </c>
      <c r="AL24" s="321">
        <f t="shared" si="37"/>
        <v>3009</v>
      </c>
      <c r="AM24" s="321">
        <f t="shared" si="37"/>
        <v>12996</v>
      </c>
      <c r="AN24" s="321">
        <f t="shared" si="37"/>
        <v>21135</v>
      </c>
      <c r="AO24" s="321">
        <f t="shared" si="37"/>
        <v>1626</v>
      </c>
      <c r="AP24" s="321">
        <v>60509</v>
      </c>
      <c r="AQ24" s="321">
        <v>2951</v>
      </c>
      <c r="AR24" s="321">
        <v>14199</v>
      </c>
      <c r="AS24" s="321">
        <v>41436</v>
      </c>
      <c r="AT24" s="321">
        <v>1923</v>
      </c>
    </row>
    <row r="25" spans="1:46" x14ac:dyDescent="0.2">
      <c r="A25" s="127">
        <v>22</v>
      </c>
      <c r="B25" s="251">
        <v>45775</v>
      </c>
      <c r="C25" s="251">
        <v>3278</v>
      </c>
      <c r="D25" s="251">
        <v>16073</v>
      </c>
      <c r="E25" s="251">
        <v>24616</v>
      </c>
      <c r="F25" s="251">
        <v>1808</v>
      </c>
      <c r="G25" s="251">
        <v>77046</v>
      </c>
      <c r="H25" s="251">
        <v>4476</v>
      </c>
      <c r="I25" s="251">
        <v>19762</v>
      </c>
      <c r="J25" s="251">
        <v>50195</v>
      </c>
      <c r="K25" s="251">
        <v>2614</v>
      </c>
      <c r="L25" s="251">
        <v>71522</v>
      </c>
      <c r="M25" s="251">
        <v>3431</v>
      </c>
      <c r="N25" s="251">
        <v>20766</v>
      </c>
      <c r="O25" s="251">
        <v>44939</v>
      </c>
      <c r="P25" s="251">
        <v>2386</v>
      </c>
      <c r="Q25" s="251">
        <v>47631</v>
      </c>
      <c r="R25" s="251">
        <v>3629</v>
      </c>
      <c r="S25" s="251">
        <v>15438</v>
      </c>
      <c r="T25" s="251">
        <v>26222</v>
      </c>
      <c r="U25" s="251">
        <v>2343</v>
      </c>
      <c r="V25" s="251">
        <v>44152</v>
      </c>
      <c r="W25" s="251">
        <v>3471</v>
      </c>
      <c r="X25" s="251">
        <v>14578</v>
      </c>
      <c r="Y25" s="251">
        <v>23985</v>
      </c>
      <c r="Z25" s="251">
        <v>2118</v>
      </c>
      <c r="AA25" s="321">
        <f t="shared" si="39"/>
        <v>60747.8</v>
      </c>
      <c r="AB25" s="321">
        <f t="shared" si="40"/>
        <v>3727</v>
      </c>
      <c r="AC25" s="321">
        <f t="shared" si="41"/>
        <v>17094.2</v>
      </c>
      <c r="AD25" s="321">
        <f t="shared" si="42"/>
        <v>37656.800000000003</v>
      </c>
      <c r="AE25" s="321">
        <f t="shared" si="43"/>
        <v>2270</v>
      </c>
      <c r="AF25" s="321">
        <f t="shared" si="32"/>
        <v>77046</v>
      </c>
      <c r="AG25" s="321">
        <f t="shared" si="33"/>
        <v>4476</v>
      </c>
      <c r="AH25" s="321">
        <f t="shared" si="34"/>
        <v>20766</v>
      </c>
      <c r="AI25" s="321">
        <f t="shared" si="35"/>
        <v>50195</v>
      </c>
      <c r="AJ25" s="321">
        <f t="shared" si="36"/>
        <v>2614</v>
      </c>
      <c r="AK25" s="321">
        <f t="shared" si="37"/>
        <v>44152</v>
      </c>
      <c r="AL25" s="321">
        <f t="shared" si="37"/>
        <v>3278</v>
      </c>
      <c r="AM25" s="321">
        <f t="shared" si="37"/>
        <v>14578</v>
      </c>
      <c r="AN25" s="321">
        <f t="shared" si="37"/>
        <v>23985</v>
      </c>
      <c r="AO25" s="321">
        <f t="shared" si="37"/>
        <v>1808</v>
      </c>
      <c r="AP25" s="321">
        <v>63388</v>
      </c>
      <c r="AQ25" s="321">
        <v>3628</v>
      </c>
      <c r="AR25" s="321">
        <v>14927</v>
      </c>
      <c r="AS25" s="321">
        <v>42943</v>
      </c>
      <c r="AT25" s="321">
        <v>1889</v>
      </c>
    </row>
    <row r="26" spans="1:46" x14ac:dyDescent="0.2">
      <c r="A26" s="127">
        <v>23</v>
      </c>
      <c r="B26" s="251">
        <v>49214</v>
      </c>
      <c r="C26" s="251">
        <v>3432</v>
      </c>
      <c r="D26" s="251">
        <v>16556</v>
      </c>
      <c r="E26" s="251">
        <v>27157</v>
      </c>
      <c r="F26" s="251">
        <v>2069</v>
      </c>
      <c r="G26" s="251">
        <v>78795</v>
      </c>
      <c r="H26" s="251">
        <v>5091</v>
      </c>
      <c r="I26" s="251">
        <v>20747</v>
      </c>
      <c r="J26" s="251">
        <v>50199</v>
      </c>
      <c r="K26" s="251">
        <v>2758</v>
      </c>
      <c r="L26" s="251">
        <v>73707</v>
      </c>
      <c r="M26" s="251">
        <v>3685</v>
      </c>
      <c r="N26" s="251">
        <v>21222</v>
      </c>
      <c r="O26" s="251">
        <v>46615</v>
      </c>
      <c r="P26" s="251">
        <v>2185</v>
      </c>
      <c r="Q26" s="251">
        <v>49984</v>
      </c>
      <c r="R26" s="251">
        <v>3419</v>
      </c>
      <c r="S26" s="251">
        <v>16733</v>
      </c>
      <c r="T26" s="251">
        <v>27259</v>
      </c>
      <c r="U26" s="251">
        <v>2573</v>
      </c>
      <c r="V26" s="251">
        <v>47971</v>
      </c>
      <c r="W26" s="251">
        <v>3577</v>
      </c>
      <c r="X26" s="251">
        <v>16485</v>
      </c>
      <c r="Y26" s="251">
        <v>25555</v>
      </c>
      <c r="Z26" s="251">
        <v>2353</v>
      </c>
      <c r="AA26" s="321">
        <f t="shared" si="39"/>
        <v>63344.4</v>
      </c>
      <c r="AB26" s="321">
        <f t="shared" si="40"/>
        <v>3864</v>
      </c>
      <c r="AC26" s="321">
        <f t="shared" si="41"/>
        <v>18636.2</v>
      </c>
      <c r="AD26" s="321">
        <f t="shared" si="42"/>
        <v>38380.800000000003</v>
      </c>
      <c r="AE26" s="321">
        <f t="shared" si="43"/>
        <v>2463.1999999999998</v>
      </c>
      <c r="AF26" s="321">
        <f t="shared" si="32"/>
        <v>78795</v>
      </c>
      <c r="AG26" s="321">
        <f t="shared" si="33"/>
        <v>5091</v>
      </c>
      <c r="AH26" s="321">
        <f t="shared" si="34"/>
        <v>21222</v>
      </c>
      <c r="AI26" s="321">
        <f t="shared" si="35"/>
        <v>50199</v>
      </c>
      <c r="AJ26" s="321">
        <f t="shared" si="36"/>
        <v>2758</v>
      </c>
      <c r="AK26" s="321">
        <f t="shared" si="37"/>
        <v>47971</v>
      </c>
      <c r="AL26" s="321">
        <f t="shared" si="37"/>
        <v>3419</v>
      </c>
      <c r="AM26" s="321">
        <f t="shared" si="37"/>
        <v>16485</v>
      </c>
      <c r="AN26" s="321">
        <f t="shared" si="37"/>
        <v>25555</v>
      </c>
      <c r="AO26" s="321">
        <f t="shared" si="37"/>
        <v>2069</v>
      </c>
      <c r="AP26" s="321">
        <v>66265</v>
      </c>
      <c r="AQ26" s="321">
        <v>3548</v>
      </c>
      <c r="AR26" s="321">
        <v>17994</v>
      </c>
      <c r="AS26" s="321">
        <v>42276</v>
      </c>
      <c r="AT26" s="321">
        <v>2447</v>
      </c>
    </row>
    <row r="27" spans="1:46" x14ac:dyDescent="0.2">
      <c r="A27" s="127">
        <v>24</v>
      </c>
      <c r="B27" s="251">
        <v>51241</v>
      </c>
      <c r="C27" s="251">
        <v>3806</v>
      </c>
      <c r="D27" s="251">
        <v>16565</v>
      </c>
      <c r="E27" s="251">
        <v>28729</v>
      </c>
      <c r="F27" s="251">
        <v>2141</v>
      </c>
      <c r="G27" s="251">
        <v>80660</v>
      </c>
      <c r="H27" s="251">
        <v>5029</v>
      </c>
      <c r="I27" s="251">
        <v>21638</v>
      </c>
      <c r="J27" s="251">
        <v>51213</v>
      </c>
      <c r="K27" s="251">
        <v>2780</v>
      </c>
      <c r="L27" s="251">
        <v>75002</v>
      </c>
      <c r="M27" s="251">
        <v>3276</v>
      </c>
      <c r="N27" s="251">
        <v>21893</v>
      </c>
      <c r="O27" s="251">
        <v>47440</v>
      </c>
      <c r="P27" s="251">
        <v>2394</v>
      </c>
      <c r="Q27" s="251">
        <v>51726</v>
      </c>
      <c r="R27" s="251">
        <v>3781</v>
      </c>
      <c r="S27" s="251">
        <v>17616</v>
      </c>
      <c r="T27" s="251">
        <v>27696</v>
      </c>
      <c r="U27" s="251">
        <v>2633</v>
      </c>
      <c r="V27" s="251">
        <v>51381</v>
      </c>
      <c r="W27" s="251">
        <v>4262</v>
      </c>
      <c r="X27" s="251">
        <v>17693</v>
      </c>
      <c r="Y27" s="251">
        <v>26879</v>
      </c>
      <c r="Z27" s="251">
        <v>2546</v>
      </c>
      <c r="AA27" s="321">
        <f t="shared" si="39"/>
        <v>65659.8</v>
      </c>
      <c r="AB27" s="321">
        <f t="shared" si="40"/>
        <v>4204.8</v>
      </c>
      <c r="AC27" s="321">
        <f t="shared" si="41"/>
        <v>19590.599999999999</v>
      </c>
      <c r="AD27" s="321">
        <f t="shared" si="42"/>
        <v>39305.4</v>
      </c>
      <c r="AE27" s="321">
        <f t="shared" si="43"/>
        <v>2558.8000000000002</v>
      </c>
      <c r="AF27" s="321">
        <f t="shared" si="32"/>
        <v>80660</v>
      </c>
      <c r="AG27" s="321">
        <f t="shared" si="33"/>
        <v>5029</v>
      </c>
      <c r="AH27" s="321">
        <f t="shared" si="34"/>
        <v>21893</v>
      </c>
      <c r="AI27" s="321">
        <f t="shared" si="35"/>
        <v>51213</v>
      </c>
      <c r="AJ27" s="321">
        <f t="shared" si="36"/>
        <v>2780</v>
      </c>
      <c r="AK27" s="321">
        <f t="shared" si="37"/>
        <v>51241</v>
      </c>
      <c r="AL27" s="321">
        <f t="shared" si="37"/>
        <v>3276</v>
      </c>
      <c r="AM27" s="321">
        <f t="shared" si="37"/>
        <v>16565</v>
      </c>
      <c r="AN27" s="321">
        <f t="shared" si="37"/>
        <v>26879</v>
      </c>
      <c r="AO27" s="321">
        <f t="shared" si="37"/>
        <v>2141</v>
      </c>
      <c r="AP27" s="321">
        <v>69530</v>
      </c>
      <c r="AQ27" s="321">
        <v>4676</v>
      </c>
      <c r="AR27" s="321">
        <v>19113</v>
      </c>
      <c r="AS27" s="321">
        <v>43299</v>
      </c>
      <c r="AT27" s="321">
        <v>2441</v>
      </c>
    </row>
    <row r="28" spans="1:46" x14ac:dyDescent="0.2">
      <c r="A28" s="127">
        <v>25</v>
      </c>
      <c r="B28" s="251">
        <v>53671</v>
      </c>
      <c r="C28" s="251">
        <v>4057</v>
      </c>
      <c r="D28" s="251">
        <v>17158</v>
      </c>
      <c r="E28" s="251">
        <v>30182</v>
      </c>
      <c r="F28" s="251">
        <v>2274</v>
      </c>
      <c r="G28" s="251">
        <v>81968</v>
      </c>
      <c r="H28" s="251">
        <v>5048</v>
      </c>
      <c r="I28" s="251">
        <v>22175</v>
      </c>
      <c r="J28" s="251">
        <v>51955</v>
      </c>
      <c r="K28" s="251">
        <v>2790</v>
      </c>
      <c r="L28" s="251">
        <v>76487</v>
      </c>
      <c r="M28" s="251">
        <v>3671</v>
      </c>
      <c r="N28" s="251">
        <v>22988</v>
      </c>
      <c r="O28" s="251">
        <v>47314</v>
      </c>
      <c r="P28" s="251">
        <v>2515</v>
      </c>
      <c r="Q28" s="251">
        <v>55653</v>
      </c>
      <c r="R28" s="251">
        <v>4349</v>
      </c>
      <c r="S28" s="251">
        <v>18163</v>
      </c>
      <c r="T28" s="251">
        <v>30244</v>
      </c>
      <c r="U28" s="251">
        <v>2897</v>
      </c>
      <c r="V28" s="251">
        <v>55825</v>
      </c>
      <c r="W28" s="251">
        <v>4763</v>
      </c>
      <c r="X28" s="251">
        <v>18426</v>
      </c>
      <c r="Y28" s="251">
        <v>29784</v>
      </c>
      <c r="Z28" s="251">
        <v>2853</v>
      </c>
      <c r="AA28" s="321">
        <f t="shared" si="39"/>
        <v>68167.600000000006</v>
      </c>
      <c r="AB28" s="321">
        <f t="shared" si="40"/>
        <v>4352.3999999999996</v>
      </c>
      <c r="AC28" s="321">
        <f t="shared" si="41"/>
        <v>20467.2</v>
      </c>
      <c r="AD28" s="321">
        <f t="shared" si="42"/>
        <v>40641.800000000003</v>
      </c>
      <c r="AE28" s="321">
        <f t="shared" si="43"/>
        <v>2706.8</v>
      </c>
      <c r="AF28" s="321">
        <f t="shared" si="32"/>
        <v>81968</v>
      </c>
      <c r="AG28" s="321">
        <f t="shared" si="33"/>
        <v>5048</v>
      </c>
      <c r="AH28" s="321">
        <f t="shared" si="34"/>
        <v>22988</v>
      </c>
      <c r="AI28" s="321">
        <f t="shared" si="35"/>
        <v>51955</v>
      </c>
      <c r="AJ28" s="321">
        <f t="shared" si="36"/>
        <v>2897</v>
      </c>
      <c r="AK28" s="321">
        <f t="shared" si="37"/>
        <v>53671</v>
      </c>
      <c r="AL28" s="321">
        <f t="shared" si="37"/>
        <v>3671</v>
      </c>
      <c r="AM28" s="321">
        <f t="shared" si="37"/>
        <v>17158</v>
      </c>
      <c r="AN28" s="321">
        <f t="shared" si="37"/>
        <v>29784</v>
      </c>
      <c r="AO28" s="321">
        <f t="shared" si="37"/>
        <v>2274</v>
      </c>
      <c r="AP28" s="321">
        <v>70905</v>
      </c>
      <c r="AQ28" s="321">
        <v>3931</v>
      </c>
      <c r="AR28" s="321">
        <v>20584</v>
      </c>
      <c r="AS28" s="321">
        <v>43912</v>
      </c>
      <c r="AT28" s="321">
        <v>2479</v>
      </c>
    </row>
    <row r="29" spans="1:46" x14ac:dyDescent="0.2">
      <c r="A29" s="127">
        <v>26</v>
      </c>
      <c r="B29" s="251">
        <v>56240</v>
      </c>
      <c r="C29" s="251">
        <v>4200</v>
      </c>
      <c r="D29" s="251">
        <v>17544</v>
      </c>
      <c r="E29" s="251">
        <v>32118</v>
      </c>
      <c r="F29" s="251">
        <v>2378</v>
      </c>
      <c r="G29" s="251">
        <v>83547</v>
      </c>
      <c r="H29" s="251">
        <v>5012</v>
      </c>
      <c r="I29" s="251">
        <v>22762</v>
      </c>
      <c r="J29" s="251">
        <v>52756</v>
      </c>
      <c r="K29" s="251">
        <v>3016</v>
      </c>
      <c r="L29" s="251">
        <v>78806</v>
      </c>
      <c r="M29" s="251">
        <v>3887</v>
      </c>
      <c r="N29" s="251">
        <v>24655</v>
      </c>
      <c r="O29" s="251">
        <v>47618</v>
      </c>
      <c r="P29" s="251">
        <v>2646</v>
      </c>
      <c r="Q29" s="251">
        <v>57663</v>
      </c>
      <c r="R29" s="251">
        <v>4392</v>
      </c>
      <c r="S29" s="251">
        <v>18826</v>
      </c>
      <c r="T29" s="251">
        <v>31569</v>
      </c>
      <c r="U29" s="251">
        <v>2876</v>
      </c>
      <c r="V29" s="251">
        <v>58905</v>
      </c>
      <c r="W29" s="251">
        <v>5158</v>
      </c>
      <c r="X29" s="251">
        <v>19239</v>
      </c>
      <c r="Y29" s="251">
        <v>31626</v>
      </c>
      <c r="Z29" s="251">
        <v>2882</v>
      </c>
      <c r="AA29" s="321">
        <f t="shared" si="39"/>
        <v>70246.8</v>
      </c>
      <c r="AB29" s="321">
        <f t="shared" si="40"/>
        <v>4570</v>
      </c>
      <c r="AC29" s="321">
        <f t="shared" si="41"/>
        <v>21457.4</v>
      </c>
      <c r="AD29" s="321">
        <f t="shared" si="42"/>
        <v>41376.800000000003</v>
      </c>
      <c r="AE29" s="321">
        <f t="shared" si="43"/>
        <v>2842.4</v>
      </c>
      <c r="AF29" s="321">
        <f t="shared" si="32"/>
        <v>83547</v>
      </c>
      <c r="AG29" s="321">
        <f t="shared" si="33"/>
        <v>5158</v>
      </c>
      <c r="AH29" s="321">
        <f t="shared" si="34"/>
        <v>24655</v>
      </c>
      <c r="AI29" s="321">
        <f t="shared" si="35"/>
        <v>52756</v>
      </c>
      <c r="AJ29" s="321">
        <f t="shared" si="36"/>
        <v>3016</v>
      </c>
      <c r="AK29" s="321">
        <f t="shared" si="37"/>
        <v>56240</v>
      </c>
      <c r="AL29" s="321">
        <f t="shared" si="37"/>
        <v>3887</v>
      </c>
      <c r="AM29" s="321">
        <f t="shared" si="37"/>
        <v>17544</v>
      </c>
      <c r="AN29" s="321">
        <f t="shared" si="37"/>
        <v>31569</v>
      </c>
      <c r="AO29" s="321">
        <f t="shared" si="37"/>
        <v>2378</v>
      </c>
      <c r="AP29" s="321">
        <v>72313</v>
      </c>
      <c r="AQ29" s="321">
        <v>4401</v>
      </c>
      <c r="AR29" s="321">
        <v>21805</v>
      </c>
      <c r="AS29" s="321">
        <v>43315</v>
      </c>
      <c r="AT29" s="321">
        <v>2792</v>
      </c>
    </row>
    <row r="30" spans="1:46" x14ac:dyDescent="0.2">
      <c r="A30" s="127">
        <v>27</v>
      </c>
      <c r="B30" s="251">
        <v>60073</v>
      </c>
      <c r="C30" s="251">
        <v>4710</v>
      </c>
      <c r="D30" s="251">
        <v>18947</v>
      </c>
      <c r="E30" s="251">
        <v>34017</v>
      </c>
      <c r="F30" s="251">
        <v>2399</v>
      </c>
      <c r="G30" s="251">
        <v>85724</v>
      </c>
      <c r="H30" s="251">
        <v>5096</v>
      </c>
      <c r="I30" s="251">
        <v>24162</v>
      </c>
      <c r="J30" s="251">
        <v>53587</v>
      </c>
      <c r="K30" s="251">
        <v>2879</v>
      </c>
      <c r="L30" s="251">
        <v>81444</v>
      </c>
      <c r="M30" s="251">
        <v>3790</v>
      </c>
      <c r="N30" s="251">
        <v>25878</v>
      </c>
      <c r="O30" s="251">
        <v>49301</v>
      </c>
      <c r="P30" s="251">
        <v>2475</v>
      </c>
      <c r="Q30" s="251">
        <v>59409</v>
      </c>
      <c r="R30" s="251">
        <v>4568</v>
      </c>
      <c r="S30" s="251">
        <v>19680</v>
      </c>
      <c r="T30" s="251">
        <v>32089</v>
      </c>
      <c r="U30" s="251">
        <v>3072</v>
      </c>
      <c r="V30" s="251">
        <v>61242</v>
      </c>
      <c r="W30" s="251">
        <v>4967</v>
      </c>
      <c r="X30" s="251">
        <v>20390</v>
      </c>
      <c r="Y30" s="251">
        <v>32853</v>
      </c>
      <c r="Z30" s="251">
        <v>3032</v>
      </c>
      <c r="AA30" s="321">
        <f t="shared" si="39"/>
        <v>72021.399999999994</v>
      </c>
      <c r="AB30" s="321">
        <f t="shared" si="40"/>
        <v>4634.3999999999996</v>
      </c>
      <c r="AC30" s="321">
        <f t="shared" si="41"/>
        <v>22310.799999999999</v>
      </c>
      <c r="AD30" s="321">
        <f t="shared" si="42"/>
        <v>42229.2</v>
      </c>
      <c r="AE30" s="321">
        <f t="shared" si="43"/>
        <v>2847.2</v>
      </c>
      <c r="AF30" s="321">
        <f t="shared" si="32"/>
        <v>85724</v>
      </c>
      <c r="AG30" s="321">
        <f t="shared" si="33"/>
        <v>5096</v>
      </c>
      <c r="AH30" s="321">
        <f t="shared" si="34"/>
        <v>25878</v>
      </c>
      <c r="AI30" s="321">
        <f t="shared" si="35"/>
        <v>53587</v>
      </c>
      <c r="AJ30" s="321">
        <f t="shared" si="36"/>
        <v>3072</v>
      </c>
      <c r="AK30" s="321">
        <f t="shared" si="37"/>
        <v>59409</v>
      </c>
      <c r="AL30" s="321">
        <f t="shared" si="37"/>
        <v>3790</v>
      </c>
      <c r="AM30" s="321">
        <f t="shared" si="37"/>
        <v>18947</v>
      </c>
      <c r="AN30" s="321">
        <f t="shared" si="37"/>
        <v>32089</v>
      </c>
      <c r="AO30" s="321">
        <f t="shared" si="37"/>
        <v>2399</v>
      </c>
      <c r="AP30" s="321">
        <v>72288</v>
      </c>
      <c r="AQ30" s="321">
        <v>4751</v>
      </c>
      <c r="AR30" s="321">
        <v>21444</v>
      </c>
      <c r="AS30" s="321">
        <v>43316</v>
      </c>
      <c r="AT30" s="321">
        <v>2778</v>
      </c>
    </row>
    <row r="31" spans="1:46" x14ac:dyDescent="0.2">
      <c r="A31" s="127">
        <v>28</v>
      </c>
      <c r="B31" s="251">
        <v>63288</v>
      </c>
      <c r="C31" s="251">
        <v>4957</v>
      </c>
      <c r="D31" s="251">
        <v>20189</v>
      </c>
      <c r="E31" s="251">
        <v>35629</v>
      </c>
      <c r="F31" s="251">
        <v>2512</v>
      </c>
      <c r="G31" s="251">
        <v>87382</v>
      </c>
      <c r="H31" s="251">
        <v>4165</v>
      </c>
      <c r="I31" s="251">
        <v>24636</v>
      </c>
      <c r="J31" s="251">
        <v>55700</v>
      </c>
      <c r="K31" s="251">
        <v>2881</v>
      </c>
      <c r="L31" s="251">
        <v>84114</v>
      </c>
      <c r="M31" s="251">
        <v>4249</v>
      </c>
      <c r="N31" s="251">
        <v>27314</v>
      </c>
      <c r="O31" s="251">
        <v>49730</v>
      </c>
      <c r="P31" s="251">
        <v>2822</v>
      </c>
      <c r="Q31" s="251">
        <v>62820</v>
      </c>
      <c r="R31" s="251">
        <v>5174</v>
      </c>
      <c r="S31" s="251">
        <v>20502</v>
      </c>
      <c r="T31" s="251">
        <v>34264</v>
      </c>
      <c r="U31" s="251">
        <v>2880</v>
      </c>
      <c r="V31" s="251">
        <v>62724</v>
      </c>
      <c r="W31" s="251">
        <v>5835</v>
      </c>
      <c r="X31" s="251">
        <v>21676</v>
      </c>
      <c r="Y31" s="251">
        <v>32208</v>
      </c>
      <c r="Z31" s="251">
        <v>3005</v>
      </c>
      <c r="AA31" s="321">
        <f t="shared" si="39"/>
        <v>74038.600000000006</v>
      </c>
      <c r="AB31" s="321">
        <f t="shared" si="40"/>
        <v>4878.6000000000004</v>
      </c>
      <c r="AC31" s="321">
        <f t="shared" si="41"/>
        <v>23341</v>
      </c>
      <c r="AD31" s="321">
        <f t="shared" si="42"/>
        <v>42864.6</v>
      </c>
      <c r="AE31" s="321">
        <f t="shared" si="43"/>
        <v>2954.6</v>
      </c>
      <c r="AF31" s="321">
        <f t="shared" si="32"/>
        <v>87382</v>
      </c>
      <c r="AG31" s="321">
        <f t="shared" si="33"/>
        <v>5835</v>
      </c>
      <c r="AH31" s="321">
        <f t="shared" si="34"/>
        <v>27314</v>
      </c>
      <c r="AI31" s="321">
        <f t="shared" si="35"/>
        <v>55700</v>
      </c>
      <c r="AJ31" s="321">
        <f t="shared" si="36"/>
        <v>3185</v>
      </c>
      <c r="AK31" s="321">
        <f t="shared" si="37"/>
        <v>62724</v>
      </c>
      <c r="AL31" s="321">
        <f t="shared" si="37"/>
        <v>4165</v>
      </c>
      <c r="AM31" s="321">
        <f t="shared" si="37"/>
        <v>20189</v>
      </c>
      <c r="AN31" s="321">
        <f t="shared" si="37"/>
        <v>32208</v>
      </c>
      <c r="AO31" s="321">
        <f t="shared" si="37"/>
        <v>2512</v>
      </c>
      <c r="AP31" s="321">
        <v>73153</v>
      </c>
      <c r="AQ31" s="321">
        <v>4970</v>
      </c>
      <c r="AR31" s="321">
        <v>22577</v>
      </c>
      <c r="AS31" s="321">
        <v>42421</v>
      </c>
      <c r="AT31" s="321">
        <v>3185</v>
      </c>
    </row>
    <row r="32" spans="1:46" x14ac:dyDescent="0.2">
      <c r="A32" s="127">
        <v>29</v>
      </c>
      <c r="B32" s="251">
        <v>65451</v>
      </c>
      <c r="C32" s="251">
        <v>5253</v>
      </c>
      <c r="D32" s="251">
        <v>21592</v>
      </c>
      <c r="E32" s="251">
        <v>36003</v>
      </c>
      <c r="F32" s="251">
        <v>2603</v>
      </c>
      <c r="G32" s="251">
        <v>87690</v>
      </c>
      <c r="H32" s="251">
        <v>4207</v>
      </c>
      <c r="I32" s="251">
        <v>25246</v>
      </c>
      <c r="J32" s="251">
        <v>55180</v>
      </c>
      <c r="K32" s="251">
        <v>3057</v>
      </c>
      <c r="L32" s="251">
        <v>84274</v>
      </c>
      <c r="M32" s="251">
        <v>4367</v>
      </c>
      <c r="N32" s="251">
        <v>27979</v>
      </c>
      <c r="O32" s="251">
        <v>49222</v>
      </c>
      <c r="P32" s="251">
        <v>2705</v>
      </c>
      <c r="Q32" s="251">
        <v>63324</v>
      </c>
      <c r="R32" s="251">
        <v>5014</v>
      </c>
      <c r="S32" s="251">
        <v>21180</v>
      </c>
      <c r="T32" s="251">
        <v>34108</v>
      </c>
      <c r="U32" s="251">
        <v>3021</v>
      </c>
      <c r="V32" s="251">
        <v>61766</v>
      </c>
      <c r="W32" s="251">
        <v>5433</v>
      </c>
      <c r="X32" s="251">
        <v>21390</v>
      </c>
      <c r="Y32" s="251">
        <v>31947</v>
      </c>
      <c r="Z32" s="251">
        <v>2996</v>
      </c>
      <c r="AA32" s="321">
        <f t="shared" si="39"/>
        <v>74404.2</v>
      </c>
      <c r="AB32" s="321">
        <f t="shared" si="40"/>
        <v>4900.6000000000004</v>
      </c>
      <c r="AC32" s="321">
        <f t="shared" si="41"/>
        <v>23831.8</v>
      </c>
      <c r="AD32" s="321">
        <f t="shared" si="42"/>
        <v>42676.800000000003</v>
      </c>
      <c r="AE32" s="321">
        <f t="shared" si="43"/>
        <v>2994.6</v>
      </c>
      <c r="AF32" s="321">
        <f t="shared" si="32"/>
        <v>87690</v>
      </c>
      <c r="AG32" s="321">
        <f t="shared" si="33"/>
        <v>5482</v>
      </c>
      <c r="AH32" s="321">
        <f t="shared" si="34"/>
        <v>27979</v>
      </c>
      <c r="AI32" s="321">
        <f t="shared" si="35"/>
        <v>55180</v>
      </c>
      <c r="AJ32" s="321">
        <f t="shared" si="36"/>
        <v>3194</v>
      </c>
      <c r="AK32" s="321">
        <f t="shared" si="37"/>
        <v>61766</v>
      </c>
      <c r="AL32" s="321">
        <f t="shared" si="37"/>
        <v>4207</v>
      </c>
      <c r="AM32" s="321">
        <f t="shared" si="37"/>
        <v>21180</v>
      </c>
      <c r="AN32" s="321">
        <f t="shared" si="37"/>
        <v>31947</v>
      </c>
      <c r="AO32" s="321">
        <f t="shared" si="37"/>
        <v>2603</v>
      </c>
      <c r="AP32" s="321">
        <v>74967</v>
      </c>
      <c r="AQ32" s="321">
        <v>5482</v>
      </c>
      <c r="AR32" s="321">
        <v>23364</v>
      </c>
      <c r="AS32" s="321">
        <v>42927</v>
      </c>
      <c r="AT32" s="321">
        <v>3194</v>
      </c>
    </row>
    <row r="33" spans="1:46" x14ac:dyDescent="0.2">
      <c r="A33" s="127">
        <v>30</v>
      </c>
      <c r="B33" s="251">
        <v>67201</v>
      </c>
      <c r="C33" s="251">
        <v>5659</v>
      </c>
      <c r="D33" s="251">
        <v>22439</v>
      </c>
      <c r="E33" s="251">
        <v>36377</v>
      </c>
      <c r="F33" s="251">
        <v>2726</v>
      </c>
      <c r="G33" s="251">
        <v>89446</v>
      </c>
      <c r="H33" s="251">
        <v>4433</v>
      </c>
      <c r="I33" s="251">
        <v>25467</v>
      </c>
      <c r="J33" s="251">
        <v>56359</v>
      </c>
      <c r="K33" s="251">
        <v>3188</v>
      </c>
      <c r="L33" s="251">
        <v>86701</v>
      </c>
      <c r="M33" s="251">
        <v>5149</v>
      </c>
      <c r="N33" s="251">
        <v>28758</v>
      </c>
      <c r="O33" s="251">
        <v>49873</v>
      </c>
      <c r="P33" s="251">
        <v>2922</v>
      </c>
      <c r="Q33" s="251">
        <v>64788</v>
      </c>
      <c r="R33" s="251">
        <v>4901</v>
      </c>
      <c r="S33" s="251">
        <v>21873</v>
      </c>
      <c r="T33" s="251">
        <v>34912</v>
      </c>
      <c r="U33" s="251">
        <v>3101</v>
      </c>
      <c r="V33" s="251">
        <v>63514</v>
      </c>
      <c r="W33" s="251">
        <v>5302</v>
      </c>
      <c r="X33" s="251">
        <v>22927</v>
      </c>
      <c r="Y33" s="251">
        <v>32084</v>
      </c>
      <c r="Z33" s="251">
        <v>3200</v>
      </c>
      <c r="AA33" s="321">
        <f t="shared" si="39"/>
        <v>76175.8</v>
      </c>
      <c r="AB33" s="321">
        <f t="shared" si="40"/>
        <v>5096.6000000000004</v>
      </c>
      <c r="AC33" s="321">
        <f t="shared" si="41"/>
        <v>24613</v>
      </c>
      <c r="AD33" s="321">
        <f t="shared" si="42"/>
        <v>43271.8</v>
      </c>
      <c r="AE33" s="321">
        <f t="shared" si="43"/>
        <v>3194.4</v>
      </c>
      <c r="AF33" s="321">
        <f t="shared" si="32"/>
        <v>89446</v>
      </c>
      <c r="AG33" s="321">
        <f t="shared" si="33"/>
        <v>5698</v>
      </c>
      <c r="AH33" s="321">
        <f t="shared" si="34"/>
        <v>28758</v>
      </c>
      <c r="AI33" s="321">
        <f t="shared" si="35"/>
        <v>56359</v>
      </c>
      <c r="AJ33" s="321">
        <f t="shared" si="36"/>
        <v>3561</v>
      </c>
      <c r="AK33" s="321">
        <f t="shared" si="37"/>
        <v>63514</v>
      </c>
      <c r="AL33" s="321">
        <f t="shared" si="37"/>
        <v>4433</v>
      </c>
      <c r="AM33" s="321">
        <f t="shared" si="37"/>
        <v>21873</v>
      </c>
      <c r="AN33" s="321">
        <f t="shared" si="37"/>
        <v>32084</v>
      </c>
      <c r="AO33" s="321">
        <f t="shared" si="37"/>
        <v>2726</v>
      </c>
      <c r="AP33" s="321">
        <v>76430</v>
      </c>
      <c r="AQ33" s="321">
        <v>5698</v>
      </c>
      <c r="AR33" s="321">
        <v>24040</v>
      </c>
      <c r="AS33" s="321">
        <v>43131</v>
      </c>
      <c r="AT33" s="321">
        <v>3561</v>
      </c>
    </row>
    <row r="34" spans="1:46" x14ac:dyDescent="0.2">
      <c r="A34" s="127">
        <v>31</v>
      </c>
      <c r="B34" s="251">
        <v>68480</v>
      </c>
      <c r="C34" s="251">
        <v>5466</v>
      </c>
      <c r="D34" s="251">
        <v>22923</v>
      </c>
      <c r="E34" s="251">
        <v>37397</v>
      </c>
      <c r="F34" s="251">
        <v>2694</v>
      </c>
      <c r="G34" s="251">
        <v>90378</v>
      </c>
      <c r="H34" s="251">
        <v>4424</v>
      </c>
      <c r="I34" s="251">
        <v>26123</v>
      </c>
      <c r="J34" s="251">
        <v>56578</v>
      </c>
      <c r="K34" s="251">
        <v>3253</v>
      </c>
      <c r="L34" s="251">
        <v>87051</v>
      </c>
      <c r="M34" s="251">
        <v>5056</v>
      </c>
      <c r="N34" s="251">
        <v>28751</v>
      </c>
      <c r="O34" s="251">
        <v>50267</v>
      </c>
      <c r="P34" s="251">
        <v>2978</v>
      </c>
      <c r="Q34" s="251">
        <v>64693</v>
      </c>
      <c r="R34" s="251">
        <v>5527</v>
      </c>
      <c r="S34" s="251">
        <v>21955</v>
      </c>
      <c r="T34" s="251">
        <v>33927</v>
      </c>
      <c r="U34" s="251">
        <v>3284</v>
      </c>
      <c r="V34" s="251">
        <v>63533</v>
      </c>
      <c r="W34" s="251">
        <v>5251</v>
      </c>
      <c r="X34" s="251">
        <v>22761</v>
      </c>
      <c r="Y34" s="251">
        <v>32273</v>
      </c>
      <c r="Z34" s="251">
        <v>3248</v>
      </c>
      <c r="AA34" s="321">
        <f t="shared" si="39"/>
        <v>76983.199999999997</v>
      </c>
      <c r="AB34" s="321">
        <f t="shared" si="40"/>
        <v>5262.4</v>
      </c>
      <c r="AC34" s="321">
        <f t="shared" si="41"/>
        <v>24827.599999999999</v>
      </c>
      <c r="AD34" s="321">
        <f t="shared" si="42"/>
        <v>43623</v>
      </c>
      <c r="AE34" s="321">
        <f t="shared" si="43"/>
        <v>3270.4</v>
      </c>
      <c r="AF34" s="321">
        <f t="shared" si="32"/>
        <v>90378</v>
      </c>
      <c r="AG34" s="321">
        <f t="shared" si="33"/>
        <v>6054</v>
      </c>
      <c r="AH34" s="321">
        <f t="shared" si="34"/>
        <v>28751</v>
      </c>
      <c r="AI34" s="321">
        <f t="shared" si="35"/>
        <v>56578</v>
      </c>
      <c r="AJ34" s="321">
        <f t="shared" si="36"/>
        <v>3589</v>
      </c>
      <c r="AK34" s="321">
        <f t="shared" si="37"/>
        <v>63533</v>
      </c>
      <c r="AL34" s="321">
        <f t="shared" si="37"/>
        <v>4424</v>
      </c>
      <c r="AM34" s="321">
        <f t="shared" si="37"/>
        <v>21955</v>
      </c>
      <c r="AN34" s="321">
        <f t="shared" si="37"/>
        <v>32273</v>
      </c>
      <c r="AO34" s="321">
        <f t="shared" si="37"/>
        <v>2694</v>
      </c>
      <c r="AP34" s="321">
        <v>79261</v>
      </c>
      <c r="AQ34" s="321">
        <v>6054</v>
      </c>
      <c r="AR34" s="321">
        <v>24548</v>
      </c>
      <c r="AS34" s="321">
        <v>45070</v>
      </c>
      <c r="AT34" s="321">
        <v>3589</v>
      </c>
    </row>
    <row r="35" spans="1:46" x14ac:dyDescent="0.2">
      <c r="A35" s="127">
        <v>32</v>
      </c>
      <c r="B35" s="251">
        <v>70300</v>
      </c>
      <c r="C35" s="251">
        <v>5382</v>
      </c>
      <c r="D35" s="251">
        <v>23433</v>
      </c>
      <c r="E35" s="251">
        <v>38718</v>
      </c>
      <c r="F35" s="251">
        <v>2767</v>
      </c>
      <c r="G35" s="251">
        <v>92792</v>
      </c>
      <c r="H35" s="251">
        <v>4270</v>
      </c>
      <c r="I35" s="251">
        <v>26079</v>
      </c>
      <c r="J35" s="251">
        <v>59035</v>
      </c>
      <c r="K35" s="251">
        <v>3407</v>
      </c>
      <c r="L35" s="251">
        <v>89298</v>
      </c>
      <c r="M35" s="251">
        <v>5686</v>
      </c>
      <c r="N35" s="251">
        <v>28701</v>
      </c>
      <c r="O35" s="251">
        <v>51617</v>
      </c>
      <c r="P35" s="251">
        <v>3293</v>
      </c>
      <c r="Q35" s="251">
        <v>66452</v>
      </c>
      <c r="R35" s="251">
        <v>5525</v>
      </c>
      <c r="S35" s="251">
        <v>22325</v>
      </c>
      <c r="T35" s="251">
        <v>35379</v>
      </c>
      <c r="U35" s="251">
        <v>3223</v>
      </c>
      <c r="V35" s="251">
        <v>66825</v>
      </c>
      <c r="W35" s="251">
        <v>5967</v>
      </c>
      <c r="X35" s="251">
        <v>23516</v>
      </c>
      <c r="Y35" s="251">
        <v>34027</v>
      </c>
      <c r="Z35" s="251">
        <v>3314</v>
      </c>
      <c r="AA35" s="321">
        <f t="shared" si="39"/>
        <v>79598</v>
      </c>
      <c r="AB35" s="321">
        <f t="shared" si="40"/>
        <v>5620.4</v>
      </c>
      <c r="AC35" s="321">
        <f t="shared" si="41"/>
        <v>25088</v>
      </c>
      <c r="AD35" s="321">
        <f t="shared" si="42"/>
        <v>45554.8</v>
      </c>
      <c r="AE35" s="321">
        <f t="shared" si="43"/>
        <v>3334.2</v>
      </c>
      <c r="AF35" s="321">
        <f t="shared" si="32"/>
        <v>92792</v>
      </c>
      <c r="AG35" s="321">
        <f t="shared" si="33"/>
        <v>6654</v>
      </c>
      <c r="AH35" s="321">
        <f t="shared" si="34"/>
        <v>28701</v>
      </c>
      <c r="AI35" s="321">
        <f t="shared" si="35"/>
        <v>59035</v>
      </c>
      <c r="AJ35" s="321">
        <f t="shared" si="36"/>
        <v>3434</v>
      </c>
      <c r="AK35" s="321">
        <f t="shared" si="37"/>
        <v>66452</v>
      </c>
      <c r="AL35" s="321">
        <f t="shared" si="37"/>
        <v>4270</v>
      </c>
      <c r="AM35" s="321">
        <f t="shared" si="37"/>
        <v>22325</v>
      </c>
      <c r="AN35" s="321">
        <f t="shared" si="37"/>
        <v>34027</v>
      </c>
      <c r="AO35" s="321">
        <f t="shared" si="37"/>
        <v>2767</v>
      </c>
      <c r="AP35" s="321">
        <v>82623</v>
      </c>
      <c r="AQ35" s="321">
        <v>6654</v>
      </c>
      <c r="AR35" s="321">
        <v>24819</v>
      </c>
      <c r="AS35" s="321">
        <v>47716</v>
      </c>
      <c r="AT35" s="321">
        <v>3434</v>
      </c>
    </row>
    <row r="36" spans="1:46" x14ac:dyDescent="0.2">
      <c r="A36" s="127">
        <v>33</v>
      </c>
      <c r="B36" s="251">
        <v>72830</v>
      </c>
      <c r="C36" s="251">
        <v>5597</v>
      </c>
      <c r="D36" s="251">
        <v>24484</v>
      </c>
      <c r="E36" s="251">
        <v>39948</v>
      </c>
      <c r="F36" s="251">
        <v>2800</v>
      </c>
      <c r="G36" s="251">
        <v>93866</v>
      </c>
      <c r="H36" s="251">
        <v>4294</v>
      </c>
      <c r="I36" s="251">
        <v>26327</v>
      </c>
      <c r="J36" s="251">
        <v>59671</v>
      </c>
      <c r="K36" s="251">
        <v>3574</v>
      </c>
      <c r="L36" s="251">
        <v>91461</v>
      </c>
      <c r="M36" s="251">
        <v>6572</v>
      </c>
      <c r="N36" s="251">
        <v>28846</v>
      </c>
      <c r="O36" s="251">
        <v>52676</v>
      </c>
      <c r="P36" s="251">
        <v>3367</v>
      </c>
      <c r="Q36" s="251">
        <v>69349</v>
      </c>
      <c r="R36" s="251">
        <v>5591</v>
      </c>
      <c r="S36" s="251">
        <v>22865</v>
      </c>
      <c r="T36" s="251">
        <v>37428</v>
      </c>
      <c r="U36" s="251">
        <v>3465</v>
      </c>
      <c r="V36" s="251">
        <v>65732</v>
      </c>
      <c r="W36" s="251">
        <v>6173</v>
      </c>
      <c r="X36" s="251">
        <v>24196</v>
      </c>
      <c r="Y36" s="251">
        <v>32132</v>
      </c>
      <c r="Z36" s="251">
        <v>3232</v>
      </c>
      <c r="AA36" s="321">
        <f t="shared" si="39"/>
        <v>81380</v>
      </c>
      <c r="AB36" s="321">
        <f t="shared" si="40"/>
        <v>6057.8</v>
      </c>
      <c r="AC36" s="321">
        <f t="shared" si="41"/>
        <v>25543.4</v>
      </c>
      <c r="AD36" s="321">
        <f t="shared" si="42"/>
        <v>46294.2</v>
      </c>
      <c r="AE36" s="321">
        <f t="shared" si="43"/>
        <v>3484.8</v>
      </c>
      <c r="AF36" s="321">
        <f t="shared" si="32"/>
        <v>93866</v>
      </c>
      <c r="AG36" s="321">
        <f t="shared" si="33"/>
        <v>7659</v>
      </c>
      <c r="AH36" s="321">
        <f t="shared" si="34"/>
        <v>28846</v>
      </c>
      <c r="AI36" s="321">
        <f t="shared" si="35"/>
        <v>59671</v>
      </c>
      <c r="AJ36" s="321">
        <f t="shared" si="36"/>
        <v>3786</v>
      </c>
      <c r="AK36" s="321">
        <f t="shared" si="37"/>
        <v>65732</v>
      </c>
      <c r="AL36" s="321">
        <f t="shared" si="37"/>
        <v>4294</v>
      </c>
      <c r="AM36" s="321">
        <f t="shared" si="37"/>
        <v>22865</v>
      </c>
      <c r="AN36" s="321">
        <f t="shared" si="37"/>
        <v>32132</v>
      </c>
      <c r="AO36" s="321">
        <f t="shared" si="37"/>
        <v>2800</v>
      </c>
      <c r="AP36" s="321">
        <v>86492</v>
      </c>
      <c r="AQ36" s="321">
        <v>7659</v>
      </c>
      <c r="AR36" s="321">
        <v>25483</v>
      </c>
      <c r="AS36" s="321">
        <v>49564</v>
      </c>
      <c r="AT36" s="321">
        <v>3786</v>
      </c>
    </row>
    <row r="37" spans="1:46" x14ac:dyDescent="0.2">
      <c r="A37" s="127">
        <v>34</v>
      </c>
      <c r="B37" s="251">
        <v>74709</v>
      </c>
      <c r="C37" s="251">
        <v>5701</v>
      </c>
      <c r="D37" s="251">
        <v>25126</v>
      </c>
      <c r="E37" s="251">
        <v>40978</v>
      </c>
      <c r="F37" s="251">
        <v>2904</v>
      </c>
      <c r="G37" s="251">
        <v>95724</v>
      </c>
      <c r="H37" s="251">
        <v>4314</v>
      </c>
      <c r="I37" s="251">
        <v>26884</v>
      </c>
      <c r="J37" s="251">
        <v>60684</v>
      </c>
      <c r="K37" s="251">
        <v>3842</v>
      </c>
      <c r="L37" s="251">
        <v>93937</v>
      </c>
      <c r="M37" s="251">
        <v>7067</v>
      </c>
      <c r="N37" s="251">
        <v>29088</v>
      </c>
      <c r="O37" s="251">
        <v>54328</v>
      </c>
      <c r="P37" s="251">
        <v>3454</v>
      </c>
      <c r="Q37" s="251">
        <v>70697</v>
      </c>
      <c r="R37" s="251">
        <v>6037</v>
      </c>
      <c r="S37" s="251">
        <v>23002</v>
      </c>
      <c r="T37" s="251">
        <v>38253</v>
      </c>
      <c r="U37" s="251">
        <v>3405</v>
      </c>
      <c r="V37" s="251">
        <v>68240</v>
      </c>
      <c r="W37" s="251">
        <v>6858</v>
      </c>
      <c r="X37" s="251">
        <v>24453</v>
      </c>
      <c r="Y37" s="251">
        <v>33478</v>
      </c>
      <c r="Z37" s="251">
        <v>3452</v>
      </c>
      <c r="AA37" s="321">
        <f t="shared" si="39"/>
        <v>83727.8</v>
      </c>
      <c r="AB37" s="321">
        <f t="shared" si="40"/>
        <v>6410.6</v>
      </c>
      <c r="AC37" s="321">
        <f t="shared" si="41"/>
        <v>25910</v>
      </c>
      <c r="AD37" s="321">
        <f t="shared" si="42"/>
        <v>47821.2</v>
      </c>
      <c r="AE37" s="321">
        <f t="shared" si="43"/>
        <v>3586.4</v>
      </c>
      <c r="AF37" s="321">
        <f t="shared" si="32"/>
        <v>95724</v>
      </c>
      <c r="AG37" s="321">
        <f t="shared" si="33"/>
        <v>7777</v>
      </c>
      <c r="AH37" s="321">
        <f t="shared" si="34"/>
        <v>29088</v>
      </c>
      <c r="AI37" s="321">
        <f t="shared" si="35"/>
        <v>60684</v>
      </c>
      <c r="AJ37" s="321">
        <f t="shared" si="36"/>
        <v>3842</v>
      </c>
      <c r="AK37" s="321">
        <f t="shared" si="37"/>
        <v>68240</v>
      </c>
      <c r="AL37" s="321">
        <f t="shared" si="37"/>
        <v>4314</v>
      </c>
      <c r="AM37" s="321">
        <f t="shared" si="37"/>
        <v>23002</v>
      </c>
      <c r="AN37" s="321">
        <f t="shared" si="37"/>
        <v>33478</v>
      </c>
      <c r="AO37" s="321">
        <f t="shared" si="37"/>
        <v>2904</v>
      </c>
      <c r="AP37" s="321">
        <v>90041</v>
      </c>
      <c r="AQ37" s="321">
        <v>7777</v>
      </c>
      <c r="AR37" s="321">
        <v>26123</v>
      </c>
      <c r="AS37" s="321">
        <v>52363</v>
      </c>
      <c r="AT37" s="321">
        <v>3779</v>
      </c>
    </row>
    <row r="38" spans="1:46" x14ac:dyDescent="0.2">
      <c r="A38" s="127">
        <v>35</v>
      </c>
      <c r="B38" s="251">
        <v>76124</v>
      </c>
      <c r="C38" s="251">
        <v>5890</v>
      </c>
      <c r="D38" s="251">
        <v>25590</v>
      </c>
      <c r="E38" s="251">
        <v>41561</v>
      </c>
      <c r="F38" s="251">
        <v>3084</v>
      </c>
      <c r="G38" s="251">
        <v>96344</v>
      </c>
      <c r="H38" s="251">
        <v>4530</v>
      </c>
      <c r="I38" s="251">
        <v>27317</v>
      </c>
      <c r="J38" s="251">
        <v>60688</v>
      </c>
      <c r="K38" s="251">
        <v>3808</v>
      </c>
      <c r="L38" s="251">
        <v>96308</v>
      </c>
      <c r="M38" s="251">
        <v>6896</v>
      </c>
      <c r="N38" s="251">
        <v>28803</v>
      </c>
      <c r="O38" s="251">
        <v>56870</v>
      </c>
      <c r="P38" s="251">
        <v>3738</v>
      </c>
      <c r="Q38" s="251">
        <v>76470</v>
      </c>
      <c r="R38" s="251">
        <v>6300</v>
      </c>
      <c r="S38" s="251">
        <v>24402</v>
      </c>
      <c r="T38" s="251">
        <v>42155</v>
      </c>
      <c r="U38" s="251">
        <v>3612</v>
      </c>
      <c r="V38" s="251">
        <v>70572</v>
      </c>
      <c r="W38" s="251">
        <v>7159</v>
      </c>
      <c r="X38" s="251">
        <v>25684</v>
      </c>
      <c r="Y38" s="251">
        <v>34321</v>
      </c>
      <c r="Z38" s="251">
        <v>3408</v>
      </c>
      <c r="AA38" s="321">
        <f t="shared" si="39"/>
        <v>86510</v>
      </c>
      <c r="AB38" s="321">
        <f t="shared" si="40"/>
        <v>6620.6</v>
      </c>
      <c r="AC38" s="321">
        <f t="shared" si="41"/>
        <v>26587.4</v>
      </c>
      <c r="AD38" s="321">
        <f t="shared" si="42"/>
        <v>49600.2</v>
      </c>
      <c r="AE38" s="321">
        <f t="shared" si="43"/>
        <v>3701</v>
      </c>
      <c r="AF38" s="321">
        <f t="shared" si="32"/>
        <v>96344</v>
      </c>
      <c r="AG38" s="321">
        <f t="shared" si="33"/>
        <v>8218</v>
      </c>
      <c r="AH38" s="321">
        <f t="shared" si="34"/>
        <v>28803</v>
      </c>
      <c r="AI38" s="321">
        <f t="shared" si="35"/>
        <v>60688</v>
      </c>
      <c r="AJ38" s="321">
        <f t="shared" si="36"/>
        <v>3939</v>
      </c>
      <c r="AK38" s="321">
        <f t="shared" si="37"/>
        <v>70572</v>
      </c>
      <c r="AL38" s="321">
        <f t="shared" si="37"/>
        <v>4530</v>
      </c>
      <c r="AM38" s="321">
        <f t="shared" si="37"/>
        <v>24402</v>
      </c>
      <c r="AN38" s="321">
        <f t="shared" si="37"/>
        <v>34321</v>
      </c>
      <c r="AO38" s="321">
        <f t="shared" si="37"/>
        <v>3084</v>
      </c>
      <c r="AP38" s="321">
        <v>92856</v>
      </c>
      <c r="AQ38" s="321">
        <v>8218</v>
      </c>
      <c r="AR38" s="321">
        <v>26731</v>
      </c>
      <c r="AS38" s="321">
        <v>53967</v>
      </c>
      <c r="AT38" s="321">
        <v>3939</v>
      </c>
    </row>
    <row r="39" spans="1:46" x14ac:dyDescent="0.2">
      <c r="A39" s="127">
        <v>36</v>
      </c>
      <c r="B39" s="251">
        <v>76046</v>
      </c>
      <c r="C39" s="251">
        <v>5728</v>
      </c>
      <c r="D39" s="251">
        <v>26228</v>
      </c>
      <c r="E39" s="251">
        <v>40960</v>
      </c>
      <c r="F39" s="251">
        <v>3130</v>
      </c>
      <c r="G39" s="251">
        <v>96556</v>
      </c>
      <c r="H39" s="251">
        <v>5253</v>
      </c>
      <c r="I39" s="251">
        <v>26404</v>
      </c>
      <c r="J39" s="251">
        <v>60921</v>
      </c>
      <c r="K39" s="251">
        <v>3978</v>
      </c>
      <c r="L39" s="251">
        <v>96803</v>
      </c>
      <c r="M39" s="251">
        <v>7171</v>
      </c>
      <c r="N39" s="251">
        <v>29186</v>
      </c>
      <c r="O39" s="251">
        <v>56727</v>
      </c>
      <c r="P39" s="251">
        <v>3718</v>
      </c>
      <c r="Q39" s="251">
        <v>78805</v>
      </c>
      <c r="R39" s="251">
        <v>6240</v>
      </c>
      <c r="S39" s="251">
        <v>25770</v>
      </c>
      <c r="T39" s="251">
        <v>43307</v>
      </c>
      <c r="U39" s="251">
        <v>3489</v>
      </c>
      <c r="V39" s="251">
        <v>71835</v>
      </c>
      <c r="W39" s="251">
        <v>7232</v>
      </c>
      <c r="X39" s="251">
        <v>25879</v>
      </c>
      <c r="Y39" s="251">
        <v>35027</v>
      </c>
      <c r="Z39" s="251">
        <v>3696</v>
      </c>
      <c r="AA39" s="321">
        <f t="shared" si="39"/>
        <v>87540</v>
      </c>
      <c r="AB39" s="321">
        <f t="shared" si="40"/>
        <v>6773</v>
      </c>
      <c r="AC39" s="321">
        <f t="shared" si="41"/>
        <v>26841.4</v>
      </c>
      <c r="AD39" s="321">
        <f t="shared" si="42"/>
        <v>50112.4</v>
      </c>
      <c r="AE39" s="321">
        <f t="shared" si="43"/>
        <v>3813</v>
      </c>
      <c r="AF39" s="321">
        <f t="shared" si="32"/>
        <v>96803</v>
      </c>
      <c r="AG39" s="321">
        <f t="shared" si="33"/>
        <v>7969</v>
      </c>
      <c r="AH39" s="321">
        <f t="shared" si="34"/>
        <v>29186</v>
      </c>
      <c r="AI39" s="321">
        <f t="shared" si="35"/>
        <v>60921</v>
      </c>
      <c r="AJ39" s="321">
        <f t="shared" si="36"/>
        <v>4184</v>
      </c>
      <c r="AK39" s="321">
        <f t="shared" si="37"/>
        <v>71835</v>
      </c>
      <c r="AL39" s="321">
        <f t="shared" si="37"/>
        <v>5253</v>
      </c>
      <c r="AM39" s="321">
        <f t="shared" si="37"/>
        <v>25770</v>
      </c>
      <c r="AN39" s="321">
        <f t="shared" si="37"/>
        <v>35027</v>
      </c>
      <c r="AO39" s="321">
        <f t="shared" si="37"/>
        <v>3130</v>
      </c>
      <c r="AP39" s="321">
        <v>93701</v>
      </c>
      <c r="AQ39" s="321">
        <v>7969</v>
      </c>
      <c r="AR39" s="321">
        <v>26968</v>
      </c>
      <c r="AS39" s="321">
        <v>54580</v>
      </c>
      <c r="AT39" s="321">
        <v>4184</v>
      </c>
    </row>
    <row r="40" spans="1:46" x14ac:dyDescent="0.2">
      <c r="A40" s="127">
        <v>37</v>
      </c>
      <c r="B40" s="251">
        <v>77438</v>
      </c>
      <c r="C40" s="251">
        <v>5609</v>
      </c>
      <c r="D40" s="251">
        <v>27349</v>
      </c>
      <c r="E40" s="251">
        <v>41285</v>
      </c>
      <c r="F40" s="251">
        <v>3194</v>
      </c>
      <c r="G40" s="251">
        <v>97693</v>
      </c>
      <c r="H40" s="251">
        <v>5587</v>
      </c>
      <c r="I40" s="251">
        <v>26708</v>
      </c>
      <c r="J40" s="251">
        <v>61151</v>
      </c>
      <c r="K40" s="251">
        <v>4247</v>
      </c>
      <c r="L40" s="251">
        <v>98718</v>
      </c>
      <c r="M40" s="251">
        <v>7654</v>
      </c>
      <c r="N40" s="251">
        <v>29441</v>
      </c>
      <c r="O40" s="251">
        <v>57872</v>
      </c>
      <c r="P40" s="251">
        <v>3751</v>
      </c>
      <c r="Q40" s="251">
        <v>77624</v>
      </c>
      <c r="R40" s="251">
        <v>5829</v>
      </c>
      <c r="S40" s="251">
        <v>26381</v>
      </c>
      <c r="T40" s="251">
        <v>41666</v>
      </c>
      <c r="U40" s="251">
        <v>3748</v>
      </c>
      <c r="V40" s="251">
        <v>72966</v>
      </c>
      <c r="W40" s="251">
        <v>7288</v>
      </c>
      <c r="X40" s="251">
        <v>26300</v>
      </c>
      <c r="Y40" s="251">
        <v>35702</v>
      </c>
      <c r="Z40" s="251">
        <v>3675</v>
      </c>
      <c r="AA40" s="321">
        <f t="shared" si="39"/>
        <v>88704.2</v>
      </c>
      <c r="AB40" s="321">
        <f t="shared" si="40"/>
        <v>7043.8</v>
      </c>
      <c r="AC40" s="321">
        <f t="shared" si="41"/>
        <v>27330.400000000001</v>
      </c>
      <c r="AD40" s="321">
        <f t="shared" si="42"/>
        <v>50417.599999999999</v>
      </c>
      <c r="AE40" s="321">
        <f t="shared" si="43"/>
        <v>3912.2</v>
      </c>
      <c r="AF40" s="321">
        <f t="shared" si="32"/>
        <v>98718</v>
      </c>
      <c r="AG40" s="321">
        <f t="shared" si="33"/>
        <v>8861</v>
      </c>
      <c r="AH40" s="321">
        <f t="shared" si="34"/>
        <v>29441</v>
      </c>
      <c r="AI40" s="321">
        <f t="shared" si="35"/>
        <v>61151</v>
      </c>
      <c r="AJ40" s="321">
        <f t="shared" si="36"/>
        <v>4247</v>
      </c>
      <c r="AK40" s="321">
        <f t="shared" si="37"/>
        <v>72966</v>
      </c>
      <c r="AL40" s="321">
        <f t="shared" si="37"/>
        <v>5587</v>
      </c>
      <c r="AM40" s="321">
        <f t="shared" si="37"/>
        <v>26300</v>
      </c>
      <c r="AN40" s="321">
        <f t="shared" si="37"/>
        <v>35702</v>
      </c>
      <c r="AO40" s="321">
        <f t="shared" si="37"/>
        <v>3194</v>
      </c>
      <c r="AP40" s="321">
        <v>96520</v>
      </c>
      <c r="AQ40" s="321">
        <v>8861</v>
      </c>
      <c r="AR40" s="321">
        <v>27822</v>
      </c>
      <c r="AS40" s="321">
        <v>55697</v>
      </c>
      <c r="AT40" s="321">
        <v>4140</v>
      </c>
    </row>
    <row r="41" spans="1:46" x14ac:dyDescent="0.2">
      <c r="A41" s="127">
        <v>38</v>
      </c>
      <c r="B41" s="251">
        <v>79117</v>
      </c>
      <c r="C41" s="251">
        <v>5677</v>
      </c>
      <c r="D41" s="251">
        <v>27977</v>
      </c>
      <c r="E41" s="251">
        <v>42186</v>
      </c>
      <c r="F41" s="251">
        <v>3278</v>
      </c>
      <c r="G41" s="251">
        <v>97076</v>
      </c>
      <c r="H41" s="251">
        <v>5647</v>
      </c>
      <c r="I41" s="251">
        <v>26435</v>
      </c>
      <c r="J41" s="251">
        <v>60535</v>
      </c>
      <c r="K41" s="251">
        <v>4459</v>
      </c>
      <c r="L41" s="251">
        <v>99343</v>
      </c>
      <c r="M41" s="251">
        <v>7489</v>
      </c>
      <c r="N41" s="251">
        <v>29279</v>
      </c>
      <c r="O41" s="251">
        <v>58625</v>
      </c>
      <c r="P41" s="251">
        <v>3950</v>
      </c>
      <c r="Q41" s="251">
        <v>75268</v>
      </c>
      <c r="R41" s="251">
        <v>5573</v>
      </c>
      <c r="S41" s="251">
        <v>26519</v>
      </c>
      <c r="T41" s="251">
        <v>39483</v>
      </c>
      <c r="U41" s="251">
        <v>3692</v>
      </c>
      <c r="V41" s="251">
        <v>74556</v>
      </c>
      <c r="W41" s="251">
        <v>7939</v>
      </c>
      <c r="X41" s="251">
        <v>26671</v>
      </c>
      <c r="Y41" s="251">
        <v>36010</v>
      </c>
      <c r="Z41" s="251">
        <v>3937</v>
      </c>
      <c r="AA41" s="321">
        <f t="shared" si="39"/>
        <v>88322.2</v>
      </c>
      <c r="AB41" s="321">
        <f t="shared" si="40"/>
        <v>6865</v>
      </c>
      <c r="AC41" s="321">
        <f t="shared" si="41"/>
        <v>27168.400000000001</v>
      </c>
      <c r="AD41" s="321">
        <f t="shared" si="42"/>
        <v>50223.6</v>
      </c>
      <c r="AE41" s="321">
        <f t="shared" si="43"/>
        <v>4065.4</v>
      </c>
      <c r="AF41" s="321">
        <f t="shared" si="32"/>
        <v>99343</v>
      </c>
      <c r="AG41" s="321">
        <f t="shared" si="33"/>
        <v>7939</v>
      </c>
      <c r="AH41" s="321">
        <f t="shared" si="34"/>
        <v>29279</v>
      </c>
      <c r="AI41" s="321">
        <f t="shared" si="35"/>
        <v>60535</v>
      </c>
      <c r="AJ41" s="321">
        <f t="shared" si="36"/>
        <v>4459</v>
      </c>
      <c r="AK41" s="321">
        <f t="shared" si="37"/>
        <v>74556</v>
      </c>
      <c r="AL41" s="321">
        <f t="shared" si="37"/>
        <v>5573</v>
      </c>
      <c r="AM41" s="321">
        <f t="shared" si="37"/>
        <v>26435</v>
      </c>
      <c r="AN41" s="321">
        <f t="shared" si="37"/>
        <v>36010</v>
      </c>
      <c r="AO41" s="321">
        <f t="shared" si="37"/>
        <v>3278</v>
      </c>
      <c r="AP41" s="321">
        <v>95368</v>
      </c>
      <c r="AQ41" s="321">
        <v>7677</v>
      </c>
      <c r="AR41" s="321">
        <v>26938</v>
      </c>
      <c r="AS41" s="321">
        <v>56465</v>
      </c>
      <c r="AT41" s="321">
        <v>4289</v>
      </c>
    </row>
    <row r="42" spans="1:46" x14ac:dyDescent="0.2">
      <c r="A42" s="127">
        <v>39</v>
      </c>
      <c r="B42" s="251">
        <v>79560</v>
      </c>
      <c r="C42" s="251">
        <v>5873</v>
      </c>
      <c r="D42" s="251">
        <v>27955</v>
      </c>
      <c r="E42" s="251">
        <v>42455</v>
      </c>
      <c r="F42" s="251">
        <v>3276</v>
      </c>
      <c r="G42" s="251">
        <v>98741</v>
      </c>
      <c r="H42" s="251">
        <v>5797</v>
      </c>
      <c r="I42" s="251">
        <v>27001</v>
      </c>
      <c r="J42" s="251">
        <v>61350</v>
      </c>
      <c r="K42" s="251">
        <v>4593</v>
      </c>
      <c r="L42" s="251">
        <v>100494</v>
      </c>
      <c r="M42" s="251">
        <v>7691</v>
      </c>
      <c r="N42" s="251">
        <v>28994</v>
      </c>
      <c r="O42" s="251">
        <v>60008</v>
      </c>
      <c r="P42" s="251">
        <v>3801</v>
      </c>
      <c r="Q42" s="251">
        <v>74695</v>
      </c>
      <c r="R42" s="251">
        <v>5918</v>
      </c>
      <c r="S42" s="251">
        <v>26377</v>
      </c>
      <c r="T42" s="251">
        <v>38603</v>
      </c>
      <c r="U42" s="251">
        <v>3797</v>
      </c>
      <c r="V42" s="251">
        <v>76592</v>
      </c>
      <c r="W42" s="251">
        <v>7649</v>
      </c>
      <c r="X42" s="251">
        <v>27728</v>
      </c>
      <c r="Y42" s="251">
        <v>37376</v>
      </c>
      <c r="Z42" s="251">
        <v>3839</v>
      </c>
      <c r="AA42" s="321">
        <f t="shared" si="39"/>
        <v>89357.2</v>
      </c>
      <c r="AB42" s="321">
        <f t="shared" si="40"/>
        <v>6994.8</v>
      </c>
      <c r="AC42" s="321">
        <f t="shared" si="41"/>
        <v>27512.2</v>
      </c>
      <c r="AD42" s="321">
        <f t="shared" si="42"/>
        <v>50816.2</v>
      </c>
      <c r="AE42" s="321">
        <f t="shared" si="43"/>
        <v>4034</v>
      </c>
      <c r="AF42" s="321">
        <f t="shared" si="32"/>
        <v>100494</v>
      </c>
      <c r="AG42" s="321">
        <f t="shared" si="33"/>
        <v>7919</v>
      </c>
      <c r="AH42" s="321">
        <f t="shared" si="34"/>
        <v>28994</v>
      </c>
      <c r="AI42" s="321">
        <f t="shared" si="35"/>
        <v>61350</v>
      </c>
      <c r="AJ42" s="321">
        <f t="shared" si="36"/>
        <v>4593</v>
      </c>
      <c r="AK42" s="321">
        <f t="shared" si="37"/>
        <v>74695</v>
      </c>
      <c r="AL42" s="321">
        <f t="shared" si="37"/>
        <v>5797</v>
      </c>
      <c r="AM42" s="321">
        <f t="shared" si="37"/>
        <v>26377</v>
      </c>
      <c r="AN42" s="321">
        <f t="shared" si="37"/>
        <v>37376</v>
      </c>
      <c r="AO42" s="321">
        <f t="shared" si="37"/>
        <v>3276</v>
      </c>
      <c r="AP42" s="321">
        <v>96264</v>
      </c>
      <c r="AQ42" s="321">
        <v>7919</v>
      </c>
      <c r="AR42" s="321">
        <v>27461</v>
      </c>
      <c r="AS42" s="321">
        <v>56744</v>
      </c>
      <c r="AT42" s="321">
        <v>4140</v>
      </c>
    </row>
    <row r="43" spans="1:46" x14ac:dyDescent="0.2">
      <c r="A43" s="127">
        <v>40</v>
      </c>
      <c r="B43" s="251">
        <v>80645</v>
      </c>
      <c r="C43" s="251">
        <v>5947</v>
      </c>
      <c r="D43" s="251">
        <v>27958</v>
      </c>
      <c r="E43" s="251">
        <v>43223</v>
      </c>
      <c r="F43" s="251">
        <v>3517</v>
      </c>
      <c r="G43" s="251">
        <v>100342</v>
      </c>
      <c r="H43" s="251">
        <v>6146</v>
      </c>
      <c r="I43" s="251">
        <v>27515</v>
      </c>
      <c r="J43" s="251">
        <v>61996</v>
      </c>
      <c r="K43" s="251">
        <v>4686</v>
      </c>
      <c r="L43" s="251">
        <v>101260</v>
      </c>
      <c r="M43" s="251">
        <v>7747</v>
      </c>
      <c r="N43" s="251">
        <v>29148</v>
      </c>
      <c r="O43" s="251">
        <v>60368</v>
      </c>
      <c r="P43" s="251">
        <v>3997</v>
      </c>
      <c r="Q43" s="251">
        <v>75892</v>
      </c>
      <c r="R43" s="251">
        <v>5890</v>
      </c>
      <c r="S43" s="251">
        <v>26864</v>
      </c>
      <c r="T43" s="251">
        <v>39246</v>
      </c>
      <c r="U43" s="251">
        <v>3892</v>
      </c>
      <c r="V43" s="251">
        <v>78223</v>
      </c>
      <c r="W43" s="251">
        <v>8110</v>
      </c>
      <c r="X43" s="251">
        <v>27879</v>
      </c>
      <c r="Y43" s="251">
        <v>38224</v>
      </c>
      <c r="Z43" s="251">
        <v>4010</v>
      </c>
      <c r="AA43" s="321">
        <f t="shared" si="39"/>
        <v>90414.399999999994</v>
      </c>
      <c r="AB43" s="321">
        <f t="shared" si="40"/>
        <v>6987.8</v>
      </c>
      <c r="AC43" s="321">
        <f t="shared" si="41"/>
        <v>27775.599999999999</v>
      </c>
      <c r="AD43" s="321">
        <f t="shared" si="42"/>
        <v>51506.8</v>
      </c>
      <c r="AE43" s="321">
        <f t="shared" si="43"/>
        <v>4144.2</v>
      </c>
      <c r="AF43" s="321">
        <f t="shared" si="32"/>
        <v>101260</v>
      </c>
      <c r="AG43" s="321">
        <f t="shared" si="33"/>
        <v>8110</v>
      </c>
      <c r="AH43" s="321">
        <f t="shared" si="34"/>
        <v>29148</v>
      </c>
      <c r="AI43" s="321">
        <f t="shared" si="35"/>
        <v>61996</v>
      </c>
      <c r="AJ43" s="321">
        <f t="shared" si="36"/>
        <v>4686</v>
      </c>
      <c r="AK43" s="321">
        <f t="shared" si="37"/>
        <v>75892</v>
      </c>
      <c r="AL43" s="321">
        <f t="shared" si="37"/>
        <v>5890</v>
      </c>
      <c r="AM43" s="321">
        <f t="shared" si="37"/>
        <v>26864</v>
      </c>
      <c r="AN43" s="321">
        <f t="shared" si="37"/>
        <v>38224</v>
      </c>
      <c r="AO43" s="321">
        <f t="shared" si="37"/>
        <v>3517</v>
      </c>
      <c r="AP43" s="321">
        <v>96355</v>
      </c>
      <c r="AQ43" s="321">
        <v>7046</v>
      </c>
      <c r="AR43" s="321">
        <v>27472</v>
      </c>
      <c r="AS43" s="321">
        <v>57700</v>
      </c>
      <c r="AT43" s="321">
        <v>4136</v>
      </c>
    </row>
    <row r="44" spans="1:46" x14ac:dyDescent="0.2">
      <c r="A44" s="127">
        <v>41</v>
      </c>
      <c r="B44" s="251">
        <v>81376</v>
      </c>
      <c r="C44" s="251">
        <v>6269</v>
      </c>
      <c r="D44" s="251">
        <v>28095</v>
      </c>
      <c r="E44" s="251">
        <v>43441</v>
      </c>
      <c r="F44" s="251">
        <v>3571</v>
      </c>
      <c r="G44" s="251">
        <v>102164</v>
      </c>
      <c r="H44" s="251">
        <v>6754</v>
      </c>
      <c r="I44" s="251">
        <v>28226</v>
      </c>
      <c r="J44" s="251">
        <v>62634</v>
      </c>
      <c r="K44" s="251">
        <v>4550</v>
      </c>
      <c r="L44" s="251">
        <v>101153</v>
      </c>
      <c r="M44" s="251">
        <v>7611</v>
      </c>
      <c r="N44" s="251">
        <v>28628</v>
      </c>
      <c r="O44" s="251">
        <v>60758</v>
      </c>
      <c r="P44" s="251">
        <v>4157</v>
      </c>
      <c r="Q44" s="251">
        <v>75930</v>
      </c>
      <c r="R44" s="251">
        <v>6432</v>
      </c>
      <c r="S44" s="251">
        <v>27255</v>
      </c>
      <c r="T44" s="251">
        <v>38537</v>
      </c>
      <c r="U44" s="251">
        <v>3705</v>
      </c>
      <c r="V44" s="251">
        <v>79895</v>
      </c>
      <c r="W44" s="251">
        <v>7606</v>
      </c>
      <c r="X44" s="251">
        <v>27931</v>
      </c>
      <c r="Y44" s="251">
        <v>40265</v>
      </c>
      <c r="Z44" s="251">
        <v>4093</v>
      </c>
      <c r="AA44" s="321">
        <f t="shared" si="39"/>
        <v>90987.199999999997</v>
      </c>
      <c r="AB44" s="321">
        <f t="shared" si="40"/>
        <v>7203</v>
      </c>
      <c r="AC44" s="321">
        <f t="shared" si="41"/>
        <v>27840.6</v>
      </c>
      <c r="AD44" s="321">
        <f t="shared" si="42"/>
        <v>51779</v>
      </c>
      <c r="AE44" s="321">
        <f t="shared" si="43"/>
        <v>4164.6000000000004</v>
      </c>
      <c r="AF44" s="321">
        <f t="shared" si="32"/>
        <v>102164</v>
      </c>
      <c r="AG44" s="321">
        <f t="shared" si="33"/>
        <v>7612</v>
      </c>
      <c r="AH44" s="321">
        <f t="shared" si="34"/>
        <v>28628</v>
      </c>
      <c r="AI44" s="321">
        <f t="shared" si="35"/>
        <v>62634</v>
      </c>
      <c r="AJ44" s="321">
        <f t="shared" si="36"/>
        <v>4550</v>
      </c>
      <c r="AK44" s="321">
        <f t="shared" si="37"/>
        <v>75930</v>
      </c>
      <c r="AL44" s="321">
        <f t="shared" si="37"/>
        <v>6269</v>
      </c>
      <c r="AM44" s="321">
        <f t="shared" si="37"/>
        <v>27255</v>
      </c>
      <c r="AN44" s="321">
        <f t="shared" si="37"/>
        <v>38537</v>
      </c>
      <c r="AO44" s="321">
        <f t="shared" si="37"/>
        <v>3571</v>
      </c>
      <c r="AP44" s="321">
        <v>95794</v>
      </c>
      <c r="AQ44" s="321">
        <v>7612</v>
      </c>
      <c r="AR44" s="321">
        <v>27163</v>
      </c>
      <c r="AS44" s="321">
        <v>56701</v>
      </c>
      <c r="AT44" s="321">
        <v>4318</v>
      </c>
    </row>
    <row r="45" spans="1:46" x14ac:dyDescent="0.2">
      <c r="A45" s="127">
        <v>42</v>
      </c>
      <c r="B45" s="251">
        <v>81612</v>
      </c>
      <c r="C45" s="251">
        <v>6395</v>
      </c>
      <c r="D45" s="251">
        <v>27926</v>
      </c>
      <c r="E45" s="251">
        <v>43678</v>
      </c>
      <c r="F45" s="251">
        <v>3614</v>
      </c>
      <c r="G45" s="251">
        <v>101587</v>
      </c>
      <c r="H45" s="251">
        <v>6797</v>
      </c>
      <c r="I45" s="251">
        <v>27976</v>
      </c>
      <c r="J45" s="251">
        <v>62122</v>
      </c>
      <c r="K45" s="251">
        <v>4691</v>
      </c>
      <c r="L45" s="251">
        <v>99668</v>
      </c>
      <c r="M45" s="251">
        <v>6965</v>
      </c>
      <c r="N45" s="251">
        <v>28183</v>
      </c>
      <c r="O45" s="251">
        <v>60620</v>
      </c>
      <c r="P45" s="251">
        <v>3900</v>
      </c>
      <c r="Q45" s="251">
        <v>74942</v>
      </c>
      <c r="R45" s="251">
        <v>6249</v>
      </c>
      <c r="S45" s="251">
        <v>27552</v>
      </c>
      <c r="T45" s="251">
        <v>37327</v>
      </c>
      <c r="U45" s="251">
        <v>3814</v>
      </c>
      <c r="V45" s="251">
        <v>79209</v>
      </c>
      <c r="W45" s="251">
        <v>7564</v>
      </c>
      <c r="X45" s="251">
        <v>27768</v>
      </c>
      <c r="Y45" s="251">
        <v>39944</v>
      </c>
      <c r="Z45" s="251">
        <v>3932</v>
      </c>
      <c r="AA45" s="321">
        <f t="shared" si="39"/>
        <v>90137.600000000006</v>
      </c>
      <c r="AB45" s="321">
        <f t="shared" si="40"/>
        <v>7138.4</v>
      </c>
      <c r="AC45" s="321">
        <f t="shared" si="41"/>
        <v>27652.6</v>
      </c>
      <c r="AD45" s="321">
        <f t="shared" si="42"/>
        <v>51196</v>
      </c>
      <c r="AE45" s="321">
        <f t="shared" si="43"/>
        <v>4150.3999999999996</v>
      </c>
      <c r="AF45" s="321">
        <f t="shared" si="32"/>
        <v>101587</v>
      </c>
      <c r="AG45" s="321">
        <f t="shared" si="33"/>
        <v>8117</v>
      </c>
      <c r="AH45" s="321">
        <f t="shared" si="34"/>
        <v>28183</v>
      </c>
      <c r="AI45" s="321">
        <f t="shared" si="35"/>
        <v>62122</v>
      </c>
      <c r="AJ45" s="321">
        <f t="shared" si="36"/>
        <v>4691</v>
      </c>
      <c r="AK45" s="321">
        <f t="shared" si="37"/>
        <v>74942</v>
      </c>
      <c r="AL45" s="321">
        <f t="shared" si="37"/>
        <v>6249</v>
      </c>
      <c r="AM45" s="321">
        <f t="shared" si="37"/>
        <v>27552</v>
      </c>
      <c r="AN45" s="321">
        <f t="shared" si="37"/>
        <v>37327</v>
      </c>
      <c r="AO45" s="321">
        <f t="shared" si="37"/>
        <v>3614</v>
      </c>
      <c r="AP45" s="321">
        <v>95282</v>
      </c>
      <c r="AQ45" s="321">
        <v>8117</v>
      </c>
      <c r="AR45" s="321">
        <v>26784</v>
      </c>
      <c r="AS45" s="321">
        <v>55967</v>
      </c>
      <c r="AT45" s="321">
        <v>4415</v>
      </c>
    </row>
    <row r="46" spans="1:46" x14ac:dyDescent="0.2">
      <c r="A46" s="127">
        <v>43</v>
      </c>
      <c r="B46" s="251">
        <v>80271</v>
      </c>
      <c r="C46" s="251">
        <v>6167</v>
      </c>
      <c r="D46" s="251">
        <v>27475</v>
      </c>
      <c r="E46" s="251">
        <v>43022</v>
      </c>
      <c r="F46" s="251">
        <v>3608</v>
      </c>
      <c r="G46" s="251">
        <v>101563</v>
      </c>
      <c r="H46" s="251">
        <v>6733</v>
      </c>
      <c r="I46" s="251">
        <v>28109</v>
      </c>
      <c r="J46" s="251">
        <v>62422</v>
      </c>
      <c r="K46" s="251">
        <v>4299</v>
      </c>
      <c r="L46" s="251">
        <v>97139</v>
      </c>
      <c r="M46" s="251">
        <v>7011</v>
      </c>
      <c r="N46" s="251">
        <v>27846</v>
      </c>
      <c r="O46" s="251">
        <v>58260</v>
      </c>
      <c r="P46" s="251">
        <v>4022</v>
      </c>
      <c r="Q46" s="251">
        <v>75824</v>
      </c>
      <c r="R46" s="251">
        <v>6560</v>
      </c>
      <c r="S46" s="251">
        <v>27616</v>
      </c>
      <c r="T46" s="251">
        <v>37931</v>
      </c>
      <c r="U46" s="251">
        <v>3717</v>
      </c>
      <c r="V46" s="251">
        <v>79793</v>
      </c>
      <c r="W46" s="251">
        <v>7367</v>
      </c>
      <c r="X46" s="251">
        <v>27433</v>
      </c>
      <c r="Y46" s="251">
        <v>40958</v>
      </c>
      <c r="Z46" s="251">
        <v>4035</v>
      </c>
      <c r="AA46" s="321">
        <f t="shared" si="39"/>
        <v>89827.199999999997</v>
      </c>
      <c r="AB46" s="321">
        <f t="shared" si="40"/>
        <v>7157.2</v>
      </c>
      <c r="AC46" s="321">
        <f t="shared" si="41"/>
        <v>27509</v>
      </c>
      <c r="AD46" s="321">
        <f t="shared" si="42"/>
        <v>51114</v>
      </c>
      <c r="AE46" s="321">
        <f t="shared" si="43"/>
        <v>4047</v>
      </c>
      <c r="AF46" s="321">
        <f t="shared" si="32"/>
        <v>101563</v>
      </c>
      <c r="AG46" s="321">
        <f t="shared" si="33"/>
        <v>8115</v>
      </c>
      <c r="AH46" s="321">
        <f t="shared" si="34"/>
        <v>28109</v>
      </c>
      <c r="AI46" s="321">
        <f t="shared" si="35"/>
        <v>62422</v>
      </c>
      <c r="AJ46" s="321">
        <f t="shared" si="36"/>
        <v>4299</v>
      </c>
      <c r="AK46" s="321">
        <f t="shared" si="37"/>
        <v>75824</v>
      </c>
      <c r="AL46" s="321">
        <f t="shared" si="37"/>
        <v>6167</v>
      </c>
      <c r="AM46" s="321">
        <f t="shared" si="37"/>
        <v>27433</v>
      </c>
      <c r="AN46" s="321">
        <f t="shared" si="37"/>
        <v>37931</v>
      </c>
      <c r="AO46" s="321">
        <f t="shared" si="37"/>
        <v>3608</v>
      </c>
      <c r="AP46" s="321">
        <v>94817</v>
      </c>
      <c r="AQ46" s="321">
        <v>8115</v>
      </c>
      <c r="AR46" s="321">
        <v>26541</v>
      </c>
      <c r="AS46" s="321">
        <v>55999</v>
      </c>
      <c r="AT46" s="321">
        <v>4162</v>
      </c>
    </row>
    <row r="47" spans="1:46" x14ac:dyDescent="0.2">
      <c r="A47" s="127">
        <v>44</v>
      </c>
      <c r="B47" s="251">
        <v>80127</v>
      </c>
      <c r="C47" s="251">
        <v>6143</v>
      </c>
      <c r="D47" s="251">
        <v>26930</v>
      </c>
      <c r="E47" s="251">
        <v>43459</v>
      </c>
      <c r="F47" s="251">
        <v>3596</v>
      </c>
      <c r="G47" s="251">
        <v>102411</v>
      </c>
      <c r="H47" s="251">
        <v>6769</v>
      </c>
      <c r="I47" s="251">
        <v>28349</v>
      </c>
      <c r="J47" s="251">
        <v>62945</v>
      </c>
      <c r="K47" s="251">
        <v>4348</v>
      </c>
      <c r="L47" s="251">
        <v>97203</v>
      </c>
      <c r="M47" s="251">
        <v>7146</v>
      </c>
      <c r="N47" s="251">
        <v>27738</v>
      </c>
      <c r="O47" s="251">
        <v>58155</v>
      </c>
      <c r="P47" s="251">
        <v>4164</v>
      </c>
      <c r="Q47" s="251">
        <v>74628</v>
      </c>
      <c r="R47" s="251">
        <v>6497</v>
      </c>
      <c r="S47" s="251">
        <v>26610</v>
      </c>
      <c r="T47" s="251">
        <v>37862</v>
      </c>
      <c r="U47" s="251">
        <v>3659</v>
      </c>
      <c r="V47" s="251">
        <v>80800</v>
      </c>
      <c r="W47" s="251">
        <v>7250</v>
      </c>
      <c r="X47" s="251">
        <v>27320</v>
      </c>
      <c r="Y47" s="251">
        <v>42391</v>
      </c>
      <c r="Z47" s="251">
        <v>3839</v>
      </c>
      <c r="AA47" s="321">
        <f t="shared" si="39"/>
        <v>90115.6</v>
      </c>
      <c r="AB47" s="321">
        <f t="shared" si="40"/>
        <v>7256.4</v>
      </c>
      <c r="AC47" s="321">
        <f t="shared" si="41"/>
        <v>27160.6</v>
      </c>
      <c r="AD47" s="321">
        <f t="shared" si="42"/>
        <v>51654.2</v>
      </c>
      <c r="AE47" s="321">
        <f t="shared" si="43"/>
        <v>4044.4</v>
      </c>
      <c r="AF47" s="321">
        <f t="shared" si="32"/>
        <v>102411</v>
      </c>
      <c r="AG47" s="321">
        <f t="shared" si="33"/>
        <v>8620</v>
      </c>
      <c r="AH47" s="321">
        <f t="shared" si="34"/>
        <v>28349</v>
      </c>
      <c r="AI47" s="321">
        <f t="shared" si="35"/>
        <v>62945</v>
      </c>
      <c r="AJ47" s="321">
        <f t="shared" si="36"/>
        <v>4348</v>
      </c>
      <c r="AK47" s="321">
        <f t="shared" si="37"/>
        <v>74628</v>
      </c>
      <c r="AL47" s="321">
        <f t="shared" si="37"/>
        <v>6143</v>
      </c>
      <c r="AM47" s="321">
        <f t="shared" si="37"/>
        <v>26610</v>
      </c>
      <c r="AN47" s="321">
        <f t="shared" si="37"/>
        <v>37862</v>
      </c>
      <c r="AO47" s="321">
        <f t="shared" si="37"/>
        <v>3596</v>
      </c>
      <c r="AP47" s="321">
        <v>95536</v>
      </c>
      <c r="AQ47" s="321">
        <v>8620</v>
      </c>
      <c r="AR47" s="321">
        <v>25786</v>
      </c>
      <c r="AS47" s="321">
        <v>56918</v>
      </c>
      <c r="AT47" s="321">
        <v>4212</v>
      </c>
    </row>
    <row r="48" spans="1:46" x14ac:dyDescent="0.2">
      <c r="A48" s="127">
        <v>45</v>
      </c>
      <c r="B48" s="251">
        <v>81053</v>
      </c>
      <c r="C48" s="251">
        <v>6218</v>
      </c>
      <c r="D48" s="251">
        <v>26702</v>
      </c>
      <c r="E48" s="251">
        <v>44093</v>
      </c>
      <c r="F48" s="251">
        <v>4041</v>
      </c>
      <c r="G48" s="251">
        <v>103974</v>
      </c>
      <c r="H48" s="251">
        <v>6924</v>
      </c>
      <c r="I48" s="251">
        <v>28797</v>
      </c>
      <c r="J48" s="251">
        <v>63868</v>
      </c>
      <c r="K48" s="251">
        <v>4385</v>
      </c>
      <c r="L48" s="251">
        <v>95940</v>
      </c>
      <c r="M48" s="251">
        <v>6776</v>
      </c>
      <c r="N48" s="251">
        <v>27553</v>
      </c>
      <c r="O48" s="251">
        <v>57817</v>
      </c>
      <c r="P48" s="251">
        <v>3795</v>
      </c>
      <c r="Q48" s="251">
        <v>72058</v>
      </c>
      <c r="R48" s="251">
        <v>6903</v>
      </c>
      <c r="S48" s="251">
        <v>25474</v>
      </c>
      <c r="T48" s="251">
        <v>35998</v>
      </c>
      <c r="U48" s="251">
        <v>3684</v>
      </c>
      <c r="V48" s="251">
        <v>79795</v>
      </c>
      <c r="W48" s="251">
        <v>7730</v>
      </c>
      <c r="X48" s="251">
        <v>26809</v>
      </c>
      <c r="Y48" s="251">
        <v>41387</v>
      </c>
      <c r="Z48" s="251">
        <v>3870</v>
      </c>
      <c r="AA48" s="321">
        <f t="shared" si="39"/>
        <v>88936.2</v>
      </c>
      <c r="AB48" s="321">
        <f t="shared" si="40"/>
        <v>7291.6</v>
      </c>
      <c r="AC48" s="321">
        <f t="shared" si="41"/>
        <v>26691.599999999999</v>
      </c>
      <c r="AD48" s="321">
        <f t="shared" si="42"/>
        <v>51004.2</v>
      </c>
      <c r="AE48" s="321">
        <f t="shared" si="43"/>
        <v>3949.4</v>
      </c>
      <c r="AF48" s="321">
        <f t="shared" si="32"/>
        <v>103974</v>
      </c>
      <c r="AG48" s="321">
        <f t="shared" si="33"/>
        <v>8125</v>
      </c>
      <c r="AH48" s="321">
        <f t="shared" si="34"/>
        <v>28797</v>
      </c>
      <c r="AI48" s="321">
        <f t="shared" si="35"/>
        <v>63868</v>
      </c>
      <c r="AJ48" s="321">
        <f t="shared" si="36"/>
        <v>4385</v>
      </c>
      <c r="AK48" s="321">
        <f t="shared" si="37"/>
        <v>72058</v>
      </c>
      <c r="AL48" s="321">
        <f t="shared" si="37"/>
        <v>6218</v>
      </c>
      <c r="AM48" s="321">
        <f t="shared" si="37"/>
        <v>25474</v>
      </c>
      <c r="AN48" s="321">
        <f t="shared" si="37"/>
        <v>35998</v>
      </c>
      <c r="AO48" s="321">
        <f t="shared" si="37"/>
        <v>3684</v>
      </c>
      <c r="AP48" s="321">
        <v>92914</v>
      </c>
      <c r="AQ48" s="321">
        <v>8125</v>
      </c>
      <c r="AR48" s="321">
        <v>24825</v>
      </c>
      <c r="AS48" s="321">
        <v>55951</v>
      </c>
      <c r="AT48" s="321">
        <v>4013</v>
      </c>
    </row>
    <row r="49" spans="1:46" x14ac:dyDescent="0.2">
      <c r="A49" s="127">
        <v>46</v>
      </c>
      <c r="B49" s="251">
        <v>81152</v>
      </c>
      <c r="C49" s="251">
        <v>6187</v>
      </c>
      <c r="D49" s="251">
        <v>26426</v>
      </c>
      <c r="E49" s="251">
        <v>44509</v>
      </c>
      <c r="F49" s="251">
        <v>4030</v>
      </c>
      <c r="G49" s="251">
        <v>104469</v>
      </c>
      <c r="H49" s="251">
        <v>7096</v>
      </c>
      <c r="I49" s="251">
        <v>29202</v>
      </c>
      <c r="J49" s="251">
        <v>63672</v>
      </c>
      <c r="K49" s="251">
        <v>4499</v>
      </c>
      <c r="L49" s="251">
        <v>96969</v>
      </c>
      <c r="M49" s="251">
        <v>7000</v>
      </c>
      <c r="N49" s="251">
        <v>27183</v>
      </c>
      <c r="O49" s="251">
        <v>58861</v>
      </c>
      <c r="P49" s="251">
        <v>3925</v>
      </c>
      <c r="Q49" s="251">
        <v>71113</v>
      </c>
      <c r="R49" s="251">
        <v>6662</v>
      </c>
      <c r="S49" s="251">
        <v>25254</v>
      </c>
      <c r="T49" s="251">
        <v>35478</v>
      </c>
      <c r="U49" s="251">
        <v>3719</v>
      </c>
      <c r="V49" s="251">
        <v>78203</v>
      </c>
      <c r="W49" s="251">
        <v>7219</v>
      </c>
      <c r="X49" s="251">
        <v>26562</v>
      </c>
      <c r="Y49" s="251">
        <v>40754</v>
      </c>
      <c r="Z49" s="251">
        <v>3669</v>
      </c>
      <c r="AA49" s="321">
        <f t="shared" si="39"/>
        <v>87982.8</v>
      </c>
      <c r="AB49" s="321">
        <f t="shared" si="40"/>
        <v>7317.4</v>
      </c>
      <c r="AC49" s="321">
        <f t="shared" si="41"/>
        <v>26315</v>
      </c>
      <c r="AD49" s="321">
        <f t="shared" si="42"/>
        <v>50379.4</v>
      </c>
      <c r="AE49" s="321">
        <f t="shared" si="43"/>
        <v>3971.2</v>
      </c>
      <c r="AF49" s="321">
        <f t="shared" si="32"/>
        <v>104469</v>
      </c>
      <c r="AG49" s="321">
        <f t="shared" si="33"/>
        <v>8610</v>
      </c>
      <c r="AH49" s="321">
        <f t="shared" si="34"/>
        <v>29202</v>
      </c>
      <c r="AI49" s="321">
        <f t="shared" si="35"/>
        <v>63672</v>
      </c>
      <c r="AJ49" s="321">
        <f t="shared" si="36"/>
        <v>4499</v>
      </c>
      <c r="AK49" s="321">
        <f t="shared" si="37"/>
        <v>71113</v>
      </c>
      <c r="AL49" s="321">
        <f t="shared" si="37"/>
        <v>6187</v>
      </c>
      <c r="AM49" s="321">
        <f t="shared" si="37"/>
        <v>25254</v>
      </c>
      <c r="AN49" s="321">
        <f t="shared" si="37"/>
        <v>35478</v>
      </c>
      <c r="AO49" s="321">
        <f t="shared" si="37"/>
        <v>3669</v>
      </c>
      <c r="AP49" s="321">
        <v>89160</v>
      </c>
      <c r="AQ49" s="321">
        <v>8610</v>
      </c>
      <c r="AR49" s="321">
        <v>23374</v>
      </c>
      <c r="AS49" s="321">
        <v>53132</v>
      </c>
      <c r="AT49" s="321">
        <v>4044</v>
      </c>
    </row>
    <row r="50" spans="1:46" x14ac:dyDescent="0.2">
      <c r="A50" s="127">
        <v>47</v>
      </c>
      <c r="B50" s="251">
        <v>79201</v>
      </c>
      <c r="C50" s="251">
        <v>6111</v>
      </c>
      <c r="D50" s="251">
        <v>25915</v>
      </c>
      <c r="E50" s="251">
        <v>43147</v>
      </c>
      <c r="F50" s="251">
        <v>4028</v>
      </c>
      <c r="G50" s="251">
        <v>106202</v>
      </c>
      <c r="H50" s="251">
        <v>7210</v>
      </c>
      <c r="I50" s="251">
        <v>29804</v>
      </c>
      <c r="J50" s="251">
        <v>64851</v>
      </c>
      <c r="K50" s="251">
        <v>4338</v>
      </c>
      <c r="L50" s="251">
        <v>98608</v>
      </c>
      <c r="M50" s="251">
        <v>7004</v>
      </c>
      <c r="N50" s="251">
        <v>27155</v>
      </c>
      <c r="O50" s="251">
        <v>60385</v>
      </c>
      <c r="P50" s="251">
        <v>4064</v>
      </c>
      <c r="Q50" s="251">
        <v>70602</v>
      </c>
      <c r="R50" s="251">
        <v>7167</v>
      </c>
      <c r="S50" s="251">
        <v>24908</v>
      </c>
      <c r="T50" s="251">
        <v>35030</v>
      </c>
      <c r="U50" s="251">
        <v>3496</v>
      </c>
      <c r="V50" s="251">
        <v>77027</v>
      </c>
      <c r="W50" s="251">
        <v>7517</v>
      </c>
      <c r="X50" s="251">
        <v>26006</v>
      </c>
      <c r="Y50" s="251">
        <v>39739</v>
      </c>
      <c r="Z50" s="251">
        <v>3764</v>
      </c>
      <c r="AA50" s="321">
        <f t="shared" si="39"/>
        <v>88152</v>
      </c>
      <c r="AB50" s="321">
        <f t="shared" si="40"/>
        <v>7453.8</v>
      </c>
      <c r="AC50" s="321">
        <f t="shared" si="41"/>
        <v>26153.599999999999</v>
      </c>
      <c r="AD50" s="321">
        <f t="shared" si="42"/>
        <v>50672.2</v>
      </c>
      <c r="AE50" s="321">
        <f t="shared" si="43"/>
        <v>3872.2</v>
      </c>
      <c r="AF50" s="321">
        <f t="shared" si="32"/>
        <v>106202</v>
      </c>
      <c r="AG50" s="321">
        <f t="shared" si="33"/>
        <v>8371</v>
      </c>
      <c r="AH50" s="321">
        <f t="shared" si="34"/>
        <v>29804</v>
      </c>
      <c r="AI50" s="321">
        <f t="shared" si="35"/>
        <v>64851</v>
      </c>
      <c r="AJ50" s="321">
        <f t="shared" si="36"/>
        <v>4338</v>
      </c>
      <c r="AK50" s="321">
        <f t="shared" si="37"/>
        <v>70602</v>
      </c>
      <c r="AL50" s="321">
        <f t="shared" si="37"/>
        <v>6111</v>
      </c>
      <c r="AM50" s="321">
        <f t="shared" si="37"/>
        <v>24908</v>
      </c>
      <c r="AN50" s="321">
        <f t="shared" si="37"/>
        <v>35030</v>
      </c>
      <c r="AO50" s="321">
        <f t="shared" si="37"/>
        <v>3496</v>
      </c>
      <c r="AP50" s="321">
        <v>88321</v>
      </c>
      <c r="AQ50" s="321">
        <v>8371</v>
      </c>
      <c r="AR50" s="321">
        <v>22895</v>
      </c>
      <c r="AS50" s="321">
        <v>53356</v>
      </c>
      <c r="AT50" s="321">
        <v>3699</v>
      </c>
    </row>
    <row r="51" spans="1:46" x14ac:dyDescent="0.2">
      <c r="A51" s="127">
        <v>48</v>
      </c>
      <c r="B51" s="251">
        <v>79416</v>
      </c>
      <c r="C51" s="251">
        <v>6061</v>
      </c>
      <c r="D51" s="251">
        <v>26144</v>
      </c>
      <c r="E51" s="251">
        <v>43214</v>
      </c>
      <c r="F51" s="251">
        <v>3997</v>
      </c>
      <c r="G51" s="251">
        <v>104103</v>
      </c>
      <c r="H51" s="251">
        <v>7128</v>
      </c>
      <c r="I51" s="251">
        <v>29654</v>
      </c>
      <c r="J51" s="251">
        <v>63248</v>
      </c>
      <c r="K51" s="251">
        <v>4073</v>
      </c>
      <c r="L51" s="251">
        <v>96332</v>
      </c>
      <c r="M51" s="251">
        <v>7139</v>
      </c>
      <c r="N51" s="251">
        <v>27253</v>
      </c>
      <c r="O51" s="251">
        <v>58223</v>
      </c>
      <c r="P51" s="251">
        <v>3717</v>
      </c>
      <c r="Q51" s="251">
        <v>71898</v>
      </c>
      <c r="R51" s="251">
        <v>7048</v>
      </c>
      <c r="S51" s="251">
        <v>24968</v>
      </c>
      <c r="T51" s="251">
        <v>36372</v>
      </c>
      <c r="U51" s="251">
        <v>3511</v>
      </c>
      <c r="V51" s="251">
        <v>75356</v>
      </c>
      <c r="W51" s="251">
        <v>7051</v>
      </c>
      <c r="X51" s="251">
        <v>25162</v>
      </c>
      <c r="Y51" s="251">
        <v>39419</v>
      </c>
      <c r="Z51" s="251">
        <v>3724</v>
      </c>
      <c r="AA51" s="321">
        <f t="shared" si="39"/>
        <v>86826.4</v>
      </c>
      <c r="AB51" s="321">
        <f t="shared" si="40"/>
        <v>7217</v>
      </c>
      <c r="AC51" s="321">
        <f t="shared" si="41"/>
        <v>25820</v>
      </c>
      <c r="AD51" s="321">
        <f t="shared" si="42"/>
        <v>50011.8</v>
      </c>
      <c r="AE51" s="321">
        <f t="shared" si="43"/>
        <v>3777.6</v>
      </c>
      <c r="AF51" s="321">
        <f t="shared" si="32"/>
        <v>104103</v>
      </c>
      <c r="AG51" s="321">
        <f t="shared" si="33"/>
        <v>7719</v>
      </c>
      <c r="AH51" s="321">
        <f t="shared" si="34"/>
        <v>29654</v>
      </c>
      <c r="AI51" s="321">
        <f t="shared" si="35"/>
        <v>63248</v>
      </c>
      <c r="AJ51" s="321">
        <f t="shared" si="36"/>
        <v>4073</v>
      </c>
      <c r="AK51" s="321">
        <f t="shared" si="37"/>
        <v>71898</v>
      </c>
      <c r="AL51" s="321">
        <f t="shared" si="37"/>
        <v>6061</v>
      </c>
      <c r="AM51" s="321">
        <f t="shared" si="37"/>
        <v>24968</v>
      </c>
      <c r="AN51" s="321">
        <f t="shared" si="37"/>
        <v>36372</v>
      </c>
      <c r="AO51" s="321">
        <f t="shared" si="37"/>
        <v>3511</v>
      </c>
      <c r="AP51" s="321">
        <v>86443</v>
      </c>
      <c r="AQ51" s="321">
        <v>7719</v>
      </c>
      <c r="AR51" s="321">
        <v>22063</v>
      </c>
      <c r="AS51" s="321">
        <v>52797</v>
      </c>
      <c r="AT51" s="321">
        <v>3863</v>
      </c>
    </row>
    <row r="52" spans="1:46" x14ac:dyDescent="0.2">
      <c r="A52" s="127">
        <v>49</v>
      </c>
      <c r="B52" s="251">
        <v>79159</v>
      </c>
      <c r="C52" s="251">
        <v>5606</v>
      </c>
      <c r="D52" s="251">
        <v>26102</v>
      </c>
      <c r="E52" s="251">
        <v>43519</v>
      </c>
      <c r="F52" s="251">
        <v>3932</v>
      </c>
      <c r="G52" s="251">
        <v>100658</v>
      </c>
      <c r="H52" s="251">
        <v>6863</v>
      </c>
      <c r="I52" s="251">
        <v>28906</v>
      </c>
      <c r="J52" s="251">
        <v>60819</v>
      </c>
      <c r="K52" s="251">
        <v>4070</v>
      </c>
      <c r="L52" s="251">
        <v>94736</v>
      </c>
      <c r="M52" s="251">
        <v>7246</v>
      </c>
      <c r="N52" s="251">
        <v>26606</v>
      </c>
      <c r="O52" s="251">
        <v>57196</v>
      </c>
      <c r="P52" s="251">
        <v>3688</v>
      </c>
      <c r="Q52" s="251">
        <v>72186</v>
      </c>
      <c r="R52" s="251">
        <v>7169</v>
      </c>
      <c r="S52" s="251">
        <v>24320</v>
      </c>
      <c r="T52" s="251">
        <v>37169</v>
      </c>
      <c r="U52" s="251">
        <v>3529</v>
      </c>
      <c r="V52" s="251">
        <v>72124</v>
      </c>
      <c r="W52" s="251">
        <v>6767</v>
      </c>
      <c r="X52" s="251">
        <v>24325</v>
      </c>
      <c r="Y52" s="251">
        <v>37821</v>
      </c>
      <c r="Z52" s="251">
        <v>3210</v>
      </c>
      <c r="AA52" s="321">
        <f t="shared" si="39"/>
        <v>85560.6</v>
      </c>
      <c r="AB52" s="321">
        <f t="shared" si="40"/>
        <v>7028</v>
      </c>
      <c r="AC52" s="321">
        <f t="shared" si="41"/>
        <v>25034.799999999999</v>
      </c>
      <c r="AD52" s="321">
        <f t="shared" si="42"/>
        <v>49816</v>
      </c>
      <c r="AE52" s="321">
        <f t="shared" si="43"/>
        <v>3681.8</v>
      </c>
      <c r="AF52" s="321">
        <f t="shared" si="32"/>
        <v>100658</v>
      </c>
      <c r="AG52" s="321">
        <f t="shared" si="33"/>
        <v>7246</v>
      </c>
      <c r="AH52" s="321">
        <f t="shared" si="34"/>
        <v>28906</v>
      </c>
      <c r="AI52" s="321">
        <f t="shared" si="35"/>
        <v>60819</v>
      </c>
      <c r="AJ52" s="321">
        <f t="shared" si="36"/>
        <v>4070</v>
      </c>
      <c r="AK52" s="321">
        <f t="shared" si="37"/>
        <v>72124</v>
      </c>
      <c r="AL52" s="321">
        <f t="shared" si="37"/>
        <v>5606</v>
      </c>
      <c r="AM52" s="321">
        <f t="shared" si="37"/>
        <v>24320</v>
      </c>
      <c r="AN52" s="321">
        <f t="shared" si="37"/>
        <v>37169</v>
      </c>
      <c r="AO52" s="321">
        <f t="shared" si="37"/>
        <v>3210</v>
      </c>
      <c r="AP52" s="321">
        <v>88099</v>
      </c>
      <c r="AQ52" s="321">
        <v>7095</v>
      </c>
      <c r="AR52" s="321">
        <v>21017</v>
      </c>
      <c r="AS52" s="321">
        <v>56075</v>
      </c>
      <c r="AT52" s="321">
        <v>3912</v>
      </c>
    </row>
    <row r="53" spans="1:46" x14ac:dyDescent="0.2">
      <c r="A53" s="127">
        <v>50</v>
      </c>
      <c r="B53" s="251">
        <v>78388</v>
      </c>
      <c r="C53" s="251">
        <v>5437</v>
      </c>
      <c r="D53" s="251">
        <v>26505</v>
      </c>
      <c r="E53" s="251">
        <v>42575</v>
      </c>
      <c r="F53" s="251">
        <v>3872</v>
      </c>
      <c r="G53" s="251">
        <v>98975</v>
      </c>
      <c r="H53" s="251">
        <v>6506</v>
      </c>
      <c r="I53" s="251">
        <v>28173</v>
      </c>
      <c r="J53" s="251">
        <v>60451</v>
      </c>
      <c r="K53" s="251">
        <v>3845</v>
      </c>
      <c r="L53" s="251">
        <v>90970</v>
      </c>
      <c r="M53" s="251">
        <v>7025</v>
      </c>
      <c r="N53" s="251">
        <v>25931</v>
      </c>
      <c r="O53" s="251">
        <v>54409</v>
      </c>
      <c r="P53" s="251">
        <v>3605</v>
      </c>
      <c r="Q53" s="251">
        <v>68760</v>
      </c>
      <c r="R53" s="251">
        <v>6469</v>
      </c>
      <c r="S53" s="251">
        <v>23624</v>
      </c>
      <c r="T53" s="251">
        <v>35178</v>
      </c>
      <c r="U53" s="251">
        <v>3488</v>
      </c>
      <c r="V53" s="251">
        <v>68584</v>
      </c>
      <c r="W53" s="251">
        <v>6380</v>
      </c>
      <c r="X53" s="251">
        <v>21847</v>
      </c>
      <c r="Y53" s="251">
        <v>37153</v>
      </c>
      <c r="Z53" s="251">
        <v>3204</v>
      </c>
      <c r="AA53" s="321">
        <f t="shared" si="39"/>
        <v>82551.600000000006</v>
      </c>
      <c r="AB53" s="321">
        <f t="shared" si="40"/>
        <v>6561.2</v>
      </c>
      <c r="AC53" s="321">
        <f t="shared" si="41"/>
        <v>24008</v>
      </c>
      <c r="AD53" s="321">
        <f t="shared" si="42"/>
        <v>48391.4</v>
      </c>
      <c r="AE53" s="321">
        <f t="shared" si="43"/>
        <v>3590.8</v>
      </c>
      <c r="AF53" s="321">
        <f t="shared" si="32"/>
        <v>98975</v>
      </c>
      <c r="AG53" s="321">
        <f t="shared" si="33"/>
        <v>7025</v>
      </c>
      <c r="AH53" s="321">
        <f t="shared" si="34"/>
        <v>28173</v>
      </c>
      <c r="AI53" s="321">
        <f t="shared" si="35"/>
        <v>60451</v>
      </c>
      <c r="AJ53" s="321">
        <f t="shared" si="36"/>
        <v>3845</v>
      </c>
      <c r="AK53" s="321">
        <f t="shared" si="37"/>
        <v>68584</v>
      </c>
      <c r="AL53" s="321">
        <f t="shared" si="37"/>
        <v>5437</v>
      </c>
      <c r="AM53" s="321">
        <f t="shared" si="37"/>
        <v>21847</v>
      </c>
      <c r="AN53" s="321">
        <f t="shared" si="37"/>
        <v>35178</v>
      </c>
      <c r="AO53" s="321">
        <f t="shared" si="37"/>
        <v>3204</v>
      </c>
      <c r="AP53" s="321">
        <v>85469</v>
      </c>
      <c r="AQ53" s="321">
        <v>6426</v>
      </c>
      <c r="AR53" s="321">
        <v>20465</v>
      </c>
      <c r="AS53" s="321">
        <v>54766</v>
      </c>
      <c r="AT53" s="321">
        <v>3812</v>
      </c>
    </row>
    <row r="54" spans="1:46" x14ac:dyDescent="0.2">
      <c r="A54" s="127">
        <v>51</v>
      </c>
      <c r="B54" s="251">
        <v>77840</v>
      </c>
      <c r="C54" s="251">
        <v>5368</v>
      </c>
      <c r="D54" s="251">
        <v>26208</v>
      </c>
      <c r="E54" s="251">
        <v>42485</v>
      </c>
      <c r="F54" s="251">
        <v>3780</v>
      </c>
      <c r="G54" s="251">
        <v>97638</v>
      </c>
      <c r="H54" s="251">
        <v>6478</v>
      </c>
      <c r="I54" s="251">
        <v>26985</v>
      </c>
      <c r="J54" s="251">
        <v>60468</v>
      </c>
      <c r="K54" s="251">
        <v>3707</v>
      </c>
      <c r="L54" s="251">
        <v>87938</v>
      </c>
      <c r="M54" s="251">
        <v>6464</v>
      </c>
      <c r="N54" s="251">
        <v>24804</v>
      </c>
      <c r="O54" s="251">
        <v>53151</v>
      </c>
      <c r="P54" s="251">
        <v>3519</v>
      </c>
      <c r="Q54" s="251">
        <v>65931</v>
      </c>
      <c r="R54" s="251">
        <v>6028</v>
      </c>
      <c r="S54" s="251">
        <v>22082</v>
      </c>
      <c r="T54" s="251">
        <v>34536</v>
      </c>
      <c r="U54" s="251">
        <v>3285</v>
      </c>
      <c r="V54" s="251">
        <v>67402</v>
      </c>
      <c r="W54" s="251">
        <v>6411</v>
      </c>
      <c r="X54" s="251">
        <v>21254</v>
      </c>
      <c r="Y54" s="251">
        <v>36657</v>
      </c>
      <c r="Z54" s="251">
        <v>3080</v>
      </c>
      <c r="AA54" s="321">
        <f t="shared" si="39"/>
        <v>80308.600000000006</v>
      </c>
      <c r="AB54" s="321">
        <f t="shared" si="40"/>
        <v>6330.6</v>
      </c>
      <c r="AC54" s="321">
        <f t="shared" si="41"/>
        <v>23105</v>
      </c>
      <c r="AD54" s="321">
        <f t="shared" si="42"/>
        <v>47440.6</v>
      </c>
      <c r="AE54" s="321">
        <f t="shared" si="43"/>
        <v>3432.4</v>
      </c>
      <c r="AF54" s="321">
        <f t="shared" si="32"/>
        <v>97638</v>
      </c>
      <c r="AG54" s="321">
        <f t="shared" si="33"/>
        <v>6478</v>
      </c>
      <c r="AH54" s="321">
        <f t="shared" si="34"/>
        <v>26985</v>
      </c>
      <c r="AI54" s="321">
        <f t="shared" si="35"/>
        <v>60468</v>
      </c>
      <c r="AJ54" s="321">
        <f t="shared" si="36"/>
        <v>3707</v>
      </c>
      <c r="AK54" s="321">
        <f t="shared" si="37"/>
        <v>65931</v>
      </c>
      <c r="AL54" s="321">
        <f t="shared" si="37"/>
        <v>5368</v>
      </c>
      <c r="AM54" s="321">
        <f t="shared" si="37"/>
        <v>21254</v>
      </c>
      <c r="AN54" s="321">
        <f t="shared" si="37"/>
        <v>34536</v>
      </c>
      <c r="AO54" s="321">
        <f t="shared" si="37"/>
        <v>3080</v>
      </c>
      <c r="AP54" s="321">
        <v>82634</v>
      </c>
      <c r="AQ54" s="321">
        <v>6272</v>
      </c>
      <c r="AR54" s="321">
        <v>20400</v>
      </c>
      <c r="AS54" s="321">
        <v>52391</v>
      </c>
      <c r="AT54" s="321">
        <v>3571</v>
      </c>
    </row>
    <row r="55" spans="1:46" x14ac:dyDescent="0.2">
      <c r="A55" s="127">
        <v>52</v>
      </c>
      <c r="B55" s="251">
        <v>77244</v>
      </c>
      <c r="C55" s="251">
        <v>5403</v>
      </c>
      <c r="D55" s="251">
        <v>26753</v>
      </c>
      <c r="E55" s="251">
        <v>41408</v>
      </c>
      <c r="F55" s="251">
        <v>3680</v>
      </c>
      <c r="G55" s="251">
        <v>97734</v>
      </c>
      <c r="H55" s="251">
        <v>6680</v>
      </c>
      <c r="I55" s="251">
        <v>26245</v>
      </c>
      <c r="J55" s="251">
        <v>61358</v>
      </c>
      <c r="K55" s="251">
        <v>3450</v>
      </c>
      <c r="L55" s="251">
        <v>82082</v>
      </c>
      <c r="M55" s="251">
        <v>6466</v>
      </c>
      <c r="N55" s="251">
        <v>23806</v>
      </c>
      <c r="O55" s="251">
        <v>48595</v>
      </c>
      <c r="P55" s="251">
        <v>3215</v>
      </c>
      <c r="Q55" s="251">
        <v>65441</v>
      </c>
      <c r="R55" s="251">
        <v>5899</v>
      </c>
      <c r="S55" s="251">
        <v>21537</v>
      </c>
      <c r="T55" s="251">
        <v>35010</v>
      </c>
      <c r="U55" s="251">
        <v>2995</v>
      </c>
      <c r="V55" s="251">
        <v>65576</v>
      </c>
      <c r="W55" s="251">
        <v>6357</v>
      </c>
      <c r="X55" s="251">
        <v>21021</v>
      </c>
      <c r="Y55" s="251">
        <v>35453</v>
      </c>
      <c r="Z55" s="251">
        <v>2745</v>
      </c>
      <c r="AA55" s="321">
        <f t="shared" si="39"/>
        <v>78604.2</v>
      </c>
      <c r="AB55" s="321">
        <f t="shared" si="40"/>
        <v>6365</v>
      </c>
      <c r="AC55" s="321">
        <f t="shared" si="41"/>
        <v>22535.200000000001</v>
      </c>
      <c r="AD55" s="321">
        <f t="shared" si="42"/>
        <v>46518.6</v>
      </c>
      <c r="AE55" s="321">
        <f t="shared" si="43"/>
        <v>3185.2</v>
      </c>
      <c r="AF55" s="321">
        <f t="shared" si="32"/>
        <v>97734</v>
      </c>
      <c r="AG55" s="321">
        <f t="shared" si="33"/>
        <v>6680</v>
      </c>
      <c r="AH55" s="321">
        <f t="shared" si="34"/>
        <v>26245</v>
      </c>
      <c r="AI55" s="321">
        <f t="shared" si="35"/>
        <v>61358</v>
      </c>
      <c r="AJ55" s="321">
        <f t="shared" si="36"/>
        <v>3521</v>
      </c>
      <c r="AK55" s="321">
        <f t="shared" si="37"/>
        <v>65441</v>
      </c>
      <c r="AL55" s="321">
        <f t="shared" si="37"/>
        <v>5403</v>
      </c>
      <c r="AM55" s="321">
        <f t="shared" si="37"/>
        <v>21021</v>
      </c>
      <c r="AN55" s="321">
        <f t="shared" si="37"/>
        <v>35010</v>
      </c>
      <c r="AO55" s="321">
        <f t="shared" si="37"/>
        <v>2745</v>
      </c>
      <c r="AP55" s="321">
        <v>82188</v>
      </c>
      <c r="AQ55" s="321">
        <v>6423</v>
      </c>
      <c r="AR55" s="321">
        <v>20067</v>
      </c>
      <c r="AS55" s="321">
        <v>52177</v>
      </c>
      <c r="AT55" s="321">
        <v>3521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GX83"/>
  <sheetViews>
    <sheetView showGridLines="0" zoomScale="60" zoomScaleNormal="60" workbookViewId="0">
      <pane xSplit="2" ySplit="3" topLeftCell="FY4" activePane="bottomRight" state="frozen"/>
      <selection activeCell="FT51" sqref="FT51"/>
      <selection pane="topRight" activeCell="FT51" sqref="FT51"/>
      <selection pane="bottomLeft" activeCell="FT51" sqref="FT51"/>
      <selection pane="bottomRight" activeCell="FZ5" sqref="FZ5"/>
    </sheetView>
  </sheetViews>
  <sheetFormatPr defaultColWidth="9.140625" defaultRowHeight="12.75" x14ac:dyDescent="0.2"/>
  <cols>
    <col min="1" max="1" width="35.42578125" style="1" customWidth="1"/>
    <col min="2" max="2" width="25.42578125" style="1" customWidth="1"/>
    <col min="3" max="119" width="11.140625" style="1" bestFit="1" customWidth="1"/>
    <col min="120" max="121" width="11.140625" style="95" bestFit="1" customWidth="1"/>
    <col min="122" max="142" width="11.140625" style="3" bestFit="1" customWidth="1"/>
    <col min="143" max="145" width="11.140625" style="161" bestFit="1" customWidth="1"/>
    <col min="146" max="146" width="11.140625" style="180" bestFit="1" customWidth="1"/>
    <col min="147" max="147" width="11.140625" style="95" bestFit="1" customWidth="1"/>
    <col min="148" max="149" width="11.140625" style="189" bestFit="1" customWidth="1"/>
    <col min="150" max="152" width="11.140625" style="95" bestFit="1" customWidth="1"/>
    <col min="153" max="154" width="11.140625" style="201" bestFit="1" customWidth="1"/>
    <col min="155" max="155" width="13.28515625" style="201" bestFit="1" customWidth="1"/>
    <col min="156" max="156" width="13.7109375" style="201" bestFit="1" customWidth="1"/>
    <col min="157" max="157" width="13.28515625" style="214" bestFit="1" customWidth="1"/>
    <col min="158" max="158" width="13.7109375" style="214" bestFit="1" customWidth="1"/>
    <col min="159" max="159" width="13.7109375" style="224" bestFit="1" customWidth="1"/>
    <col min="160" max="160" width="13.28515625" style="224" bestFit="1" customWidth="1"/>
    <col min="161" max="161" width="12.85546875" style="236" bestFit="1" customWidth="1"/>
    <col min="162" max="163" width="13.28515625" style="236" bestFit="1" customWidth="1"/>
    <col min="164" max="164" width="12.85546875" style="236" bestFit="1" customWidth="1"/>
    <col min="165" max="166" width="13.7109375" style="236" bestFit="1" customWidth="1"/>
    <col min="167" max="167" width="12.85546875" style="1" bestFit="1" customWidth="1"/>
    <col min="168" max="169" width="13.28515625" style="1" bestFit="1" customWidth="1"/>
    <col min="170" max="170" width="13.7109375" style="1" bestFit="1" customWidth="1"/>
    <col min="171" max="171" width="13.7109375" style="1" customWidth="1"/>
    <col min="172" max="172" width="13.7109375" style="1" bestFit="1" customWidth="1"/>
    <col min="173" max="173" width="11.85546875" style="236" customWidth="1"/>
    <col min="174" max="174" width="13.28515625" style="1" bestFit="1" customWidth="1"/>
    <col min="175" max="175" width="11.7109375" style="257" customWidth="1"/>
    <col min="176" max="176" width="11.28515625" style="257" bestFit="1" customWidth="1"/>
    <col min="177" max="177" width="12.28515625" style="281" customWidth="1"/>
    <col min="178" max="178" width="11.28515625" style="281" bestFit="1" customWidth="1"/>
    <col min="179" max="179" width="13.28515625" style="281" bestFit="1" customWidth="1"/>
    <col min="180" max="181" width="13.7109375" style="281" bestFit="1" customWidth="1"/>
    <col min="182" max="182" width="13.28515625" style="281" bestFit="1" customWidth="1"/>
    <col min="183" max="183" width="13.140625" style="281" bestFit="1" customWidth="1"/>
    <col min="184" max="184" width="12.85546875" style="1" bestFit="1" customWidth="1"/>
    <col min="185" max="185" width="13.140625" style="1" customWidth="1"/>
    <col min="186" max="186" width="13.7109375" style="1" bestFit="1" customWidth="1"/>
    <col min="187" max="187" width="12.85546875" style="1" bestFit="1" customWidth="1"/>
    <col min="188" max="188" width="13.7109375" style="1" bestFit="1" customWidth="1"/>
    <col min="189" max="189" width="13.28515625" style="1" bestFit="1" customWidth="1"/>
    <col min="190" max="190" width="12.5703125" style="1" bestFit="1" customWidth="1"/>
    <col min="191" max="192" width="13.7109375" style="1" bestFit="1" customWidth="1"/>
    <col min="193" max="194" width="13.28515625" style="1" bestFit="1" customWidth="1"/>
    <col min="195" max="195" width="12.85546875" style="1" bestFit="1" customWidth="1"/>
    <col min="196" max="197" width="13.7109375" style="1" bestFit="1" customWidth="1"/>
    <col min="198" max="198" width="13.28515625" style="1" bestFit="1" customWidth="1"/>
    <col min="199" max="199" width="13.7109375" style="1" bestFit="1" customWidth="1"/>
    <col min="200" max="200" width="12.85546875" style="1" bestFit="1" customWidth="1"/>
    <col min="201" max="201" width="13.28515625" style="1" bestFit="1" customWidth="1"/>
    <col min="202" max="203" width="13.7109375" style="1" bestFit="1" customWidth="1"/>
    <col min="204" max="204" width="13.28515625" style="1" bestFit="1" customWidth="1"/>
    <col min="205" max="205" width="13.7109375" style="1" bestFit="1" customWidth="1"/>
    <col min="206" max="206" width="12.140625" style="1" bestFit="1" customWidth="1"/>
    <col min="207" max="16384" width="9.140625" style="1"/>
  </cols>
  <sheetData>
    <row r="1" spans="1:206" x14ac:dyDescent="0.2">
      <c r="A1" s="81"/>
      <c r="B1" s="82"/>
      <c r="DF1" s="2"/>
      <c r="DG1" s="2"/>
      <c r="DH1" s="2"/>
      <c r="DI1" s="2"/>
      <c r="DJ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I1" s="235"/>
      <c r="FJ1" s="235"/>
      <c r="FK1" s="252"/>
      <c r="FS1" s="255"/>
      <c r="FV1" s="255" t="s">
        <v>16</v>
      </c>
    </row>
    <row r="2" spans="1:206" ht="56.25" customHeight="1" x14ac:dyDescent="0.35">
      <c r="A2" s="109" t="s">
        <v>0</v>
      </c>
      <c r="B2" s="83"/>
      <c r="DG2" s="73"/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73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258">
        <v>43876</v>
      </c>
      <c r="GC3" s="282">
        <v>43905</v>
      </c>
      <c r="GD3" s="282">
        <v>43936</v>
      </c>
      <c r="GE3" s="282">
        <v>43966</v>
      </c>
      <c r="GF3" s="282">
        <v>43997</v>
      </c>
      <c r="GG3" s="282">
        <v>44027</v>
      </c>
      <c r="GH3" s="282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'PADD1 mthly rpt'!C4+'PADD2 mthly rpt'!C4+'PADD3 mthly rpt'!C4+'PADD4 mthly rpt'!C4+'PADD5 mthly rpt'!C4</f>
        <v>1626693.3975076431</v>
      </c>
      <c r="D4" s="30">
        <f>'PADD1 mthly rpt'!D4+'PADD2 mthly rpt'!D4+'PADD3 mthly rpt'!D4+'PADD4 mthly rpt'!D4+'PADD5 mthly rpt'!D4</f>
        <v>1524183.4147160898</v>
      </c>
      <c r="E4" s="30">
        <f>'PADD1 mthly rpt'!E4+'PADD2 mthly rpt'!E4+'PADD3 mthly rpt'!E4+'PADD4 mthly rpt'!E4+'PADD5 mthly rpt'!E4</f>
        <v>1369040.4666988906</v>
      </c>
      <c r="F4" s="30">
        <f>'PADD1 mthly rpt'!F4+'PADD2 mthly rpt'!F4+'PADD3 mthly rpt'!F4+'PADD4 mthly rpt'!F4+'PADD5 mthly rpt'!F4</f>
        <v>1089322.5243058691</v>
      </c>
      <c r="G4" s="30">
        <f>'PADD1 mthly rpt'!G4+'PADD2 mthly rpt'!G4+'PADD3 mthly rpt'!G4+'PADD4 mthly rpt'!G4+'PADD5 mthly rpt'!G4</f>
        <v>1138244.0748613582</v>
      </c>
      <c r="H4" s="30">
        <f>'PADD1 mthly rpt'!H4+'PADD2 mthly rpt'!H4+'PADD3 mthly rpt'!H4+'PADD4 mthly rpt'!H4+'PADD5 mthly rpt'!H4</f>
        <v>1023104.1604045024</v>
      </c>
      <c r="I4" s="30">
        <f>'PADD1 mthly rpt'!I4+'PADD2 mthly rpt'!I4+'PADD3 mthly rpt'!I4+'PADD4 mthly rpt'!I4+'PADD5 mthly rpt'!I4</f>
        <v>1026761.5766356143</v>
      </c>
      <c r="J4" s="30">
        <f>'PADD1 mthly rpt'!J4+'PADD2 mthly rpt'!J4+'PADD3 mthly rpt'!J4+'PADD4 mthly rpt'!J4+'PADD5 mthly rpt'!J4</f>
        <v>1131007.5121917361</v>
      </c>
      <c r="K4" s="30">
        <f>'PADD1 mthly rpt'!K4+'PADD2 mthly rpt'!K4+'PADD3 mthly rpt'!K4+'PADD4 mthly rpt'!K4+'PADD5 mthly rpt'!K4</f>
        <v>1164730.3730097329</v>
      </c>
      <c r="L4" s="30">
        <f>'PADD1 mthly rpt'!L4+'PADD2 mthly rpt'!L4+'PADD3 mthly rpt'!L4+'PADD4 mthly rpt'!L4+'PADD5 mthly rpt'!L4</f>
        <v>1140969.5108462339</v>
      </c>
      <c r="M4" s="30">
        <f>'PADD1 mthly rpt'!M4+'PADD2 mthly rpt'!M4+'PADD3 mthly rpt'!M4+'PADD4 mthly rpt'!M4+'PADD5 mthly rpt'!M4</f>
        <v>1298705.423987844</v>
      </c>
      <c r="N4" s="30">
        <f>'PADD1 mthly rpt'!N4+'PADD2 mthly rpt'!N4+'PADD3 mthly rpt'!N4+'PADD4 mthly rpt'!N4+'PADD5 mthly rpt'!N4</f>
        <v>1628236.5309781721</v>
      </c>
      <c r="O4" s="30">
        <f>'PADD1 mthly rpt'!O4+'PADD2 mthly rpt'!O4+'PADD3 mthly rpt'!O4+'PADD4 mthly rpt'!O4+'PADD5 mthly rpt'!O4</f>
        <v>1382353.5972958759</v>
      </c>
      <c r="P4" s="30">
        <f>'PADD1 mthly rpt'!P4+'PADD2 mthly rpt'!P4+'PADD3 mthly rpt'!P4+'PADD4 mthly rpt'!P4+'PADD5 mthly rpt'!P4</f>
        <v>1537111.4402801967</v>
      </c>
      <c r="Q4" s="30">
        <f>'PADD1 mthly rpt'!Q4+'PADD2 mthly rpt'!Q4+'PADD3 mthly rpt'!Q4+'PADD4 mthly rpt'!Q4+'PADD5 mthly rpt'!Q4</f>
        <v>1381344.8330447054</v>
      </c>
      <c r="R4" s="30">
        <f>'PADD1 mthly rpt'!R4+'PADD2 mthly rpt'!R4+'PADD3 mthly rpt'!R4+'PADD4 mthly rpt'!R4+'PADD5 mthly rpt'!R4</f>
        <v>1154125.6200716437</v>
      </c>
      <c r="S4" s="30">
        <f>'PADD1 mthly rpt'!S4+'PADD2 mthly rpt'!S4+'PADD3 mthly rpt'!S4+'PADD4 mthly rpt'!S4+'PADD5 mthly rpt'!S4</f>
        <v>1166795.7587554276</v>
      </c>
      <c r="T4" s="30">
        <f>'PADD1 mthly rpt'!T4+'PADD2 mthly rpt'!T4+'PADD3 mthly rpt'!T4+'PADD4 mthly rpt'!T4+'PADD5 mthly rpt'!T4</f>
        <v>1110364.6492036371</v>
      </c>
      <c r="U4" s="30">
        <f>'PADD1 mthly rpt'!U4+'PADD2 mthly rpt'!U4+'PADD3 mthly rpt'!U4+'PADD4 mthly rpt'!U4+'PADD5 mthly rpt'!U4</f>
        <v>1073454.98528446</v>
      </c>
      <c r="V4" s="30">
        <f>'PADD1 mthly rpt'!V4+'PADD2 mthly rpt'!V4+'PADD3 mthly rpt'!V4+'PADD4 mthly rpt'!V4+'PADD5 mthly rpt'!V4</f>
        <v>1122031.6353184332</v>
      </c>
      <c r="W4" s="30">
        <f>'PADD1 mthly rpt'!W4+'PADD2 mthly rpt'!W4+'PADD3 mthly rpt'!W4+'PADD4 mthly rpt'!W4+'PADD5 mthly rpt'!W4</f>
        <v>1176309.0547132713</v>
      </c>
      <c r="X4" s="30">
        <f>'PADD1 mthly rpt'!X4+'PADD2 mthly rpt'!X4+'PADD3 mthly rpt'!X4+'PADD4 mthly rpt'!X4+'PADD5 mthly rpt'!X4</f>
        <v>1284944.0314560272</v>
      </c>
      <c r="Y4" s="30">
        <f>'PADD1 mthly rpt'!Y4+'PADD2 mthly rpt'!Y4+'PADD3 mthly rpt'!Y4+'PADD4 mthly rpt'!Y4+'PADD5 mthly rpt'!Y4</f>
        <v>1331280.490360925</v>
      </c>
      <c r="Z4" s="30">
        <f>'PADD1 mthly rpt'!Z4+'PADD2 mthly rpt'!Z4+'PADD3 mthly rpt'!Z4+'PADD4 mthly rpt'!Z4+'PADD5 mthly rpt'!Z4</f>
        <v>1444611.9182742571</v>
      </c>
      <c r="AA4" s="30">
        <f>'PADD1 mthly rpt'!AA4+'PADD2 mthly rpt'!AA4+'PADD3 mthly rpt'!AA4+'PADD4 mthly rpt'!AA4+'PADD5 mthly rpt'!AA4</f>
        <v>1708707.8792313379</v>
      </c>
      <c r="AB4" s="30">
        <f>'PADD1 mthly rpt'!AB4+'PADD2 mthly rpt'!AB4+'PADD3 mthly rpt'!AB4+'PADD4 mthly rpt'!AB4+'PADD5 mthly rpt'!AB4</f>
        <v>1719738.1173077149</v>
      </c>
      <c r="AC4" s="30">
        <f>'PADD1 mthly rpt'!AC4+'PADD2 mthly rpt'!AC4+'PADD3 mthly rpt'!AC4+'PADD4 mthly rpt'!AC4+'PADD5 mthly rpt'!AC4</f>
        <v>1332895.1653084005</v>
      </c>
      <c r="AD4" s="30">
        <f>'PADD1 mthly rpt'!AD4+'PADD2 mthly rpt'!AD4+'PADD3 mthly rpt'!AD4+'PADD4 mthly rpt'!AD4+'PADD5 mthly rpt'!AD4</f>
        <v>1179223.4890988085</v>
      </c>
      <c r="AE4" s="30">
        <f>'PADD1 mthly rpt'!AE4+'PADD2 mthly rpt'!AE4+'PADD3 mthly rpt'!AE4+'PADD4 mthly rpt'!AE4+'PADD5 mthly rpt'!AE4</f>
        <v>1122032.9908408883</v>
      </c>
      <c r="AF4" s="30">
        <f>'PADD1 mthly rpt'!AF4+'PADD2 mthly rpt'!AF4+'PADD3 mthly rpt'!AF4+'PADD4 mthly rpt'!AF4+'PADD5 mthly rpt'!AF4</f>
        <v>1108431.2326177785</v>
      </c>
      <c r="AG4" s="30">
        <f>'PADD1 mthly rpt'!AG4+'PADD2 mthly rpt'!AG4+'PADD3 mthly rpt'!AG4+'PADD4 mthly rpt'!AG4+'PADD5 mthly rpt'!AG4</f>
        <v>1177014.0883066247</v>
      </c>
      <c r="AH4" s="30">
        <f>'PADD1 mthly rpt'!AH4+'PADD2 mthly rpt'!AH4+'PADD3 mthly rpt'!AH4+'PADD4 mthly rpt'!AH4+'PADD5 mthly rpt'!AH4</f>
        <v>1225745.6688672209</v>
      </c>
      <c r="AI4" s="30">
        <f>'PADD1 mthly rpt'!AI4+'PADD2 mthly rpt'!AI4+'PADD3 mthly rpt'!AI4+'PADD4 mthly rpt'!AI4+'PADD5 mthly rpt'!AI4</f>
        <v>1285302.6718757278</v>
      </c>
      <c r="AJ4" s="30">
        <f>'PADD1 mthly rpt'!AJ4+'PADD2 mthly rpt'!AJ4+'PADD3 mthly rpt'!AJ4+'PADD4 mthly rpt'!AJ4+'PADD5 mthly rpt'!AJ4</f>
        <v>1298271.4417781117</v>
      </c>
      <c r="AK4" s="30">
        <f>'PADD1 mthly rpt'!AK4+'PADD2 mthly rpt'!AK4+'PADD3 mthly rpt'!AK4+'PADD4 mthly rpt'!AK4+'PADD5 mthly rpt'!AK4</f>
        <v>1480957.6892898576</v>
      </c>
      <c r="AL4" s="30">
        <f>'PADD1 mthly rpt'!AL4+'PADD2 mthly rpt'!AL4+'PADD3 mthly rpt'!AL4+'PADD4 mthly rpt'!AL4+'PADD5 mthly rpt'!AL4</f>
        <v>1517730.4949908969</v>
      </c>
      <c r="AM4" s="30">
        <f>'PADD1 mthly rpt'!AM4+'PADD2 mthly rpt'!AM4+'PADD3 mthly rpt'!AM4+'PADD4 mthly rpt'!AM4+'PADD5 mthly rpt'!AM4</f>
        <v>1606035.8000740844</v>
      </c>
      <c r="AN4" s="30">
        <f>'PADD1 mthly rpt'!AN4+'PADD2 mthly rpt'!AN4+'PADD3 mthly rpt'!AN4+'PADD4 mthly rpt'!AN4+'PADD5 mthly rpt'!AN4</f>
        <v>1522750.1341504306</v>
      </c>
      <c r="AO4" s="30">
        <f>'PADD1 mthly rpt'!AO4+'PADD2 mthly rpt'!AO4+'PADD3 mthly rpt'!AO4+'PADD4 mthly rpt'!AO4+'PADD5 mthly rpt'!AO4</f>
        <v>1331518.1601364324</v>
      </c>
      <c r="AP4" s="30">
        <f>'PADD1 mthly rpt'!AP4+'PADD2 mthly rpt'!AP4+'PADD3 mthly rpt'!AP4+'PADD4 mthly rpt'!AP4+'PADD5 mthly rpt'!AP4</f>
        <v>1183851.2437359581</v>
      </c>
      <c r="AQ4" s="30">
        <f>'PADD1 mthly rpt'!AQ4+'PADD2 mthly rpt'!AQ4+'PADD3 mthly rpt'!AQ4+'PADD4 mthly rpt'!AQ4+'PADD5 mthly rpt'!AQ4</f>
        <v>1089731.4746492852</v>
      </c>
      <c r="AR4" s="30">
        <f>'PADD1 mthly rpt'!AR4+'PADD2 mthly rpt'!AR4+'PADD3 mthly rpt'!AR4+'PADD4 mthly rpt'!AR4+'PADD5 mthly rpt'!AR4</f>
        <v>1113169.3940854887</v>
      </c>
      <c r="AS4" s="30">
        <f>'PADD1 mthly rpt'!AS4+'PADD2 mthly rpt'!AS4+'PADD3 mthly rpt'!AS4+'PADD4 mthly rpt'!AS4+'PADD5 mthly rpt'!AS4</f>
        <v>1098574.7375315728</v>
      </c>
      <c r="AT4" s="30">
        <f>'PADD1 mthly rpt'!AT4+'PADD2 mthly rpt'!AT4+'PADD3 mthly rpt'!AT4+'PADD4 mthly rpt'!AT4+'PADD5 mthly rpt'!AT4</f>
        <v>1088123.7010679778</v>
      </c>
      <c r="AU4" s="30">
        <f>'PADD1 mthly rpt'!AU4+'PADD2 mthly rpt'!AU4+'PADD3 mthly rpt'!AU4+'PADD4 mthly rpt'!AU4+'PADD5 mthly rpt'!AU4</f>
        <v>912079.71970002877</v>
      </c>
      <c r="AV4" s="30">
        <f>'PADD1 mthly rpt'!AV4+'PADD2 mthly rpt'!AV4+'PADD3 mthly rpt'!AV4+'PADD4 mthly rpt'!AV4+'PADD5 mthly rpt'!AV4</f>
        <v>1178974.6964221948</v>
      </c>
      <c r="AW4" s="30">
        <f>'PADD1 mthly rpt'!AW4+'PADD2 mthly rpt'!AW4+'PADD3 mthly rpt'!AW4+'PADD4 mthly rpt'!AW4+'PADD5 mthly rpt'!AW4</f>
        <v>1143416.3786395458</v>
      </c>
      <c r="AX4" s="30">
        <f>'PADD1 mthly rpt'!AX4+'PADD2 mthly rpt'!AX4+'PADD3 mthly rpt'!AX4+'PADD4 mthly rpt'!AX4+'PADD5 mthly rpt'!AX4</f>
        <v>1165446.4187924706</v>
      </c>
      <c r="AY4" s="30">
        <f>'PADD1 mthly rpt'!AY4+'PADD2 mthly rpt'!AY4+'PADD3 mthly rpt'!AY4+'PADD4 mthly rpt'!AY4+'PADD5 mthly rpt'!AY4</f>
        <v>1376325.7328108866</v>
      </c>
      <c r="AZ4" s="30">
        <f>'PADD1 mthly rpt'!AZ4+'PADD2 mthly rpt'!AZ4+'PADD3 mthly rpt'!AZ4+'PADD4 mthly rpt'!AZ4+'PADD5 mthly rpt'!AZ4</f>
        <v>1284617.4384813947</v>
      </c>
      <c r="BA4" s="30">
        <f>'PADD1 mthly rpt'!BA4+'PADD2 mthly rpt'!BA4+'PADD3 mthly rpt'!BA4+'PADD4 mthly rpt'!BA4+'PADD5 mthly rpt'!BA4</f>
        <v>1223736.195121143</v>
      </c>
      <c r="BB4" s="30">
        <f>'PADD1 mthly rpt'!BB4+'PADD2 mthly rpt'!BB4+'PADD3 mthly rpt'!BB4+'PADD4 mthly rpt'!BB4+'PADD5 mthly rpt'!BB4</f>
        <v>1075159.8190682144</v>
      </c>
      <c r="BC4" s="30">
        <f>'PADD1 mthly rpt'!BC4+'PADD2 mthly rpt'!BC4+'PADD3 mthly rpt'!BC4+'PADD4 mthly rpt'!BC4+'PADD5 mthly rpt'!BC4</f>
        <v>979544.82884212781</v>
      </c>
      <c r="BD4" s="30">
        <f>'PADD1 mthly rpt'!BD4+'PADD2 mthly rpt'!BD4+'PADD3 mthly rpt'!BD4+'PADD4 mthly rpt'!BD4+'PADD5 mthly rpt'!BD4</f>
        <v>1048243.1097876173</v>
      </c>
      <c r="BE4" s="30">
        <f>'PADD1 mthly rpt'!BE4+'PADD2 mthly rpt'!BE4+'PADD3 mthly rpt'!BE4+'PADD4 mthly rpt'!BE4+'PADD5 mthly rpt'!BE4</f>
        <v>1063813.0893692065</v>
      </c>
      <c r="BF4" s="30">
        <f>'PADD1 mthly rpt'!BF4+'PADD2 mthly rpt'!BF4+'PADD3 mthly rpt'!BF4+'PADD4 mthly rpt'!BF4+'PADD5 mthly rpt'!BF4</f>
        <v>1219692.0501167302</v>
      </c>
      <c r="BG4" s="30">
        <f>'PADD1 mthly rpt'!BG4+'PADD2 mthly rpt'!BG4+'PADD3 mthly rpt'!BG4+'PADD4 mthly rpt'!BG4+'PADD5 mthly rpt'!BG4</f>
        <v>1178832.3163828421</v>
      </c>
      <c r="BH4" s="30">
        <f>'PADD1 mthly rpt'!BH4+'PADD2 mthly rpt'!BH4+'PADD3 mthly rpt'!BH4+'PADD4 mthly rpt'!BH4+'PADD5 mthly rpt'!BH4</f>
        <v>1350641.3549158624</v>
      </c>
      <c r="BI4" s="30">
        <f>'PADD1 mthly rpt'!BI4+'PADD2 mthly rpt'!BI4+'PADD3 mthly rpt'!BI4+'PADD4 mthly rpt'!BI4+'PADD5 mthly rpt'!BI4</f>
        <v>1488007.6831664911</v>
      </c>
      <c r="BJ4" s="30">
        <f>'PADD1 mthly rpt'!BJ4+'PADD2 mthly rpt'!BJ4+'PADD3 mthly rpt'!BJ4+'PADD4 mthly rpt'!BJ4+'PADD5 mthly rpt'!BJ4</f>
        <v>1559287.7228517407</v>
      </c>
      <c r="BK4" s="30">
        <f>'PADD1 mthly rpt'!BK4+'PADD2 mthly rpt'!BK4+'PADD3 mthly rpt'!BK4+'PADD4 mthly rpt'!BK4+'PADD5 mthly rpt'!BK4</f>
        <v>1600804.9239665568</v>
      </c>
      <c r="BL4" s="30">
        <f>'PADD1 mthly rpt'!BL4+'PADD2 mthly rpt'!BL4+'PADD3 mthly rpt'!BL4+'PADD4 mthly rpt'!BL4+'PADD5 mthly rpt'!BL4</f>
        <v>1509625.8413230905</v>
      </c>
      <c r="BM4" s="30">
        <f>'PADD1 mthly rpt'!BM4+'PADD2 mthly rpt'!BM4+'PADD3 mthly rpt'!BM4+'PADD4 mthly rpt'!BM4+'PADD5 mthly rpt'!BM4</f>
        <v>1256794.3038523863</v>
      </c>
      <c r="BN4" s="30">
        <f>'PADD1 mthly rpt'!BN4+'PADD2 mthly rpt'!BN4+'PADD3 mthly rpt'!BN4+'PADD4 mthly rpt'!BN4+'PADD5 mthly rpt'!BN4</f>
        <v>1098871.3947821679</v>
      </c>
      <c r="BO4" s="30">
        <f>'PADD1 mthly rpt'!BO4+'PADD2 mthly rpt'!BO4+'PADD3 mthly rpt'!BO4+'PADD4 mthly rpt'!BO4+'PADD5 mthly rpt'!BO4</f>
        <v>1093830.7201575781</v>
      </c>
      <c r="BP4" s="30">
        <f>'PADD1 mthly rpt'!BP4+'PADD2 mthly rpt'!BP4+'PADD3 mthly rpt'!BP4+'PADD4 mthly rpt'!BP4+'PADD5 mthly rpt'!BP4</f>
        <v>1114352.2989921868</v>
      </c>
      <c r="BQ4" s="30">
        <f>'PADD1 mthly rpt'!BQ4+'PADD2 mthly rpt'!BQ4+'PADD3 mthly rpt'!BQ4+'PADD4 mthly rpt'!BQ4+'PADD5 mthly rpt'!BQ4</f>
        <v>1136916.2617065865</v>
      </c>
      <c r="BR4" s="30">
        <f>'PADD1 mthly rpt'!BR4+'PADD2 mthly rpt'!BR4+'PADD3 mthly rpt'!BR4+'PADD4 mthly rpt'!BR4+'PADD5 mthly rpt'!BR4</f>
        <v>1155020.0019157077</v>
      </c>
      <c r="BS4" s="30">
        <f>'PADD1 mthly rpt'!BS4+'PADD2 mthly rpt'!BS4+'PADD3 mthly rpt'!BS4+'PADD4 mthly rpt'!BS4+'PADD5 mthly rpt'!BS4</f>
        <v>1241759.6908377174</v>
      </c>
      <c r="BT4" s="30">
        <f>'PADD1 mthly rpt'!BT4+'PADD2 mthly rpt'!BT4+'PADD3 mthly rpt'!BT4+'PADD4 mthly rpt'!BT4+'PADD5 mthly rpt'!BT4</f>
        <v>1246530.7819304173</v>
      </c>
      <c r="BU4" s="30">
        <f>'PADD1 mthly rpt'!BU4+'PADD2 mthly rpt'!BU4+'PADD3 mthly rpt'!BU4+'PADD4 mthly rpt'!BU4+'PADD5 mthly rpt'!BU4</f>
        <v>1307025.8382689115</v>
      </c>
      <c r="BV4" s="30">
        <f>'PADD1 mthly rpt'!BV4+'PADD2 mthly rpt'!BV4+'PADD3 mthly rpt'!BV4+'PADD4 mthly rpt'!BV4+'PADD5 mthly rpt'!BV4</f>
        <v>1678825.981724022</v>
      </c>
      <c r="BW4" s="30">
        <f>'PADD1 mthly rpt'!BW4+'PADD2 mthly rpt'!BW4+'PADD3 mthly rpt'!BW4+'PADD4 mthly rpt'!BW4+'PADD5 mthly rpt'!BW4</f>
        <v>1656452.4349381912</v>
      </c>
      <c r="BX4" s="30">
        <f>'PADD1 mthly rpt'!BX4+'PADD2 mthly rpt'!BX4+'PADD3 mthly rpt'!BX4+'PADD4 mthly rpt'!BX4+'PADD5 mthly rpt'!BX4</f>
        <v>1581033.8837677664</v>
      </c>
      <c r="BY4" s="30">
        <f>'PADD1 mthly rpt'!BY4+'PADD2 mthly rpt'!BY4+'PADD3 mthly rpt'!BY4+'PADD4 mthly rpt'!BY4+'PADD5 mthly rpt'!BY4</f>
        <v>1446200.0506210744</v>
      </c>
      <c r="BZ4" s="30">
        <f>'PADD1 mthly rpt'!BZ4+'PADD2 mthly rpt'!BZ4+'PADD3 mthly rpt'!BZ4+'PADD4 mthly rpt'!BZ4+'PADD5 mthly rpt'!BZ4</f>
        <v>1264141.5806649169</v>
      </c>
      <c r="CA4" s="30">
        <f>'PADD1 mthly rpt'!CA4+'PADD2 mthly rpt'!CA4+'PADD3 mthly rpt'!CA4+'PADD4 mthly rpt'!CA4+'PADD5 mthly rpt'!CA4</f>
        <v>1193890.5651297176</v>
      </c>
      <c r="CB4" s="30">
        <f>'PADD1 mthly rpt'!CB4+'PADD2 mthly rpt'!CB4+'PADD3 mthly rpt'!CB4+'PADD4 mthly rpt'!CB4+'PADD5 mthly rpt'!CB4</f>
        <v>1175348.8825106453</v>
      </c>
      <c r="CC4" s="30">
        <f>'PADD1 mthly rpt'!CC4+'PADD2 mthly rpt'!CC4+'PADD3 mthly rpt'!CC4+'PADD4 mthly rpt'!CC4+'PADD5 mthly rpt'!CC4</f>
        <v>1085074.7736348289</v>
      </c>
      <c r="CD4" s="30">
        <f>'PADD1 mthly rpt'!CD4+'PADD2 mthly rpt'!CD4+'PADD3 mthly rpt'!CD4+'PADD4 mthly rpt'!CD4+'PADD5 mthly rpt'!CD4</f>
        <v>1138367.8028818255</v>
      </c>
      <c r="CE4" s="30">
        <f>'PADD1 mthly rpt'!CE4+'PADD2 mthly rpt'!CE4+'PADD3 mthly rpt'!CE4+'PADD4 mthly rpt'!CE4+'PADD5 mthly rpt'!CE4</f>
        <v>1232027.6629789488</v>
      </c>
      <c r="CF4" s="30">
        <f>'PADD1 mthly rpt'!CF4+'PADD2 mthly rpt'!CF4+'PADD3 mthly rpt'!CF4+'PADD4 mthly rpt'!CF4+'PADD5 mthly rpt'!CF4</f>
        <v>1190095.88305908</v>
      </c>
      <c r="CG4" s="30">
        <f>'PADD1 mthly rpt'!CG4+'PADD2 mthly rpt'!CG4+'PADD3 mthly rpt'!CG4+'PADD4 mthly rpt'!CG4+'PADD5 mthly rpt'!CG4</f>
        <v>1370737.2927475488</v>
      </c>
      <c r="CH4" s="30">
        <f>'PADD1 mthly rpt'!CH4+'PADD2 mthly rpt'!CH4+'PADD3 mthly rpt'!CH4+'PADD4 mthly rpt'!CH4+'PADD5 mthly rpt'!CH4</f>
        <v>1461117.9552293944</v>
      </c>
      <c r="CI4" s="30">
        <f>'PADD1 mthly rpt'!CI4+'PADD2 mthly rpt'!CI4+'PADD3 mthly rpt'!CI4+'PADD4 mthly rpt'!CI4+'PADD5 mthly rpt'!CI4</f>
        <v>1480389.145547458</v>
      </c>
      <c r="CJ4" s="30">
        <f>'PADD1 mthly rpt'!CJ4+'PADD2 mthly rpt'!CJ4+'PADD3 mthly rpt'!CJ4+'PADD4 mthly rpt'!CJ4+'PADD5 mthly rpt'!CJ4</f>
        <v>1469539.0657925501</v>
      </c>
      <c r="CK4" s="30">
        <f>'PADD1 mthly rpt'!CK4+'PADD2 mthly rpt'!CK4+'PADD3 mthly rpt'!CK4+'PADD4 mthly rpt'!CK4+'PADD5 mthly rpt'!CK4</f>
        <v>1255918.2001606992</v>
      </c>
      <c r="CL4" s="30">
        <f>'PADD1 mthly rpt'!CL4+'PADD2 mthly rpt'!CL4+'PADD3 mthly rpt'!CL4+'PADD4 mthly rpt'!CL4+'PADD5 mthly rpt'!CL4</f>
        <v>1193747.4954392873</v>
      </c>
      <c r="CM4" s="30">
        <f>'PADD1 mthly rpt'!CM4+'PADD2 mthly rpt'!CM4+'PADD3 mthly rpt'!CM4+'PADD4 mthly rpt'!CM4+'PADD5 mthly rpt'!CM4</f>
        <v>1145619.2670945339</v>
      </c>
      <c r="CN4" s="30">
        <f>'PADD1 mthly rpt'!CN4+'PADD2 mthly rpt'!CN4+'PADD3 mthly rpt'!CN4+'PADD4 mthly rpt'!CN4+'PADD5 mthly rpt'!CN4</f>
        <v>1192802.3156429832</v>
      </c>
      <c r="CO4" s="30">
        <f>'PADD1 mthly rpt'!CO4+'PADD2 mthly rpt'!CO4+'PADD3 mthly rpt'!CO4+'PADD4 mthly rpt'!CO4+'PADD5 mthly rpt'!CO4</f>
        <v>1217087.9032235625</v>
      </c>
      <c r="CP4" s="30">
        <f>'PADD1 mthly rpt'!CP4+'PADD2 mthly rpt'!CP4+'PADD3 mthly rpt'!CP4+'PADD4 mthly rpt'!CP4+'PADD5 mthly rpt'!CP4</f>
        <v>1238162.0283793497</v>
      </c>
      <c r="CQ4" s="30">
        <f>'PADD1 mthly rpt'!CQ4+'PADD2 mthly rpt'!CQ4+'PADD3 mthly rpt'!CQ4+'PADD4 mthly rpt'!CQ4+'PADD5 mthly rpt'!CQ4</f>
        <v>1234487.1963920365</v>
      </c>
      <c r="CR4" s="30">
        <f>'PADD1 mthly rpt'!CR4+'PADD2 mthly rpt'!CR4+'PADD3 mthly rpt'!CR4+'PADD4 mthly rpt'!CR4+'PADD5 mthly rpt'!CR4</f>
        <v>1325063.0749051555</v>
      </c>
      <c r="CS4" s="30">
        <f>'PADD1 mthly rpt'!CS4+'PADD2 mthly rpt'!CS4+'PADD3 mthly rpt'!CS4+'PADD4 mthly rpt'!CS4+'PADD5 mthly rpt'!CS4</f>
        <v>1464557.3240502132</v>
      </c>
      <c r="CT4" s="30">
        <f>'PADD1 mthly rpt'!CT4+'PADD2 mthly rpt'!CT4+'PADD3 mthly rpt'!CT4+'PADD4 mthly rpt'!CT4+'PADD5 mthly rpt'!CT4</f>
        <v>1606011.8988505052</v>
      </c>
      <c r="CU4" s="30">
        <f>'PADD1 mthly rpt'!CU4+'PADD2 mthly rpt'!CU4+'PADD3 mthly rpt'!CU4+'PADD4 mthly rpt'!CU4+'PADD5 mthly rpt'!CU4</f>
        <v>1730864.5445971175</v>
      </c>
      <c r="CV4" s="30">
        <f>'PADD1 mthly rpt'!CV4+'PADD2 mthly rpt'!CV4+'PADD3 mthly rpt'!CV4+'PADD4 mthly rpt'!CV4+'PADD5 mthly rpt'!CV4</f>
        <v>1627819.974145893</v>
      </c>
      <c r="CW4" s="30">
        <f>'PADD1 mthly rpt'!CW4+'PADD2 mthly rpt'!CW4+'PADD3 mthly rpt'!CW4+'PADD4 mthly rpt'!CW4+'PADD5 mthly rpt'!CW4</f>
        <v>1565094.8568201908</v>
      </c>
      <c r="CX4" s="30">
        <f>'PADD1 mthly rpt'!CX4+'PADD2 mthly rpt'!CX4+'PADD3 mthly rpt'!CX4+'PADD4 mthly rpt'!CX4+'PADD5 mthly rpt'!CX4</f>
        <v>1363191.1437989229</v>
      </c>
      <c r="CY4" s="30">
        <f>'PADD1 mthly rpt'!CY4+'PADD2 mthly rpt'!CY4+'PADD3 mthly rpt'!CY4+'PADD4 mthly rpt'!CY4+'PADD5 mthly rpt'!CY4</f>
        <v>1321506.9384224117</v>
      </c>
      <c r="CZ4" s="30">
        <f>'PADD1 mthly rpt'!CZ4+'PADD2 mthly rpt'!CZ4+'PADD3 mthly rpt'!CZ4+'PADD4 mthly rpt'!CZ4+'PADD5 mthly rpt'!CZ4</f>
        <v>1313121.9680710419</v>
      </c>
      <c r="DA4" s="30">
        <f>'PADD1 mthly rpt'!DA4+'PADD2 mthly rpt'!DA4+'PADD3 mthly rpt'!DA4+'PADD4 mthly rpt'!DA4+'PADD5 mthly rpt'!DA4</f>
        <v>1395209.5251881711</v>
      </c>
      <c r="DB4" s="30">
        <f>'PADD1 mthly rpt'!DB4+'PADD2 mthly rpt'!DB4+'PADD3 mthly rpt'!DB4+'PADD4 mthly rpt'!DB4+'PADD5 mthly rpt'!DB4</f>
        <v>1381678.4972203143</v>
      </c>
      <c r="DC4" s="30">
        <f>'PADD1 mthly rpt'!DC4+'PADD2 mthly rpt'!DC4+'PADD3 mthly rpt'!DC4+'PADD4 mthly rpt'!DC4+'PADD5 mthly rpt'!DC4</f>
        <v>1465546.7553913321</v>
      </c>
      <c r="DD4" s="30">
        <f>'PADD1 mthly rpt'!DD4+'PADD2 mthly rpt'!DD4+'PADD3 mthly rpt'!DD4+'PADD4 mthly rpt'!DD4+'PADD5 mthly rpt'!DD4</f>
        <v>1698710.8100107412</v>
      </c>
      <c r="DE4" s="30">
        <f>'PADD1 mthly rpt'!DE4+'PADD2 mthly rpt'!DE4+'PADD3 mthly rpt'!DE4+'PADD4 mthly rpt'!DE4+'PADD5 mthly rpt'!DE4</f>
        <v>1783392.6095551089</v>
      </c>
      <c r="DF4" s="30">
        <f>'PADD1 mthly rpt'!DF4+'PADD2 mthly rpt'!DF4+'PADD3 mthly rpt'!DF4+'PADD4 mthly rpt'!DF4+'PADD5 mthly rpt'!DF4</f>
        <v>1838527.7078344354</v>
      </c>
      <c r="DG4" s="30">
        <f>'PADD1 mthly rpt'!DG4+'PADD2 mthly rpt'!DG4+'PADD3 mthly rpt'!DG4+'PADD4 mthly rpt'!DG4+'PADD5 mthly rpt'!DG4</f>
        <v>1840908.778151325</v>
      </c>
      <c r="DH4" s="30">
        <f>'PADD1 mthly rpt'!DH4+'PADD2 mthly rpt'!DH4+'PADD3 mthly rpt'!DH4+'PADD4 mthly rpt'!DH4+'PADD5 mthly rpt'!DH4</f>
        <v>1746335.2091991813</v>
      </c>
      <c r="DI4" s="30">
        <f>'PADD1 mthly rpt'!DI4+'PADD2 mthly rpt'!DI4+'PADD3 mthly rpt'!DI4+'PADD4 mthly rpt'!DI4+'PADD5 mthly rpt'!DI4</f>
        <v>1516667.9962451826</v>
      </c>
      <c r="DJ4" s="30">
        <f>'PADD1 mthly rpt'!DJ4+'PADD2 mthly rpt'!DJ4+'PADD3 mthly rpt'!DJ4+'PADD4 mthly rpt'!DJ4+'PADD5 mthly rpt'!DJ4</f>
        <v>1433458.8645882953</v>
      </c>
      <c r="DK4" s="30">
        <f>'PADD1 mthly rpt'!DK4+'PADD2 mthly rpt'!DK4+'PADD3 mthly rpt'!DK4+'PADD4 mthly rpt'!DK4+'PADD5 mthly rpt'!DK4</f>
        <v>1427005.4332433043</v>
      </c>
      <c r="DL4" s="30">
        <f>'PADD1 mthly rpt'!DL4+'PADD2 mthly rpt'!DL4+'PADD3 mthly rpt'!DL4+'PADD4 mthly rpt'!DL4+'PADD5 mthly rpt'!DL4</f>
        <v>1388049.1395977263</v>
      </c>
      <c r="DM4" s="30">
        <f>'PADD1 mthly rpt'!DM4+'PADD2 mthly rpt'!DM4+'PADD3 mthly rpt'!DM4+'PADD4 mthly rpt'!DM4+'PADD5 mthly rpt'!DM4</f>
        <v>1431879.2375037498</v>
      </c>
      <c r="DN4" s="30">
        <f>'PADD1 mthly rpt'!DN4+'PADD2 mthly rpt'!DN4+'PADD3 mthly rpt'!DN4+'PADD4 mthly rpt'!DN4+'PADD5 mthly rpt'!DN4</f>
        <v>1441600.8697988559</v>
      </c>
      <c r="DO4" s="30">
        <f>'PADD1 mthly rpt'!DO4+'PADD2 mthly rpt'!DO4+'PADD3 mthly rpt'!DO4+'PADD4 mthly rpt'!DO4+'PADD5 mthly rpt'!DO4</f>
        <v>1543392.6103989438</v>
      </c>
      <c r="DP4" s="30">
        <f>'PADD1 mthly rpt'!DP4+'PADD2 mthly rpt'!DP4+'PADD3 mthly rpt'!DP4+'PADD4 mthly rpt'!DP4+'PADD5 mthly rpt'!DP4</f>
        <v>1733502.4200622262</v>
      </c>
      <c r="DQ4" s="30">
        <f>'PADD1 mthly rpt'!DQ4+'PADD2 mthly rpt'!DQ4+'PADD3 mthly rpt'!DQ4+'PADD4 mthly rpt'!DQ4+'PADD5 mthly rpt'!DQ4</f>
        <v>1710117.0024758952</v>
      </c>
      <c r="DR4" s="30">
        <f>'PADD1 mthly rpt'!DR4+'PADD2 mthly rpt'!DR4+'PADD3 mthly rpt'!DR4+'PADD4 mthly rpt'!DR4+'PADD5 mthly rpt'!DR4</f>
        <v>1974459.5566847981</v>
      </c>
      <c r="DS4" s="30">
        <f>'PADD1 mthly rpt'!DS4+'PADD2 mthly rpt'!DS4+'PADD3 mthly rpt'!DS4+'PADD4 mthly rpt'!DS4+'PADD5 mthly rpt'!DS4</f>
        <v>1984790.4047170377</v>
      </c>
      <c r="DT4" s="30">
        <f>'PADD1 mthly rpt'!DT4+'PADD2 mthly rpt'!DT4+'PADD3 mthly rpt'!DT4+'PADD4 mthly rpt'!DT4+'PADD5 mthly rpt'!DT4</f>
        <v>2070701.8864420028</v>
      </c>
      <c r="DU4" s="30">
        <f>'PADD1 mthly rpt'!DU4+'PADD2 mthly rpt'!DU4+'PADD3 mthly rpt'!DU4+'PADD4 mthly rpt'!DU4+'PADD5 mthly rpt'!DU4</f>
        <v>1702824.6532352834</v>
      </c>
      <c r="DV4" s="30">
        <f>'PADD1 mthly rpt'!DV4+'PADD2 mthly rpt'!DV4+'PADD3 mthly rpt'!DV4+'PADD4 mthly rpt'!DV4+'PADD5 mthly rpt'!DV4</f>
        <v>1730247.1907843351</v>
      </c>
      <c r="DW4" s="30">
        <f>'PADD1 mthly rpt'!DW4+'PADD2 mthly rpt'!DW4+'PADD3 mthly rpt'!DW4+'PADD4 mthly rpt'!DW4+'PADD5 mthly rpt'!DW4</f>
        <v>1649585.6820558545</v>
      </c>
      <c r="DX4" s="30">
        <f>'PADD1 mthly rpt'!DX4+'PADD2 mthly rpt'!DX4+'PADD3 mthly rpt'!DX4+'PADD4 mthly rpt'!DX4+'PADD5 mthly rpt'!DX4</f>
        <v>1628644.2752246489</v>
      </c>
      <c r="DY4" s="30">
        <f>'PADD1 mthly rpt'!DY4+'PADD2 mthly rpt'!DY4+'PADD3 mthly rpt'!DY4+'PADD4 mthly rpt'!DY4+'PADD5 mthly rpt'!DY4</f>
        <v>1586353.1212999232</v>
      </c>
      <c r="DZ4" s="30">
        <f>'PADD1 mthly rpt'!DZ4+'PADD2 mthly rpt'!DZ4+'PADD3 mthly rpt'!DZ4+'PADD4 mthly rpt'!DZ4+'PADD5 mthly rpt'!DZ4</f>
        <v>1618059.1323776657</v>
      </c>
      <c r="EA4" s="30">
        <f>'PADD1 mthly rpt'!EA4+'PADD2 mthly rpt'!EA4+'PADD3 mthly rpt'!EA4+'PADD4 mthly rpt'!EA4+'PADD5 mthly rpt'!EA4</f>
        <v>1780422.6914394104</v>
      </c>
      <c r="EB4" s="30">
        <f>'PADD1 mthly rpt'!EB4+'PADD2 mthly rpt'!EB4+'PADD3 mthly rpt'!EB4+'PADD4 mthly rpt'!EB4+'PADD5 mthly rpt'!EB4</f>
        <v>1704212.0911295374</v>
      </c>
      <c r="EC4" s="30">
        <f>'PADD1 mthly rpt'!EC4+'PADD2 mthly rpt'!EC4+'PADD3 mthly rpt'!EC4+'PADD4 mthly rpt'!EC4+'PADD5 mthly rpt'!EC4</f>
        <v>1886463.1830635031</v>
      </c>
      <c r="ED4" s="30">
        <f>'PADD1 mthly rpt'!ED4+'PADD2 mthly rpt'!ED4+'PADD3 mthly rpt'!ED4+'PADD4 mthly rpt'!ED4+'PADD5 mthly rpt'!ED4</f>
        <v>2104349.4948748401</v>
      </c>
      <c r="EE4" s="30">
        <f>'PADD1 mthly rpt'!EE4+'PADD2 mthly rpt'!EE4+'PADD3 mthly rpt'!EE4+'PADD4 mthly rpt'!EE4+'PADD5 mthly rpt'!EE4</f>
        <v>2288032.9223618619</v>
      </c>
      <c r="EF4" s="30">
        <f>'PADD1 mthly rpt'!EF4+'PADD2 mthly rpt'!EF4+'PADD3 mthly rpt'!EF4+'PADD4 mthly rpt'!EF4+'PADD5 mthly rpt'!EF4</f>
        <v>2255437.4287625677</v>
      </c>
      <c r="EG4" s="30">
        <f>'PADD1 mthly rpt'!EG4+'PADD2 mthly rpt'!EG4+'PADD3 mthly rpt'!EG4+'PADD4 mthly rpt'!EG4+'PADD5 mthly rpt'!EG4</f>
        <v>1804175.5559748851</v>
      </c>
      <c r="EH4" s="30">
        <f>'PADD1 mthly rpt'!EH4+'PADD2 mthly rpt'!EH4+'PADD3 mthly rpt'!EH4+'PADD4 mthly rpt'!EH4+'PADD5 mthly rpt'!EH4</f>
        <v>1674647.7888658175</v>
      </c>
      <c r="EI4" s="30">
        <f>'PADD1 mthly rpt'!EI4+'PADD2 mthly rpt'!EI4+'PADD3 mthly rpt'!EI4+'PADD4 mthly rpt'!EI4+'PADD5 mthly rpt'!EI4</f>
        <v>1789112.3109287345</v>
      </c>
      <c r="EJ4" s="30">
        <f>'PADD1 mthly rpt'!EJ4+'PADD2 mthly rpt'!EJ4+'PADD3 mthly rpt'!EJ4+'PADD4 mthly rpt'!EJ4+'PADD5 mthly rpt'!EJ4</f>
        <v>1646502.8208286234</v>
      </c>
      <c r="EK4" s="30">
        <f>'PADD1 mthly rpt'!EK4+'PADD2 mthly rpt'!EK4+'PADD3 mthly rpt'!EK4+'PADD4 mthly rpt'!EK4+'PADD5 mthly rpt'!EK4</f>
        <v>1734902.5728105204</v>
      </c>
      <c r="EL4" s="30">
        <f>'PADD1 mthly rpt'!EL4+'PADD2 mthly rpt'!EL4+'PADD3 mthly rpt'!EL4+'PADD4 mthly rpt'!EL4+'PADD5 mthly rpt'!EL4</f>
        <v>1799040.4177828804</v>
      </c>
      <c r="EM4" s="146">
        <f>'PADD1 mthly rpt'!EM4+'PADD2 mthly rpt'!EM4+'PADD3 mthly rpt'!EM4+'PADD4 mthly rpt'!EM4+'PADD5 mthly rpt'!EM4</f>
        <v>1724481.2250620136</v>
      </c>
      <c r="EN4" s="146">
        <f>'PADD1 mthly rpt'!EN4+'PADD2 mthly rpt'!EN4+'PADD3 mthly rpt'!EN4+'PADD4 mthly rpt'!EN4+'PADD5 mthly rpt'!EN4</f>
        <v>2073868.5517488038</v>
      </c>
      <c r="EO4" s="146">
        <f>'PADD1 mthly rpt'!EO4+'PADD2 mthly rpt'!EO4+'PADD3 mthly rpt'!EO4+'PADD4 mthly rpt'!EO4+'PADD5 mthly rpt'!EO4</f>
        <v>2119424.2663768204</v>
      </c>
      <c r="EP4" s="146">
        <f>'PADD1 mthly rpt'!EP4+'PADD2 mthly rpt'!EP4+'PADD3 mthly rpt'!EP4+'PADD4 mthly rpt'!EP4+'PADD5 mthly rpt'!EP4</f>
        <v>2474326.0285000717</v>
      </c>
      <c r="EQ4" s="146">
        <f>'PADD1 mthly rpt'!EQ4+'PADD2 mthly rpt'!EQ4+'PADD3 mthly rpt'!EQ4+'PADD4 mthly rpt'!EQ4+'PADD5 mthly rpt'!EQ4</f>
        <v>2513854.1050952254</v>
      </c>
      <c r="ER4" s="146">
        <f>'PADD1 mthly rpt'!ER4+'PADD2 mthly rpt'!ER4+'PADD3 mthly rpt'!ER4+'PADD4 mthly rpt'!ER4+'PADD5 mthly rpt'!ER4</f>
        <v>2277033.9859791496</v>
      </c>
      <c r="ES4" s="146">
        <f>'PADD1 mthly rpt'!ES4+'PADD2 mthly rpt'!ES4+'PADD3 mthly rpt'!ES4+'PADD4 mthly rpt'!ES4+'PADD5 mthly rpt'!ES4</f>
        <v>2280244.0024784268</v>
      </c>
      <c r="ET4" s="146">
        <f>'PADD1 mthly rpt'!ET4+'PADD2 mthly rpt'!ET4+'PADD3 mthly rpt'!ET4+'PADD4 mthly rpt'!ET4+'PADD5 mthly rpt'!ET4</f>
        <v>2009692.6955426303</v>
      </c>
      <c r="EU4" s="146">
        <f>'PADD1 mthly rpt'!EU4+'PADD2 mthly rpt'!EU4+'PADD3 mthly rpt'!EU4+'PADD4 mthly rpt'!EU4+'PADD5 mthly rpt'!EU4</f>
        <v>1882100.6007109592</v>
      </c>
      <c r="EV4" s="146">
        <f>'PADD1 mthly rpt'!EV4+'PADD2 mthly rpt'!EV4+'PADD3 mthly rpt'!EV4+'PADD4 mthly rpt'!EV4+'PADD5 mthly rpt'!EV4</f>
        <v>1764636.8246430308</v>
      </c>
      <c r="EW4" s="146">
        <f>'PADD1 mthly rpt'!EW4+'PADD2 mthly rpt'!EW4+'PADD3 mthly rpt'!EW4+'PADD4 mthly rpt'!EW4+'PADD5 mthly rpt'!EW4</f>
        <v>1805273.0130544454</v>
      </c>
      <c r="EX4" s="146">
        <f>'PADD1 mthly rpt'!EX4+'PADD2 mthly rpt'!EX4+'PADD3 mthly rpt'!EX4+'PADD4 mthly rpt'!EX4+'PADD5 mthly rpt'!EX4</f>
        <v>1750196.2781673796</v>
      </c>
      <c r="EY4" s="146">
        <f>'PADD1 mthly rpt'!EY4+'PADD2 mthly rpt'!EY4+'PADD3 mthly rpt'!EY4+'PADD4 mthly rpt'!EY4+'PADD5 mthly rpt'!EY4</f>
        <v>1947759.3478665757</v>
      </c>
      <c r="EZ4" s="146">
        <f>'PADD1 mthly rpt'!EZ4+'PADD2 mthly rpt'!EZ4+'PADD3 mthly rpt'!EZ4+'PADD4 mthly rpt'!EZ4+'PADD5 mthly rpt'!EZ4</f>
        <v>2225807.908386087</v>
      </c>
      <c r="FA4" s="146">
        <f>'PADD1 mthly rpt'!FA4+'PADD2 mthly rpt'!FA4+'PADD3 mthly rpt'!FA4+'PADD4 mthly rpt'!FA4+'PADD5 mthly rpt'!FA4</f>
        <v>2206712.8508679592</v>
      </c>
      <c r="FB4" s="146">
        <f>'PADD1 mthly rpt'!FB4+'PADD2 mthly rpt'!FB4+'PADD3 mthly rpt'!FB4+'PADD4 mthly rpt'!FB4+'PADD5 mthly rpt'!FB4</f>
        <v>2359004.5577749149</v>
      </c>
      <c r="FC4" s="146">
        <f>'PADD1 mthly rpt'!FC4+'PADD2 mthly rpt'!FC4+'PADD3 mthly rpt'!FC4+'PADD4 mthly rpt'!FC4+'PADD5 mthly rpt'!FC4</f>
        <v>2382209.0007660538</v>
      </c>
      <c r="FD4" s="146">
        <f>'PADD1 mthly rpt'!FD4+'PADD2 mthly rpt'!FD4+'PADD3 mthly rpt'!FD4+'PADD4 mthly rpt'!FD4+'PADD5 mthly rpt'!FD4</f>
        <v>2193287.585086803</v>
      </c>
      <c r="FE4" s="146">
        <f>'PADD1 mthly rpt'!FE4+'PADD2 mthly rpt'!FE4+'PADD3 mthly rpt'!FE4+'PADD4 mthly rpt'!FE4+'PADD5 mthly rpt'!FE4</f>
        <v>2106417.4870546916</v>
      </c>
      <c r="FF4" s="146">
        <f>'PADD1 mthly rpt'!FF4+'PADD2 mthly rpt'!FF4+'PADD3 mthly rpt'!FF4+'PADD4 mthly rpt'!FF4+'PADD5 mthly rpt'!FF4</f>
        <v>2005103.2064286941</v>
      </c>
      <c r="FG4" s="146">
        <f>'PADD1 mthly rpt'!FG4+'PADD2 mthly rpt'!FG4+'PADD3 mthly rpt'!FG4+'PADD4 mthly rpt'!FG4+'PADD5 mthly rpt'!FG4</f>
        <v>1958589.2945427888</v>
      </c>
      <c r="FH4" s="146">
        <f>'PADD1 mthly rpt'!FH4+'PADD2 mthly rpt'!FH4+'PADD3 mthly rpt'!FH4+'PADD4 mthly rpt'!FH4+'PADD5 mthly rpt'!FH4</f>
        <v>1907316.4673264853</v>
      </c>
      <c r="FI4" s="146">
        <f>'PADD1 mthly rpt'!FI4+'PADD2 mthly rpt'!FI4+'PADD3 mthly rpt'!FI4+'PADD4 mthly rpt'!FI4+'PADD5 mthly rpt'!FI4</f>
        <v>2065436.9518342174</v>
      </c>
      <c r="FJ4" s="146">
        <f>'PADD1 mthly rpt'!FJ4+'PADD2 mthly rpt'!FJ4+'PADD3 mthly rpt'!FJ4+'PADD4 mthly rpt'!FJ4+'PADD5 mthly rpt'!FJ4</f>
        <v>2074989.6823275015</v>
      </c>
      <c r="FK4" s="30">
        <f>'PADD1 mthly rpt'!FK4+'PADD2 mthly rpt'!FK4+'PADD3 mthly rpt'!FK4+'PADD4 mthly rpt'!FK4+'PADD5 mthly rpt'!FK4</f>
        <v>1901849.6313421193</v>
      </c>
      <c r="FL4" s="30">
        <f>'PADD1 mthly rpt'!FL4+'PADD2 mthly rpt'!FL4+'PADD3 mthly rpt'!FL4+'PADD4 mthly rpt'!FL4+'PADD5 mthly rpt'!FL4</f>
        <v>2155950.0562170488</v>
      </c>
      <c r="FM4" s="30">
        <f>'PADD1 mthly rpt'!FM4+'PADD2 mthly rpt'!FM4+'PADD3 mthly rpt'!FM4+'PADD4 mthly rpt'!FM4+'PADD5 mthly rpt'!FM4</f>
        <v>2333416.4823514363</v>
      </c>
      <c r="FN4" s="30">
        <f>'PADD1 mthly rpt'!FN4+'PADD2 mthly rpt'!FN4+'PADD3 mthly rpt'!FN4+'PADD4 mthly rpt'!FN4+'PADD5 mthly rpt'!FN4</f>
        <v>2536133.6247048681</v>
      </c>
      <c r="FO4" s="30">
        <f>'PADD1 mthly rpt'!FO4+'PADD2 mthly rpt'!FO4+'PADD3 mthly rpt'!FO4+'PADD4 mthly rpt'!FO4+'PADD5 mthly rpt'!FO4</f>
        <v>2440822.0432537617</v>
      </c>
      <c r="FP4" s="30">
        <f>'PADD1 mthly rpt'!FP4+'PADD2 mthly rpt'!FP4+'PADD3 mthly rpt'!FP4+'PADD4 mthly rpt'!FP4+'PADD5 mthly rpt'!FP4</f>
        <v>2352758.3633994418</v>
      </c>
      <c r="FQ4" s="146">
        <f>'PADD1 mthly rpt'!FQ4+'PADD2 mthly rpt'!FQ4+'PADD3 mthly rpt'!FQ4+'PADD4 mthly rpt'!FQ4+'PADD5 mthly rpt'!FQ4</f>
        <v>2106919.9007471553</v>
      </c>
      <c r="FR4" s="30">
        <f>'PADD1 mthly rpt'!FR4+'PADD2 mthly rpt'!FR4+'PADD3 mthly rpt'!FR4+'PADD4 mthly rpt'!FR4+'PADD5 mthly rpt'!FR4</f>
        <v>2090242.0292543487</v>
      </c>
      <c r="FS4" s="30">
        <f>'PADD1 mthly rpt'!FS4+'PADD2 mthly rpt'!FS4+'PADD3 mthly rpt'!FS4+'PADD4 mthly rpt'!FS4+'PADD5 mthly rpt'!FS4</f>
        <v>2009201.4116539422</v>
      </c>
      <c r="FT4" s="30">
        <f>'PADD1 mthly rpt'!FT4+'PADD2 mthly rpt'!FT4+'PADD3 mthly rpt'!FT4+'PADD4 mthly rpt'!FT4+'PADD5 mthly rpt'!FT4</f>
        <v>2101466.955044989</v>
      </c>
      <c r="FU4" s="30">
        <f>'PADD1 mthly rpt'!FU4+'PADD2 mthly rpt'!FU4+'PADD3 mthly rpt'!FU4+'PADD4 mthly rpt'!FU4+'PADD5 mthly rpt'!FU4</f>
        <v>2080303.3911798585</v>
      </c>
      <c r="FV4" s="30">
        <f>'PADD1 mthly rpt'!FV4+'PADD2 mthly rpt'!FV4+'PADD3 mthly rpt'!FV4+'PADD4 mthly rpt'!FV4+'PADD5 mthly rpt'!FV4</f>
        <v>2021423.6539725298</v>
      </c>
      <c r="FW4" s="30">
        <f>'PADD1 mthly rpt'!FW4+'PADD2 mthly rpt'!FW4+'PADD3 mthly rpt'!FW4+'PADD4 mthly rpt'!FW4+'PADD5 mthly rpt'!FW4</f>
        <v>2114752.0275705578</v>
      </c>
      <c r="FX4" s="30">
        <f>'PADD1 mthly rpt'!FX4+'PADD2 mthly rpt'!FX4+'PADD3 mthly rpt'!FX4+'PADD4 mthly rpt'!FX4+'PADD5 mthly rpt'!FX4</f>
        <v>2310074.5530014276</v>
      </c>
      <c r="FY4" s="30">
        <f>'PADD1 mthly rpt'!FY4+'PADD2 mthly rpt'!FY4+'PADD3 mthly rpt'!FY4+'PADD4 mthly rpt'!FY4+'PADD5 mthly rpt'!FY4</f>
        <v>2392171.2017624737</v>
      </c>
      <c r="FZ4" s="30">
        <f>'PADD1 mthly rpt'!FZ4+'PADD2 mthly rpt'!FZ4+'PADD3 mthly rpt'!FZ4+'PADD4 mthly rpt'!FZ4+'PADD5 mthly rpt'!FZ4</f>
        <v>2529939.3480265811</v>
      </c>
      <c r="GA4" s="30">
        <f>'PADD1 mthly rpt'!GA4+'PADD2 mthly rpt'!GA4+'PADD3 mthly rpt'!GA4+'PADD4 mthly rpt'!GA4+'PADD5 mthly rpt'!GA4</f>
        <v>2576982.2656964809</v>
      </c>
      <c r="GB4" s="259">
        <f>'PADD1 mthly rpt'!GB4+'PADD2 mthly rpt'!GB4+'PADD3 mthly rpt'!GB4+'PADD4 mthly rpt'!GB4+'PADD5 mthly rpt'!GB4</f>
        <v>2423327.3679707311</v>
      </c>
      <c r="GC4" s="283">
        <f>'PADD1 mthly rpt'!GC4+'PADD2 mthly rpt'!GC4+'PADD3 mthly rpt'!GC4+'PADD4 mthly rpt'!GC4+'PADD5 mthly rpt'!GC4</f>
        <v>2309905.7175505948</v>
      </c>
      <c r="GD4" s="283">
        <f>'PADD1 mthly rpt'!GD4+'PADD2 mthly rpt'!GD4+'PADD3 mthly rpt'!GD4+'PADD4 mthly rpt'!GD4+'PADD5 mthly rpt'!GD4</f>
        <v>2268936.9520679298</v>
      </c>
      <c r="GE4" s="283">
        <f>'PADD1 mthly rpt'!GE4+'PADD2 mthly rpt'!GE4+'PADD3 mthly rpt'!GE4+'PADD4 mthly rpt'!GE4+'PADD5 mthly rpt'!GE4</f>
        <v>1937649.7278106706</v>
      </c>
      <c r="GF4" s="283">
        <f>'PADD1 mthly rpt'!GF4+'PADD2 mthly rpt'!GF4+'PADD3 mthly rpt'!GF4+'PADD4 mthly rpt'!GF4+'PADD5 mthly rpt'!GF4</f>
        <v>1961298.7927400856</v>
      </c>
      <c r="GG4" s="283">
        <f>'PADD1 mthly rpt'!GG4+'PADD2 mthly rpt'!GG4+'PADD3 mthly rpt'!GG4+'PADD4 mthly rpt'!GG4+'PADD5 mthly rpt'!GG4</f>
        <v>2017311.7628352155</v>
      </c>
      <c r="GH4" s="283">
        <f>'PADD1 mthly rpt'!GH4+'PADD2 mthly rpt'!GH4+'PADD3 mthly rpt'!GH4+'PADD4 mthly rpt'!GH4+'PADD5 mthly rpt'!GH4</f>
        <v>2034008.4675289178</v>
      </c>
      <c r="GI4" s="283">
        <f>'PADD1 mthly rpt'!GI4+'PADD2 mthly rpt'!GI4+'PADD3 mthly rpt'!GI4+'PADD4 mthly rpt'!GI4+'PADD5 mthly rpt'!GI4</f>
        <v>2119616.1844538823</v>
      </c>
      <c r="GJ4" s="283">
        <f>'PADD1 mthly rpt'!GJ4+'PADD2 mthly rpt'!GJ4+'PADD3 mthly rpt'!GJ4+'PADD4 mthly rpt'!GJ4+'PADD5 mthly rpt'!GJ4</f>
        <v>2250547.3251693812</v>
      </c>
      <c r="GK4" s="283">
        <f>'PADD1 mthly rpt'!GK4+'PADD2 mthly rpt'!GK4+'PADD3 mthly rpt'!GK4+'PADD4 mthly rpt'!GK4+'PADD5 mthly rpt'!GK4</f>
        <v>2350217.3375177323</v>
      </c>
      <c r="GL4" s="283">
        <f>'PADD1 mthly rpt'!GL4+'PADD2 mthly rpt'!GL4+'PADD3 mthly rpt'!GL4+'PADD4 mthly rpt'!GL4+'PADD5 mthly rpt'!GL4</f>
        <v>2395890.4383557583</v>
      </c>
      <c r="GM4" s="283">
        <f>'PADD1 mthly rpt'!GM4+'PADD2 mthly rpt'!GM4+'PADD3 mthly rpt'!GM4+'PADD4 mthly rpt'!GM4+'PADD5 mthly rpt'!GM4</f>
        <v>2751827.4563667723</v>
      </c>
      <c r="GN4" s="283">
        <f>'PADD1 mthly rpt'!GN4+'PADD2 mthly rpt'!GN4+'PADD3 mthly rpt'!GN4+'PADD4 mthly rpt'!GN4+'PADD5 mthly rpt'!GN4</f>
        <v>2616863.5496935528</v>
      </c>
      <c r="GO4" s="283">
        <f>'PADD1 mthly rpt'!GO4+'PADD2 mthly rpt'!GO4+'PADD3 mthly rpt'!GO4+'PADD4 mthly rpt'!GO4+'PADD5 mthly rpt'!GO4</f>
        <v>2406158.2892086953</v>
      </c>
      <c r="GP4" s="283">
        <f>'PADD1 mthly rpt'!GP4+'PADD2 mthly rpt'!GP4+'PADD3 mthly rpt'!GP4+'PADD4 mthly rpt'!GP4+'PADD5 mthly rpt'!GP4</f>
        <v>2274179.9281883952</v>
      </c>
      <c r="GQ4" s="283">
        <f>'PADD1 mthly rpt'!GQ4+'PADD2 mthly rpt'!GQ4+'PADD3 mthly rpt'!GQ4+'PADD4 mthly rpt'!GQ4+'PADD5 mthly rpt'!GQ4</f>
        <v>2202426.0021743742</v>
      </c>
      <c r="GR4" s="283">
        <f>'PADD1 mthly rpt'!GR4+'PADD2 mthly rpt'!GR4+'PADD3 mthly rpt'!GR4+'PADD4 mthly rpt'!GR4+'PADD5 mthly rpt'!GR4</f>
        <v>2110922.0933887484</v>
      </c>
      <c r="GS4" s="283">
        <f>'PADD1 mthly rpt'!GS4+'PADD2 mthly rpt'!GS4+'PADD3 mthly rpt'!GS4+'PADD4 mthly rpt'!GS4+'PADD5 mthly rpt'!GS4</f>
        <v>2029131.7533431447</v>
      </c>
      <c r="GT4" s="283">
        <f>'PADD1 mthly rpt'!GT4+'PADD2 mthly rpt'!GT4+'PADD3 mthly rpt'!GT4+'PADD4 mthly rpt'!GT4+'PADD5 mthly rpt'!GT4</f>
        <v>2162224.2463614233</v>
      </c>
      <c r="GU4" s="283">
        <f>'PADD1 mthly rpt'!GU4+'PADD2 mthly rpt'!GU4+'PADD3 mthly rpt'!GU4+'PADD4 mthly rpt'!GU4+'PADD5 mthly rpt'!GU4</f>
        <v>2118872.5710578142</v>
      </c>
      <c r="GV4" s="283">
        <f>'PADD1 mthly rpt'!GV4+'PADD2 mthly rpt'!GV4+'PADD3 mthly rpt'!GV4+'PADD4 mthly rpt'!GV4+'PADD5 mthly rpt'!GV4</f>
        <v>2334783.2132509337</v>
      </c>
      <c r="GW4" s="283">
        <f>'PADD1 mthly rpt'!GW4+'PADD2 mthly rpt'!GW4+'PADD3 mthly rpt'!GW4+'PADD4 mthly rpt'!GW4+'PADD5 mthly rpt'!GW4</f>
        <v>2433383.8176823445</v>
      </c>
      <c r="GX4" s="283">
        <f>'PADD1 mthly rpt'!GX4+'PADD2 mthly rpt'!GX4+'PADD3 mthly rpt'!GX4+'PADD4 mthly rpt'!GX4+'PADD5 mthly rpt'!GX4</f>
        <v>2498395.0283437711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'PADD1 mthly rpt'!O5+'PADD2 mthly rpt'!O5+'PADD3 mthly rpt'!O5+'PADD4 mthly rpt'!O5+'PADD5 mthly rpt'!O5</f>
        <v>-244339.80021176705</v>
      </c>
      <c r="P5" s="30">
        <f>'PADD1 mthly rpt'!P5+'PADD2 mthly rpt'!P5+'PADD3 mthly rpt'!P5+'PADD4 mthly rpt'!P5+'PADD5 mthly rpt'!P5</f>
        <v>12928.025564106854</v>
      </c>
      <c r="Q5" s="30">
        <f>'PADD1 mthly rpt'!Q5+'PADD2 mthly rpt'!Q5+'PADD3 mthly rpt'!Q5+'PADD4 mthly rpt'!Q5+'PADD5 mthly rpt'!Q5</f>
        <v>12304.366345814953</v>
      </c>
      <c r="R5" s="30">
        <f>'PADD1 mthly rpt'!R5+'PADD2 mthly rpt'!R5+'PADD3 mthly rpt'!R5+'PADD4 mthly rpt'!R5+'PADD5 mthly rpt'!R5</f>
        <v>64803.095765774691</v>
      </c>
      <c r="S5" s="30">
        <f>'PADD1 mthly rpt'!S5+'PADD2 mthly rpt'!S5+'PADD3 mthly rpt'!S5+'PADD4 mthly rpt'!S5+'PADD5 mthly rpt'!S5</f>
        <v>28551.683894069603</v>
      </c>
      <c r="T5" s="30">
        <f>'PADD1 mthly rpt'!T5+'PADD2 mthly rpt'!T5+'PADD3 mthly rpt'!T5+'PADD4 mthly rpt'!T5+'PADD5 mthly rpt'!T5</f>
        <v>87260.488799134691</v>
      </c>
      <c r="U5" s="30">
        <f>'PADD1 mthly rpt'!U5+'PADD2 mthly rpt'!U5+'PADD3 mthly rpt'!U5+'PADD4 mthly rpt'!U5+'PADD5 mthly rpt'!U5</f>
        <v>46693.408648845623</v>
      </c>
      <c r="V5" s="30">
        <f>'PADD1 mthly rpt'!V5+'PADD2 mthly rpt'!V5+'PADD3 mthly rpt'!V5+'PADD4 mthly rpt'!V5+'PADD5 mthly rpt'!V5</f>
        <v>-8975.8768733030302</v>
      </c>
      <c r="W5" s="30">
        <f>'PADD1 mthly rpt'!W5+'PADD2 mthly rpt'!W5+'PADD3 mthly rpt'!W5+'PADD4 mthly rpt'!W5+'PADD5 mthly rpt'!W5</f>
        <v>11578.681703538638</v>
      </c>
      <c r="X5" s="30">
        <f>'PADD1 mthly rpt'!X5+'PADD2 mthly rpt'!X5+'PADD3 mthly rpt'!X5+'PADD4 mthly rpt'!X5+'PADD5 mthly rpt'!X5</f>
        <v>143974.52060979314</v>
      </c>
      <c r="Y5" s="30">
        <f>'PADD1 mthly rpt'!Y5+'PADD2 mthly rpt'!Y5+'PADD3 mthly rpt'!Y5+'PADD4 mthly rpt'!Y5+'PADD5 mthly rpt'!Y5</f>
        <v>32575.066373080968</v>
      </c>
      <c r="Z5" s="30">
        <f>'PADD1 mthly rpt'!Z5+'PADD2 mthly rpt'!Z5+'PADD3 mthly rpt'!Z5+'PADD4 mthly rpt'!Z5+'PADD5 mthly rpt'!Z5</f>
        <v>-183624.61270391507</v>
      </c>
      <c r="AA5" s="30">
        <f>'PADD1 mthly rpt'!AA5+'PADD2 mthly rpt'!AA5+'PADD3 mthly rpt'!AA5+'PADD4 mthly rpt'!AA5+'PADD5 mthly rpt'!AA5</f>
        <v>326354.28193546186</v>
      </c>
      <c r="AB5" s="30">
        <f>'PADD1 mthly rpt'!AB5+'PADD2 mthly rpt'!AB5+'PADD3 mthly rpt'!AB5+'PADD4 mthly rpt'!AB5+'PADD5 mthly rpt'!AB5</f>
        <v>182626.67702751816</v>
      </c>
      <c r="AC5" s="30">
        <f>'PADD1 mthly rpt'!AC5+'PADD2 mthly rpt'!AC5+'PADD3 mthly rpt'!AC5+'PADD4 mthly rpt'!AC5+'PADD5 mthly rpt'!AC5</f>
        <v>-48449.667736305099</v>
      </c>
      <c r="AD5" s="30">
        <f>'PADD1 mthly rpt'!AD5+'PADD2 mthly rpt'!AD5+'PADD3 mthly rpt'!AD5+'PADD4 mthly rpt'!AD5+'PADD5 mthly rpt'!AD5</f>
        <v>25097.869027164677</v>
      </c>
      <c r="AE5" s="30">
        <f>'PADD1 mthly rpt'!AE5+'PADD2 mthly rpt'!AE5+'PADD3 mthly rpt'!AE5+'PADD4 mthly rpt'!AE5+'PADD5 mthly rpt'!AE5</f>
        <v>-44762.76791453929</v>
      </c>
      <c r="AF5" s="30">
        <f>'PADD1 mthly rpt'!AF5+'PADD2 mthly rpt'!AF5+'PADD3 mthly rpt'!AF5+'PADD4 mthly rpt'!AF5+'PADD5 mthly rpt'!AF5</f>
        <v>-1933.4165858586603</v>
      </c>
      <c r="AG5" s="30">
        <f>'PADD1 mthly rpt'!AG5+'PADD2 mthly rpt'!AG5+'PADD3 mthly rpt'!AG5+'PADD4 mthly rpt'!AG5+'PADD5 mthly rpt'!AG5</f>
        <v>103559.10302216456</v>
      </c>
      <c r="AH5" s="30">
        <f>'PADD1 mthly rpt'!AH5+'PADD2 mthly rpt'!AH5+'PADD3 mthly rpt'!AH5+'PADD4 mthly rpt'!AH5+'PADD5 mthly rpt'!AH5</f>
        <v>103714.03354878772</v>
      </c>
      <c r="AI5" s="30">
        <f>'PADD1 mthly rpt'!AI5+'PADD2 mthly rpt'!AI5+'PADD3 mthly rpt'!AI5+'PADD4 mthly rpt'!AI5+'PADD5 mthly rpt'!AI5</f>
        <v>108993.61716245642</v>
      </c>
      <c r="AJ5" s="30">
        <f>'PADD1 mthly rpt'!AJ5+'PADD2 mthly rpt'!AJ5+'PADD3 mthly rpt'!AJ5+'PADD4 mthly rpt'!AJ5+'PADD5 mthly rpt'!AJ5</f>
        <v>13327.410322084626</v>
      </c>
      <c r="AK5" s="30">
        <f>'PADD1 mthly rpt'!AK5+'PADD2 mthly rpt'!AK5+'PADD3 mthly rpt'!AK5+'PADD4 mthly rpt'!AK5+'PADD5 mthly rpt'!AK5</f>
        <v>149677.19892893289</v>
      </c>
      <c r="AL5" s="30">
        <f>'PADD1 mthly rpt'!AL5+'PADD2 mthly rpt'!AL5+'PADD3 mthly rpt'!AL5+'PADD4 mthly rpt'!AL5+'PADD5 mthly rpt'!AL5</f>
        <v>73118.576716639931</v>
      </c>
      <c r="AM5" s="30">
        <f>'PADD1 mthly rpt'!AM5+'PADD2 mthly rpt'!AM5+'PADD3 mthly rpt'!AM5+'PADD4 mthly rpt'!AM5+'PADD5 mthly rpt'!AM5</f>
        <v>-102672.07915725358</v>
      </c>
      <c r="AN5" s="30">
        <f>'PADD1 mthly rpt'!AN5+'PADD2 mthly rpt'!AN5+'PADD3 mthly rpt'!AN5+'PADD4 mthly rpt'!AN5+'PADD5 mthly rpt'!AN5</f>
        <v>-196987.98315728421</v>
      </c>
      <c r="AO5" s="30">
        <f>'PADD1 mthly rpt'!AO5+'PADD2 mthly rpt'!AO5+'PADD3 mthly rpt'!AO5+'PADD4 mthly rpt'!AO5+'PADD5 mthly rpt'!AO5</f>
        <v>-1377.0051719679905</v>
      </c>
      <c r="AP5" s="30">
        <f>'PADD1 mthly rpt'!AP5+'PADD2 mthly rpt'!AP5+'PADD3 mthly rpt'!AP5+'PADD4 mthly rpt'!AP5+'PADD5 mthly rpt'!AP5</f>
        <v>4627.7546371496937</v>
      </c>
      <c r="AQ5" s="30">
        <f>'PADD1 mthly rpt'!AQ5+'PADD2 mthly rpt'!AQ5+'PADD3 mthly rpt'!AQ5+'PADD4 mthly rpt'!AQ5+'PADD5 mthly rpt'!AQ5</f>
        <v>-32301.516191603198</v>
      </c>
      <c r="AR5" s="30">
        <f>'PADD1 mthly rpt'!AR5+'PADD2 mthly rpt'!AR5+'PADD3 mthly rpt'!AR5+'PADD4 mthly rpt'!AR5+'PADD5 mthly rpt'!AR5</f>
        <v>4738.1614677102152</v>
      </c>
      <c r="AS5" s="30">
        <f>'PADD1 mthly rpt'!AS5+'PADD2 mthly rpt'!AS5+'PADD3 mthly rpt'!AS5+'PADD4 mthly rpt'!AS5+'PADD5 mthly rpt'!AS5</f>
        <v>-78439.350775051673</v>
      </c>
      <c r="AT5" s="30">
        <f>'PADD1 mthly rpt'!AT5+'PADD2 mthly rpt'!AT5+'PADD3 mthly rpt'!AT5+'PADD4 mthly rpt'!AT5+'PADD5 mthly rpt'!AT5</f>
        <v>-137621.96779924308</v>
      </c>
      <c r="AU5" s="30">
        <f>'PADD1 mthly rpt'!AU5+'PADD2 mthly rpt'!AU5+'PADD3 mthly rpt'!AU5+'PADD4 mthly rpt'!AU5+'PADD5 mthly rpt'!AU5</f>
        <v>-373222.95217569929</v>
      </c>
      <c r="AV5" s="30">
        <f>'PADD1 mthly rpt'!AV5+'PADD2 mthly rpt'!AV5+'PADD3 mthly rpt'!AV5+'PADD4 mthly rpt'!AV5+'PADD5 mthly rpt'!AV5</f>
        <v>-119296.74535591691</v>
      </c>
      <c r="AW5" s="30">
        <f>'PADD1 mthly rpt'!AW5+'PADD2 mthly rpt'!AW5+'PADD3 mthly rpt'!AW5+'PADD4 mthly rpt'!AW5+'PADD5 mthly rpt'!AW5</f>
        <v>-337541.31065031193</v>
      </c>
      <c r="AX5" s="30">
        <f>'PADD1 mthly rpt'!AX5+'PADD2 mthly rpt'!AX5+'PADD3 mthly rpt'!AX5+'PADD4 mthly rpt'!AX5+'PADD5 mthly rpt'!AX5</f>
        <v>-352284.07619842642</v>
      </c>
      <c r="AY5" s="30">
        <f>'PADD1 mthly rpt'!AY5+'PADD2 mthly rpt'!AY5+'PADD3 mthly rpt'!AY5+'PADD4 mthly rpt'!AY5+'PADD5 mthly rpt'!AY5</f>
        <v>-229710.06726319774</v>
      </c>
      <c r="AZ5" s="30">
        <f>'PADD1 mthly rpt'!AZ5+'PADD2 mthly rpt'!AZ5+'PADD3 mthly rpt'!AZ5+'PADD4 mthly rpt'!AZ5+'PADD5 mthly rpt'!AZ5</f>
        <v>-238132.69566903613</v>
      </c>
      <c r="BA5" s="30">
        <f>'PADD1 mthly rpt'!BA5+'PADD2 mthly rpt'!BA5+'PADD3 mthly rpt'!BA5+'PADD4 mthly rpt'!BA5+'PADD5 mthly rpt'!BA5</f>
        <v>-107781.96501528949</v>
      </c>
      <c r="BB5" s="30">
        <f>'PADD1 mthly rpt'!BB5+'PADD2 mthly rpt'!BB5+'PADD3 mthly rpt'!BB5+'PADD4 mthly rpt'!BB5+'PADD5 mthly rpt'!BB5</f>
        <v>-108691.42466774365</v>
      </c>
      <c r="BC5" s="30">
        <f>'PADD1 mthly rpt'!BC5+'PADD2 mthly rpt'!BC5+'PADD3 mthly rpt'!BC5+'PADD4 mthly rpt'!BC5+'PADD5 mthly rpt'!BC5</f>
        <v>-110186.64580715724</v>
      </c>
      <c r="BD5" s="30">
        <f>'PADD1 mthly rpt'!BD5+'PADD2 mthly rpt'!BD5+'PADD3 mthly rpt'!BD5+'PADD4 mthly rpt'!BD5+'PADD5 mthly rpt'!BD5</f>
        <v>-64926.284297871302</v>
      </c>
      <c r="BE5" s="30">
        <f>'PADD1 mthly rpt'!BE5+'PADD2 mthly rpt'!BE5+'PADD3 mthly rpt'!BE5+'PADD4 mthly rpt'!BE5+'PADD5 mthly rpt'!BE5</f>
        <v>-34761.648162366531</v>
      </c>
      <c r="BF5" s="30">
        <f>'PADD1 mthly rpt'!BF5+'PADD2 mthly rpt'!BF5+'PADD3 mthly rpt'!BF5+'PADD4 mthly rpt'!BF5+'PADD5 mthly rpt'!BF5</f>
        <v>131568.3490487521</v>
      </c>
      <c r="BG5" s="30">
        <f>'PADD1 mthly rpt'!BG5+'PADD2 mthly rpt'!BG5+'PADD3 mthly rpt'!BG5+'PADD4 mthly rpt'!BG5+'PADD5 mthly rpt'!BG5</f>
        <v>266752.59668281325</v>
      </c>
      <c r="BH5" s="30">
        <f>'PADD1 mthly rpt'!BH5+'PADD2 mthly rpt'!BH5+'PADD3 mthly rpt'!BH5+'PADD4 mthly rpt'!BH5+'PADD5 mthly rpt'!BH5</f>
        <v>171666.6584936677</v>
      </c>
      <c r="BI5" s="30">
        <f>'PADD1 mthly rpt'!BI5+'PADD2 mthly rpt'!BI5+'PADD3 mthly rpt'!BI5+'PADD4 mthly rpt'!BI5+'PADD5 mthly rpt'!BI5</f>
        <v>344591.3045269454</v>
      </c>
      <c r="BJ5" s="30">
        <f>'PADD1 mthly rpt'!BJ5+'PADD2 mthly rpt'!BJ5+'PADD3 mthly rpt'!BJ5+'PADD4 mthly rpt'!BJ5+'PADD5 mthly rpt'!BJ5</f>
        <v>393841.3040592703</v>
      </c>
      <c r="BK5" s="30">
        <f>'PADD1 mthly rpt'!BK5+'PADD2 mthly rpt'!BK5+'PADD3 mthly rpt'!BK5+'PADD4 mthly rpt'!BK5+'PADD5 mthly rpt'!BK5</f>
        <v>224479.19115567015</v>
      </c>
      <c r="BL5" s="30">
        <f>'PADD1 mthly rpt'!BL5+'PADD2 mthly rpt'!BL5+'PADD3 mthly rpt'!BL5+'PADD4 mthly rpt'!BL5+'PADD5 mthly rpt'!BL5</f>
        <v>225008.40284169611</v>
      </c>
      <c r="BM5" s="30">
        <f>'PADD1 mthly rpt'!BM5+'PADD2 mthly rpt'!BM5+'PADD3 mthly rpt'!BM5+'PADD4 mthly rpt'!BM5+'PADD5 mthly rpt'!BM5</f>
        <v>33058.108731243337</v>
      </c>
      <c r="BN5" s="30">
        <f>'PADD1 mthly rpt'!BN5+'PADD2 mthly rpt'!BN5+'PADD3 mthly rpt'!BN5+'PADD4 mthly rpt'!BN5+'PADD5 mthly rpt'!BN5</f>
        <v>23711.575713953309</v>
      </c>
      <c r="BO5" s="30">
        <f>'PADD1 mthly rpt'!BO5+'PADD2 mthly rpt'!BO5+'PADD3 mthly rpt'!BO5+'PADD4 mthly rpt'!BO5+'PADD5 mthly rpt'!BO5</f>
        <v>114285.89131545038</v>
      </c>
      <c r="BP5" s="30">
        <f>'PADD1 mthly rpt'!BP5+'PADD2 mthly rpt'!BP5+'PADD3 mthly rpt'!BP5+'PADD4 mthly rpt'!BP5+'PADD5 mthly rpt'!BP5</f>
        <v>66109.189204569295</v>
      </c>
      <c r="BQ5" s="30">
        <f>'PADD1 mthly rpt'!BQ5+'PADD2 mthly rpt'!BQ5+'PADD3 mthly rpt'!BQ5+'PADD4 mthly rpt'!BQ5+'PADD5 mthly rpt'!BQ5</f>
        <v>73103.172337380136</v>
      </c>
      <c r="BR5" s="30">
        <f>'PADD1 mthly rpt'!BR5+'PADD2 mthly rpt'!BR5+'PADD3 mthly rpt'!BR5+'PADD4 mthly rpt'!BR5+'PADD5 mthly rpt'!BR5</f>
        <v>-64672.048201022153</v>
      </c>
      <c r="BS5" s="30">
        <f>'PADD1 mthly rpt'!BS5+'PADD2 mthly rpt'!BS5+'PADD3 mthly rpt'!BS5+'PADD4 mthly rpt'!BS5+'PADD5 mthly rpt'!BS5</f>
        <v>62927.374454875273</v>
      </c>
      <c r="BT5" s="30">
        <f>'PADD1 mthly rpt'!BT5+'PADD2 mthly rpt'!BT5+'PADD3 mthly rpt'!BT5+'PADD4 mthly rpt'!BT5+'PADD5 mthly rpt'!BT5</f>
        <v>-104110.57298544505</v>
      </c>
      <c r="BU5" s="30">
        <f>'PADD1 mthly rpt'!BU5+'PADD2 mthly rpt'!BU5+'PADD3 mthly rpt'!BU5+'PADD4 mthly rpt'!BU5+'PADD5 mthly rpt'!BU5</f>
        <v>-180981.84489757929</v>
      </c>
      <c r="BV5" s="30">
        <f>'PADD1 mthly rpt'!BV5+'PADD2 mthly rpt'!BV5+'PADD3 mthly rpt'!BV5+'PADD4 mthly rpt'!BV5+'PADD5 mthly rpt'!BV5</f>
        <v>119538.25887228103</v>
      </c>
      <c r="BW5" s="30">
        <f>'PADD1 mthly rpt'!BW5+'PADD2 mthly rpt'!BW5+'PADD3 mthly rpt'!BW5+'PADD4 mthly rpt'!BW5+'PADD5 mthly rpt'!BW5</f>
        <v>55647.510971634307</v>
      </c>
      <c r="BX5" s="30">
        <f>'PADD1 mthly rpt'!BX5+'PADD2 mthly rpt'!BX5+'PADD3 mthly rpt'!BX5+'PADD4 mthly rpt'!BX5+'PADD5 mthly rpt'!BX5</f>
        <v>71408.042444675782</v>
      </c>
      <c r="BY5" s="30">
        <f>'PADD1 mthly rpt'!BY5+'PADD2 mthly rpt'!BY5+'PADD3 mthly rpt'!BY5+'PADD4 mthly rpt'!BY5+'PADD5 mthly rpt'!BY5</f>
        <v>189405.74676868838</v>
      </c>
      <c r="BZ5" s="30">
        <f>'PADD1 mthly rpt'!BZ5+'PADD2 mthly rpt'!BZ5+'PADD3 mthly rpt'!BZ5+'PADD4 mthly rpt'!BZ5+'PADD5 mthly rpt'!BZ5</f>
        <v>165270.18588274889</v>
      </c>
      <c r="CA5" s="30">
        <f>'PADD1 mthly rpt'!CA5+'PADD2 mthly rpt'!CA5+'PADD3 mthly rpt'!CA5+'PADD4 mthly rpt'!CA5+'PADD5 mthly rpt'!CA5</f>
        <v>100059.84497213934</v>
      </c>
      <c r="CB5" s="30">
        <f>'PADD1 mthly rpt'!CB5+'PADD2 mthly rpt'!CB5+'PADD3 mthly rpt'!CB5+'PADD4 mthly rpt'!CB5+'PADD5 mthly rpt'!CB5</f>
        <v>60996.583518458559</v>
      </c>
      <c r="CC5" s="30">
        <f>'PADD1 mthly rpt'!CC5+'PADD2 mthly rpt'!CC5+'PADD3 mthly rpt'!CC5+'PADD4 mthly rpt'!CC5+'PADD5 mthly rpt'!CC5</f>
        <v>-51841.488071757711</v>
      </c>
      <c r="CD5" s="30">
        <f>'PADD1 mthly rpt'!CD5+'PADD2 mthly rpt'!CD5+'PADD3 mthly rpt'!CD5+'PADD4 mthly rpt'!CD5+'PADD5 mthly rpt'!CD5</f>
        <v>-16652.19903388204</v>
      </c>
      <c r="CE5" s="30">
        <f>'PADD1 mthly rpt'!CE5+'PADD2 mthly rpt'!CE5+'PADD3 mthly rpt'!CE5+'PADD4 mthly rpt'!CE5+'PADD5 mthly rpt'!CE5</f>
        <v>-9732.0278587684625</v>
      </c>
      <c r="CF5" s="30">
        <f>'PADD1 mthly rpt'!CF5+'PADD2 mthly rpt'!CF5+'PADD3 mthly rpt'!CF5+'PADD4 mthly rpt'!CF5+'PADD5 mthly rpt'!CF5</f>
        <v>-56434.898871337515</v>
      </c>
      <c r="CG5" s="30">
        <f>'PADD1 mthly rpt'!CG5+'PADD2 mthly rpt'!CG5+'PADD3 mthly rpt'!CG5+'PADD4 mthly rpt'!CG5+'PADD5 mthly rpt'!CG5</f>
        <v>63711.454478637053</v>
      </c>
      <c r="CH5" s="30">
        <f>'PADD1 mthly rpt'!CH5+'PADD2 mthly rpt'!CH5+'PADD3 mthly rpt'!CH5+'PADD4 mthly rpt'!CH5+'PADD5 mthly rpt'!CH5</f>
        <v>-217708.0264946275</v>
      </c>
      <c r="CI5" s="30">
        <f>'PADD1 mthly rpt'!CI5+'PADD2 mthly rpt'!CI5+'PADD3 mthly rpt'!CI5+'PADD4 mthly rpt'!CI5+'PADD5 mthly rpt'!CI5</f>
        <v>-176063.28939073329</v>
      </c>
      <c r="CJ5" s="30">
        <f>'PADD1 mthly rpt'!CJ5+'PADD2 mthly rpt'!CJ5+'PADD3 mthly rpt'!CJ5+'PADD4 mthly rpt'!CJ5+'PADD5 mthly rpt'!CJ5</f>
        <v>-111494.81797521647</v>
      </c>
      <c r="CK5" s="30">
        <f>'PADD1 mthly rpt'!CK5+'PADD2 mthly rpt'!CK5+'PADD3 mthly rpt'!CK5+'PADD4 mthly rpt'!CK5+'PADD5 mthly rpt'!CK5</f>
        <v>-190281.8504603754</v>
      </c>
      <c r="CL5" s="30">
        <f>'PADD1 mthly rpt'!CL5+'PADD2 mthly rpt'!CL5+'PADD3 mthly rpt'!CL5+'PADD4 mthly rpt'!CL5+'PADD5 mthly rpt'!CL5</f>
        <v>-70394.085225629329</v>
      </c>
      <c r="CM5" s="30">
        <f>'PADD1 mthly rpt'!CM5+'PADD2 mthly rpt'!CM5+'PADD3 mthly rpt'!CM5+'PADD4 mthly rpt'!CM5+'PADD5 mthly rpt'!CM5</f>
        <v>-48271.298035183914</v>
      </c>
      <c r="CN5" s="30">
        <f>'PADD1 mthly rpt'!CN5+'PADD2 mthly rpt'!CN5+'PADD3 mthly rpt'!CN5+'PADD4 mthly rpt'!CN5+'PADD5 mthly rpt'!CN5</f>
        <v>17453.433132338047</v>
      </c>
      <c r="CO5" s="30">
        <f>'PADD1 mthly rpt'!CO5+'PADD2 mthly rpt'!CO5+'PADD3 mthly rpt'!CO5+'PADD4 mthly rpt'!CO5+'PADD5 mthly rpt'!CO5</f>
        <v>132013.12958873351</v>
      </c>
      <c r="CP5" s="30">
        <f>'PADD1 mthly rpt'!CP5+'PADD2 mthly rpt'!CP5+'PADD3 mthly rpt'!CP5+'PADD4 mthly rpt'!CP5+'PADD5 mthly rpt'!CP5</f>
        <v>99794.225497523919</v>
      </c>
      <c r="CQ5" s="30">
        <f>'PADD1 mthly rpt'!CQ5+'PADD2 mthly rpt'!CQ5+'PADD3 mthly rpt'!CQ5+'PADD4 mthly rpt'!CQ5+'PADD5 mthly rpt'!CQ5</f>
        <v>2459.5334130878582</v>
      </c>
      <c r="CR5" s="30">
        <f>'PADD1 mthly rpt'!CR5+'PADD2 mthly rpt'!CR5+'PADD3 mthly rpt'!CR5+'PADD4 mthly rpt'!CR5+'PADD5 mthly rpt'!CR5</f>
        <v>134967.19184607553</v>
      </c>
      <c r="CS5" s="30">
        <f>'PADD1 mthly rpt'!CS5+'PADD2 mthly rpt'!CS5+'PADD3 mthly rpt'!CS5+'PADD4 mthly rpt'!CS5+'PADD5 mthly rpt'!CS5</f>
        <v>93820.031302664574</v>
      </c>
      <c r="CT5" s="30">
        <f>'PADD1 mthly rpt'!CT5+'PADD2 mthly rpt'!CT5+'PADD3 mthly rpt'!CT5+'PADD4 mthly rpt'!CT5+'PADD5 mthly rpt'!CT5</f>
        <v>144893.9436211109</v>
      </c>
      <c r="CU5" s="30">
        <f>'PADD1 mthly rpt'!CU5+'PADD2 mthly rpt'!CU5+'PADD3 mthly rpt'!CU5+'PADD4 mthly rpt'!CU5+'PADD5 mthly rpt'!CU5</f>
        <v>250475.3990496597</v>
      </c>
      <c r="CV5" s="30">
        <f>'PADD1 mthly rpt'!CV5+'PADD2 mthly rpt'!CV5+'PADD3 mthly rpt'!CV5+'PADD4 mthly rpt'!CV5+'PADD5 mthly rpt'!CV5</f>
        <v>158280.90835334299</v>
      </c>
      <c r="CW5" s="30">
        <f>'PADD1 mthly rpt'!CW5+'PADD2 mthly rpt'!CW5+'PADD3 mthly rpt'!CW5+'PADD4 mthly rpt'!CW5+'PADD5 mthly rpt'!CW5</f>
        <v>309176.65665949148</v>
      </c>
      <c r="CX5" s="30">
        <f>'PADD1 mthly rpt'!CX5+'PADD2 mthly rpt'!CX5+'PADD3 mthly rpt'!CX5+'PADD4 mthly rpt'!CX5+'PADD5 mthly rpt'!CX5</f>
        <v>169443.64835963555</v>
      </c>
      <c r="CY5" s="30">
        <f>'PADD1 mthly rpt'!CY5+'PADD2 mthly rpt'!CY5+'PADD3 mthly rpt'!CY5+'PADD4 mthly rpt'!CY5+'PADD5 mthly rpt'!CY5</f>
        <v>175887.67132787802</v>
      </c>
      <c r="CZ5" s="30">
        <f>'PADD1 mthly rpt'!CZ5+'PADD2 mthly rpt'!CZ5+'PADD3 mthly rpt'!CZ5+'PADD4 mthly rpt'!CZ5+'PADD5 mthly rpt'!CZ5</f>
        <v>120319.65242805854</v>
      </c>
      <c r="DA5" s="30">
        <f>'PADD1 mthly rpt'!DA5+'PADD2 mthly rpt'!DA5+'PADD3 mthly rpt'!DA5+'PADD4 mthly rpt'!DA5+'PADD5 mthly rpt'!DA5</f>
        <v>178121.62196460852</v>
      </c>
      <c r="DB5" s="30">
        <f>'PADD1 mthly rpt'!DB5+'PADD2 mthly rpt'!DB5+'PADD3 mthly rpt'!DB5+'PADD4 mthly rpt'!DB5+'PADD5 mthly rpt'!DB5</f>
        <v>143516.46884096452</v>
      </c>
      <c r="DC5" s="30">
        <f>'PADD1 mthly rpt'!DC5+'PADD2 mthly rpt'!DC5+'PADD3 mthly rpt'!DC5+'PADD4 mthly rpt'!DC5+'PADD5 mthly rpt'!DC5</f>
        <v>231059.55899929546</v>
      </c>
      <c r="DD5" s="30">
        <f>'PADD1 mthly rpt'!DD5+'PADD2 mthly rpt'!DD5+'PADD3 mthly rpt'!DD5+'PADD4 mthly rpt'!DD5+'PADD5 mthly rpt'!DD5</f>
        <v>373647.73510558566</v>
      </c>
      <c r="DE5" s="30">
        <f>'PADD1 mthly rpt'!DE5+'PADD2 mthly rpt'!DE5+'PADD3 mthly rpt'!DE5+'PADD4 mthly rpt'!DE5+'PADD5 mthly rpt'!DE5</f>
        <v>318835.28550489561</v>
      </c>
      <c r="DF5" s="30">
        <f>'PADD1 mthly rpt'!DF5+'PADD2 mthly rpt'!DF5+'PADD3 mthly rpt'!DF5+'PADD4 mthly rpt'!DF5+'PADD5 mthly rpt'!DF5</f>
        <v>232515.80898392998</v>
      </c>
      <c r="DG5" s="30">
        <f>'PADD1 mthly rpt'!DG5+'PADD2 mthly rpt'!DG5+'PADD3 mthly rpt'!DG5+'PADD4 mthly rpt'!DG5+'PADD5 mthly rpt'!DG5</f>
        <v>110044.2335542075</v>
      </c>
      <c r="DH5" s="30">
        <f>'PADD1 mthly rpt'!DH5+'PADD2 mthly rpt'!DH5+'PADD3 mthly rpt'!DH5+'PADD4 mthly rpt'!DH5+'PADD5 mthly rpt'!DH5</f>
        <v>118515.23505328823</v>
      </c>
      <c r="DI5" s="30">
        <f>'PADD1 mthly rpt'!DI5+'PADD2 mthly rpt'!DI5+'PADD3 mthly rpt'!DI5+'PADD4 mthly rpt'!DI5+'PADD5 mthly rpt'!DI5</f>
        <v>-48426.860575007966</v>
      </c>
      <c r="DJ5" s="30">
        <f>'PADD1 mthly rpt'!DJ5+'PADD2 mthly rpt'!DJ5+'PADD3 mthly rpt'!DJ5+'PADD4 mthly rpt'!DJ5+'PADD5 mthly rpt'!DJ5</f>
        <v>70267.720789372557</v>
      </c>
      <c r="DK5" s="30">
        <f>'PADD1 mthly rpt'!DK5+'PADD2 mthly rpt'!DK5+'PADD3 mthly rpt'!DK5+'PADD4 mthly rpt'!DK5+'PADD5 mthly rpt'!DK5</f>
        <v>105498.49482089268</v>
      </c>
      <c r="DL5" s="30">
        <f>'PADD1 mthly rpt'!DL5+'PADD2 mthly rpt'!DL5+'PADD3 mthly rpt'!DL5+'PADD4 mthly rpt'!DL5+'PADD5 mthly rpt'!DL5</f>
        <v>74927.171526684455</v>
      </c>
      <c r="DM5" s="30">
        <f>'PADD1 mthly rpt'!DM5+'PADD2 mthly rpt'!DM5+'PADD3 mthly rpt'!DM5+'PADD4 mthly rpt'!DM5+'PADD5 mthly rpt'!DM5</f>
        <v>36669.712315578894</v>
      </c>
      <c r="DN5" s="30">
        <f>'PADD1 mthly rpt'!DN5+'PADD2 mthly rpt'!DN5+'PADD3 mthly rpt'!DN5+'PADD4 mthly rpt'!DN5+'PADD5 mthly rpt'!DN5</f>
        <v>59922.372578541894</v>
      </c>
      <c r="DO5" s="30">
        <f>'PADD1 mthly rpt'!DO5+'PADD2 mthly rpt'!DO5+'PADD3 mthly rpt'!DO5+'PADD4 mthly rpt'!DO5+'PADD5 mthly rpt'!DO5</f>
        <v>77845.855007611535</v>
      </c>
      <c r="DP5" s="30">
        <f>'PADD1 mthly rpt'!DP5+'PADD2 mthly rpt'!DP5+'PADD3 mthly rpt'!DP5+'PADD4 mthly rpt'!DP5+'PADD5 mthly rpt'!DP5</f>
        <v>34791.610051484902</v>
      </c>
      <c r="DQ5" s="30">
        <f>'PADD1 mthly rpt'!DQ5+'PADD2 mthly rpt'!DQ5+'PADD3 mthly rpt'!DQ5+'PADD4 mthly rpt'!DQ5+'PADD5 mthly rpt'!DQ5</f>
        <v>-73275.607079213703</v>
      </c>
      <c r="DR5" s="30">
        <f>'PADD1 mthly rpt'!DR5+'PADD2 mthly rpt'!DR5+'PADD3 mthly rpt'!DR5+'PADD4 mthly rpt'!DR5+'PADD5 mthly rpt'!DR5</f>
        <v>135931.8488503627</v>
      </c>
      <c r="DS5" s="30">
        <f>'PADD1 mthly rpt'!DS5+'PADD2 mthly rpt'!DS5+'PADD3 mthly rpt'!DS5+'PADD4 mthly rpt'!DS5+'PADD5 mthly rpt'!DS5</f>
        <v>143881.62656571277</v>
      </c>
      <c r="DT5" s="30">
        <f>'PADD1 mthly rpt'!DT5+'PADD2 mthly rpt'!DT5+'PADD3 mthly rpt'!DT5+'PADD4 mthly rpt'!DT5+'PADD5 mthly rpt'!DT5</f>
        <v>324366.67724282166</v>
      </c>
      <c r="DU5" s="30">
        <f>'PADD1 mthly rpt'!DU5+'PADD2 mthly rpt'!DU5+'PADD3 mthly rpt'!DU5+'PADD4 mthly rpt'!DU5+'PADD5 mthly rpt'!DU5</f>
        <v>186156.65699010086</v>
      </c>
      <c r="DV5" s="30">
        <f>'PADD1 mthly rpt'!DV5+'PADD2 mthly rpt'!DV5+'PADD3 mthly rpt'!DV5+'PADD4 mthly rpt'!DV5+'PADD5 mthly rpt'!DV5</f>
        <v>296788.32619603968</v>
      </c>
      <c r="DW5" s="30">
        <f>'PADD1 mthly rpt'!DW5+'PADD2 mthly rpt'!DW5+'PADD3 mthly rpt'!DW5+'PADD4 mthly rpt'!DW5+'PADD5 mthly rpt'!DW5</f>
        <v>222580.24881254998</v>
      </c>
      <c r="DX5" s="30">
        <f>'PADD1 mthly rpt'!DX5+'PADD2 mthly rpt'!DX5+'PADD3 mthly rpt'!DX5+'PADD4 mthly rpt'!DX5+'PADD5 mthly rpt'!DX5</f>
        <v>240595.13562692262</v>
      </c>
      <c r="DY5" s="30">
        <f>'PADD1 mthly rpt'!DY5+'PADD2 mthly rpt'!DY5+'PADD3 mthly rpt'!DY5+'PADD4 mthly rpt'!DY5+'PADD5 mthly rpt'!DY5</f>
        <v>154473.88379617321</v>
      </c>
      <c r="DZ5" s="30">
        <f>'PADD1 mthly rpt'!DZ5+'PADD2 mthly rpt'!DZ5+'PADD3 mthly rpt'!DZ5+'PADD4 mthly rpt'!DZ5+'PADD5 mthly rpt'!DZ5</f>
        <v>176458.26257880969</v>
      </c>
      <c r="EA5" s="30">
        <f>'PADD1 mthly rpt'!EA5+'PADD2 mthly rpt'!EA5+'PADD3 mthly rpt'!EA5+'PADD4 mthly rpt'!EA5+'PADD5 mthly rpt'!EA5</f>
        <v>237030.08104046679</v>
      </c>
      <c r="EB5" s="30">
        <f>'PADD1 mthly rpt'!EB5+'PADD2 mthly rpt'!EB5+'PADD3 mthly rpt'!EB5+'PADD4 mthly rpt'!EB5+'PADD5 mthly rpt'!EB5</f>
        <v>-29290.328932688644</v>
      </c>
      <c r="EC5" s="30">
        <f>'PADD1 mthly rpt'!EC5+'PADD2 mthly rpt'!EC5+'PADD3 mthly rpt'!EC5+'PADD4 mthly rpt'!EC5+'PADD5 mthly rpt'!EC5</f>
        <v>176346.18058760767</v>
      </c>
      <c r="ED5" s="30">
        <f>'PADD1 mthly rpt'!ED5+'PADD2 mthly rpt'!ED5+'PADD3 mthly rpt'!ED5+'PADD4 mthly rpt'!ED5+'PADD5 mthly rpt'!ED5</f>
        <v>129889.93819004217</v>
      </c>
      <c r="EE5" s="30">
        <f>'PADD1 mthly rpt'!EE5+'PADD2 mthly rpt'!EE5+'PADD3 mthly rpt'!EE5+'PADD4 mthly rpt'!EE5+'PADD5 mthly rpt'!EE5</f>
        <v>303242.51764482417</v>
      </c>
      <c r="EF5" s="30">
        <f>'PADD1 mthly rpt'!EF5+'PADD2 mthly rpt'!EF5+'PADD3 mthly rpt'!EF5+'PADD4 mthly rpt'!EF5+'PADD5 mthly rpt'!EF5</f>
        <v>184735.54232056462</v>
      </c>
      <c r="EG5" s="30">
        <f>'PADD1 mthly rpt'!EG5+'PADD2 mthly rpt'!EG5+'PADD3 mthly rpt'!EG5+'PADD4 mthly rpt'!EG5+'PADD5 mthly rpt'!EG5</f>
        <v>101350.90273960175</v>
      </c>
      <c r="EH5" s="30">
        <f>'PADD1 mthly rpt'!EH5+'PADD2 mthly rpt'!EH5+'PADD3 mthly rpt'!EH5+'PADD4 mthly rpt'!EH5+'PADD5 mthly rpt'!EH5</f>
        <v>-55599.401918517717</v>
      </c>
      <c r="EI5" s="30">
        <f>'PADD1 mthly rpt'!EI5+'PADD2 mthly rpt'!EI5+'PADD3 mthly rpt'!EI5+'PADD4 mthly rpt'!EI5+'PADD5 mthly rpt'!EI5</f>
        <v>139526.62887288004</v>
      </c>
      <c r="EJ5" s="30">
        <f>'PADD1 mthly rpt'!EJ5+'PADD2 mthly rpt'!EJ5+'PADD3 mthly rpt'!EJ5+'PADD4 mthly rpt'!EJ5+'PADD5 mthly rpt'!EJ5</f>
        <v>17858.545603974537</v>
      </c>
      <c r="EK5" s="30">
        <f>'PADD1 mthly rpt'!EK5+'PADD2 mthly rpt'!EK5+'PADD3 mthly rpt'!EK5+'PADD4 mthly rpt'!EK5+'PADD5 mthly rpt'!EK5</f>
        <v>148549.45151059743</v>
      </c>
      <c r="EL5" s="30">
        <f>'PADD1 mthly rpt'!EL5+'PADD2 mthly rpt'!EL5+'PADD3 mthly rpt'!EL5+'PADD4 mthly rpt'!EL5+'PADD5 mthly rpt'!EL5</f>
        <v>180981.28540521458</v>
      </c>
      <c r="EM5" s="146">
        <f>'PADD1 mthly rpt'!EM5+'PADD2 mthly rpt'!EM5+'PADD3 mthly rpt'!EM5+'PADD4 mthly rpt'!EM5+'PADD5 mthly rpt'!EM5</f>
        <v>-55941.466377396995</v>
      </c>
      <c r="EN5" s="146">
        <f>'PADD1 mthly rpt'!EN5+'PADD2 mthly rpt'!EN5+'PADD3 mthly rpt'!EN5+'PADD4 mthly rpt'!EN5+'PADD5 mthly rpt'!EN5</f>
        <v>369656.46061926655</v>
      </c>
      <c r="EO5" s="146">
        <f>'PADD1 mthly rpt'!EO5+'PADD2 mthly rpt'!EO5+'PADD3 mthly rpt'!EO5+'PADD4 mthly rpt'!EO5+'PADD5 mthly rpt'!EO5</f>
        <v>232961.0833133171</v>
      </c>
      <c r="EP5" s="146">
        <f>'PADD1 mthly rpt'!EP5+'PADD2 mthly rpt'!EP5+'PADD3 mthly rpt'!EP5+'PADD4 mthly rpt'!EP5+'PADD5 mthly rpt'!EP5</f>
        <v>369976.53362523188</v>
      </c>
      <c r="EQ5" s="146">
        <f>'PADD1 mthly rpt'!EQ5+'PADD2 mthly rpt'!EQ5+'PADD3 mthly rpt'!EQ5+'PADD4 mthly rpt'!EQ5+'PADD5 mthly rpt'!EQ5</f>
        <v>225821.18273336359</v>
      </c>
      <c r="ER5" s="146">
        <f>'PADD1 mthly rpt'!ER5+'PADD2 mthly rpt'!ER5+'PADD3 mthly rpt'!ER5+'PADD4 mthly rpt'!ER5+'PADD5 mthly rpt'!ER5</f>
        <v>21596.557216581801</v>
      </c>
      <c r="ES5" s="146">
        <f>'PADD1 mthly rpt'!ES5+'PADD2 mthly rpt'!ES5+'PADD3 mthly rpt'!ES5+'PADD4 mthly rpt'!ES5+'PADD5 mthly rpt'!ES5</f>
        <v>476068.44650354178</v>
      </c>
      <c r="ET5" s="146">
        <f>'PADD1 mthly rpt'!ET5+'PADD2 mthly rpt'!ET5+'PADD3 mthly rpt'!ET5+'PADD4 mthly rpt'!ET5+'PADD5 mthly rpt'!ET5</f>
        <v>335044.90667681262</v>
      </c>
      <c r="EU5" s="146">
        <f>'PADD1 mthly rpt'!EU5+'PADD2 mthly rpt'!EU5+'PADD3 mthly rpt'!EU5+'PADD4 mthly rpt'!EU5+'PADD5 mthly rpt'!EU5</f>
        <v>92988.289782224558</v>
      </c>
      <c r="EV5" s="146">
        <f>'PADD1 mthly rpt'!EV5+'PADD2 mthly rpt'!EV5+'PADD3 mthly rpt'!EV5+'PADD4 mthly rpt'!EV5+'PADD5 mthly rpt'!EV5</f>
        <v>118134.00381440713</v>
      </c>
      <c r="EW5" s="146">
        <f>'PADD1 mthly rpt'!EW5+'PADD2 mthly rpt'!EW5+'PADD3 mthly rpt'!EW5+'PADD4 mthly rpt'!EW5+'PADD5 mthly rpt'!EW5</f>
        <v>70370.440243924924</v>
      </c>
      <c r="EX5" s="146">
        <f>'PADD1 mthly rpt'!EX5+'PADD2 mthly rpt'!EX5+'PADD3 mthly rpt'!EX5+'PADD4 mthly rpt'!EX5+'PADD5 mthly rpt'!EX5</f>
        <v>-48844.139615500841</v>
      </c>
      <c r="EY5" s="146">
        <f>'PADD1 mthly rpt'!EY5+'PADD2 mthly rpt'!EY5+'PADD3 mthly rpt'!EY5+'PADD4 mthly rpt'!EY5+'PADD5 mthly rpt'!EY5</f>
        <v>223278.12280456221</v>
      </c>
      <c r="EZ5" s="146">
        <f>'PADD1 mthly rpt'!EZ5+'PADD2 mthly rpt'!EZ5+'PADD3 mthly rpt'!EZ5+'PADD4 mthly rpt'!EZ5+'PADD5 mthly rpt'!EZ5</f>
        <v>151939.35663728294</v>
      </c>
      <c r="FA5" s="146">
        <f>'PADD1 mthly rpt'!FA5+'PADD2 mthly rpt'!FA5+'PADD3 mthly rpt'!FA5+'PADD4 mthly rpt'!FA5+'PADD5 mthly rpt'!FA5</f>
        <v>87288.584491138943</v>
      </c>
      <c r="FB5" s="146">
        <f>'PADD1 mthly rpt'!FB5+'PADD2 mthly rpt'!FB5+'PADD3 mthly rpt'!FB5+'PADD4 mthly rpt'!FB5+'PADD5 mthly rpt'!FB5</f>
        <v>-115321.47072515709</v>
      </c>
      <c r="FC5" s="146">
        <f>'PADD1 mthly rpt'!FC5+'PADD2 mthly rpt'!FC5+'PADD3 mthly rpt'!FC5+'PADD4 mthly rpt'!FC5+'PADD5 mthly rpt'!FC5</f>
        <v>-131645.10432917153</v>
      </c>
      <c r="FD5" s="146">
        <f>'PADD1 mthly rpt'!FD5+'PADD2 mthly rpt'!FD5+'PADD3 mthly rpt'!FD5+'PADD4 mthly rpt'!FD5+'PADD5 mthly rpt'!FD5</f>
        <v>-83746.400892346341</v>
      </c>
      <c r="FE5" s="146">
        <f>'PADD1 mthly rpt'!FE5+'PADD2 mthly rpt'!FE5+'PADD3 mthly rpt'!FE5+'PADD4 mthly rpt'!FE5+'PADD5 mthly rpt'!FE5</f>
        <v>-173826.51542373578</v>
      </c>
      <c r="FF5" s="146">
        <f>'PADD1 mthly rpt'!FF5+'PADD2 mthly rpt'!FF5+'PADD3 mthly rpt'!FF5+'PADD4 mthly rpt'!FF5+'PADD5 mthly rpt'!FF5</f>
        <v>-4589.4891139359643</v>
      </c>
      <c r="FG5" s="146">
        <f>'PADD1 mthly rpt'!FG5+'PADD2 mthly rpt'!FG5+'PADD3 mthly rpt'!FG5+'PADD4 mthly rpt'!FG5+'PADD5 mthly rpt'!FG5</f>
        <v>76488.693831829733</v>
      </c>
      <c r="FH5" s="146">
        <f>'PADD1 mthly rpt'!FH5+'PADD2 mthly rpt'!FH5+'PADD3 mthly rpt'!FH5+'PADD4 mthly rpt'!FH5+'PADD5 mthly rpt'!FH5</f>
        <v>142679.64268345456</v>
      </c>
      <c r="FI5" s="146">
        <f>'PADD1 mthly rpt'!FI5+'PADD2 mthly rpt'!FI5+'PADD3 mthly rpt'!FI5+'PADD4 mthly rpt'!FI5+'PADD5 mthly rpt'!FI5</f>
        <v>260163.9387797722</v>
      </c>
      <c r="FJ5" s="146">
        <f>'PADD1 mthly rpt'!FJ5+'PADD2 mthly rpt'!FJ5+'PADD3 mthly rpt'!FJ5+'PADD4 mthly rpt'!FJ5+'PADD5 mthly rpt'!FJ5</f>
        <v>324793.40416012198</v>
      </c>
      <c r="FK5" s="30">
        <f>'PADD1 mthly rpt'!FK5+'PADD2 mthly rpt'!FK5+'PADD3 mthly rpt'!FK5+'PADD4 mthly rpt'!FK5+'PADD5 mthly rpt'!FK5</f>
        <v>-45909.716524456475</v>
      </c>
      <c r="FL5" s="30">
        <f>'PADD1 mthly rpt'!FL5+'PADD2 mthly rpt'!FL5+'PADD3 mthly rpt'!FL5+'PADD4 mthly rpt'!FL5+'PADD5 mthly rpt'!FL5</f>
        <v>-69857.85216903784</v>
      </c>
      <c r="FM5" s="30">
        <f>'PADD1 mthly rpt'!FM5+'PADD2 mthly rpt'!FM5+'PADD3 mthly rpt'!FM5+'PADD4 mthly rpt'!FM5+'PADD5 mthly rpt'!FM5</f>
        <v>126703.63148347706</v>
      </c>
      <c r="FN5" s="30">
        <f>'PADD1 mthly rpt'!FN5+'PADD2 mthly rpt'!FN5+'PADD3 mthly rpt'!FN5+'PADD4 mthly rpt'!FN5+'PADD5 mthly rpt'!FN5</f>
        <v>177129.06692995271</v>
      </c>
      <c r="FO5" s="30">
        <f>'PADD1 mthly rpt'!FO5+'PADD2 mthly rpt'!FO5+'PADD3 mthly rpt'!FO5+'PADD4 mthly rpt'!FO5+'PADD5 mthly rpt'!FO5</f>
        <v>58613.042487708037</v>
      </c>
      <c r="FP5" s="30">
        <f>'PADD1 mthly rpt'!FP5+'PADD2 mthly rpt'!FP5+'PADD3 mthly rpt'!FP5+'PADD4 mthly rpt'!FP5+'PADD5 mthly rpt'!FP5</f>
        <v>159470.77831263893</v>
      </c>
      <c r="FQ5" s="146">
        <f>'PADD1 mthly rpt'!FQ5+'PADD2 mthly rpt'!FQ5+'PADD3 mthly rpt'!FQ5+'PADD4 mthly rpt'!FQ5+'PADD5 mthly rpt'!FQ5</f>
        <v>502.41369246390605</v>
      </c>
      <c r="FR5" s="30">
        <f>'PADD1 mthly rpt'!FR5+'PADD2 mthly rpt'!FR5+'PADD3 mthly rpt'!FR5+'PADD4 mthly rpt'!FR5+'PADD5 mthly rpt'!FR5</f>
        <v>85138.822825654628</v>
      </c>
      <c r="FS5" s="30">
        <f>'PADD1 mthly rpt'!FS5+'PADD2 mthly rpt'!FS5+'PADD3 mthly rpt'!FS5+'PADD4 mthly rpt'!FS5+'PADD5 mthly rpt'!FS5</f>
        <v>50612.117111153289</v>
      </c>
      <c r="FT5" s="30">
        <f>'PADD1 mthly rpt'!FT5+'PADD2 mthly rpt'!FT5+'PADD3 mthly rpt'!FT5+'PADD4 mthly rpt'!FT5+'PADD5 mthly rpt'!FT5</f>
        <v>194150.48771850392</v>
      </c>
      <c r="FU5" s="30">
        <f>'PADD1 mthly rpt'!FU5+'PADD2 mthly rpt'!FU5+'PADD3 mthly rpt'!FU5+'PADD4 mthly rpt'!FU5+'PADD5 mthly rpt'!FU5</f>
        <v>14866.43934564092</v>
      </c>
      <c r="FV5" s="30">
        <f>'PADD1 mthly rpt'!FV5+'PADD2 mthly rpt'!FV5+'PADD3 mthly rpt'!FV5+'PADD4 mthly rpt'!FV5+'PADD5 mthly rpt'!FV5</f>
        <v>-53566.028354971728</v>
      </c>
      <c r="FW5" s="30">
        <f>'PADD1 mthly rpt'!FW5+'PADD2 mthly rpt'!FW5+'PADD3 mthly rpt'!FW5+'PADD4 mthly rpt'!FW5+'PADD5 mthly rpt'!FW5</f>
        <v>212902.39622843862</v>
      </c>
      <c r="FX5" s="30">
        <f>'PADD1 mthly rpt'!FX5+'PADD2 mthly rpt'!FX5+'PADD3 mthly rpt'!FX5+'PADD4 mthly rpt'!FX5+'PADD5 mthly rpt'!FX5</f>
        <v>154124.49678437857</v>
      </c>
      <c r="FY5" s="30">
        <f>'PADD1 mthly rpt'!FY5+'PADD2 mthly rpt'!FY5+'PADD3 mthly rpt'!FY5+'PADD4 mthly rpt'!FY5+'PADD5 mthly rpt'!FY5</f>
        <v>58754.719411037076</v>
      </c>
      <c r="FZ5" s="30">
        <f>'PADD1 mthly rpt'!FZ5+'PADD2 mthly rpt'!FZ5+'PADD3 mthly rpt'!FZ5+'PADD4 mthly rpt'!FZ5+'PADD5 mthly rpt'!FZ5</f>
        <v>-6194.2766782858962</v>
      </c>
      <c r="GA5" s="30">
        <f>'PADD1 mthly rpt'!GA5+'PADD2 mthly rpt'!GA5+'PADD3 mthly rpt'!GA5+'PADD4 mthly rpt'!GA5+'PADD5 mthly rpt'!GA5</f>
        <v>136160.2224427191</v>
      </c>
      <c r="GB5" s="259">
        <f>'PADD1 mthly rpt'!GB5+'PADD2 mthly rpt'!GB5+'PADD3 mthly rpt'!GB5+'PADD4 mthly rpt'!GB5+'PADD5 mthly rpt'!GB5</f>
        <v>70569.004571289232</v>
      </c>
      <c r="GC5" s="283">
        <f>'PADD1 mthly rpt'!GC5+'PADD2 mthly rpt'!GC5+'PADD3 mthly rpt'!GC5+'PADD4 mthly rpt'!GC5+'PADD5 mthly rpt'!GC5</f>
        <v>202985.81680343964</v>
      </c>
      <c r="GD5" s="283">
        <f>'PADD1 mthly rpt'!GD5+'PADD2 mthly rpt'!GD5+'PADD3 mthly rpt'!GD5+'PADD4 mthly rpt'!GD5+'PADD5 mthly rpt'!GD5</f>
        <v>178694.92281358095</v>
      </c>
      <c r="GE5" s="283">
        <f>'PADD1 mthly rpt'!GE5+'PADD2 mthly rpt'!GE5+'PADD3 mthly rpt'!GE5+'PADD4 mthly rpt'!GE5+'PADD5 mthly rpt'!GE5</f>
        <v>-71551.683843271094</v>
      </c>
      <c r="GF5" s="283">
        <f>'PADD1 mthly rpt'!GF5+'PADD2 mthly rpt'!GF5+'PADD3 mthly rpt'!GF5+'PADD4 mthly rpt'!GF5+'PADD5 mthly rpt'!GF5</f>
        <v>-140168.16230490344</v>
      </c>
      <c r="GG5" s="283">
        <f>'PADD1 mthly rpt'!GG5+'PADD2 mthly rpt'!GG5+'PADD3 mthly rpt'!GG5+'PADD4 mthly rpt'!GG5+'PADD5 mthly rpt'!GG5</f>
        <v>-62991.628344642937</v>
      </c>
      <c r="GH5" s="283">
        <f>'PADD1 mthly rpt'!GH5+'PADD2 mthly rpt'!GH5+'PADD3 mthly rpt'!GH5+'PADD4 mthly rpt'!GH5+'PADD5 mthly rpt'!GH5</f>
        <v>12584.813556388235</v>
      </c>
      <c r="GI5" s="283">
        <f>'PADD1 mthly rpt'!GI5+'PADD2 mthly rpt'!GI5+'PADD3 mthly rpt'!GI5+'PADD4 mthly rpt'!GI5+'PADD5 mthly rpt'!GI5</f>
        <v>4864.1568833245037</v>
      </c>
      <c r="GJ5" s="283">
        <f>'PADD1 mthly rpt'!GJ5+'PADD2 mthly rpt'!GJ5+'PADD3 mthly rpt'!GJ5+'PADD4 mthly rpt'!GJ5+'PADD5 mthly rpt'!GJ5</f>
        <v>-59527.227832046592</v>
      </c>
      <c r="GK5" s="283">
        <f>'PADD1 mthly rpt'!GK5+'PADD2 mthly rpt'!GK5+'PADD3 mthly rpt'!GK5+'PADD4 mthly rpt'!GK5+'PADD5 mthly rpt'!GK5</f>
        <v>-41953.864244741257</v>
      </c>
      <c r="GL5" s="283">
        <f>'PADD1 mthly rpt'!GL5+'PADD2 mthly rpt'!GL5+'PADD3 mthly rpt'!GL5+'PADD4 mthly rpt'!GL5+'PADD5 mthly rpt'!GL5</f>
        <v>-134048.90967082317</v>
      </c>
      <c r="GM5" s="283">
        <f>'PADD1 mthly rpt'!GM5+'PADD2 mthly rpt'!GM5+'PADD3 mthly rpt'!GM5+'PADD4 mthly rpt'!GM5+'PADD5 mthly rpt'!GM5</f>
        <v>174845.19067029102</v>
      </c>
      <c r="GN5" s="283">
        <f>'PADD1 mthly rpt'!GN5+'PADD2 mthly rpt'!GN5+'PADD3 mthly rpt'!GN5+'PADD4 mthly rpt'!GN5+'PADD5 mthly rpt'!GN5</f>
        <v>193536.18172282114</v>
      </c>
      <c r="GO5" s="283">
        <f>'PADD1 mthly rpt'!GO5+'PADD2 mthly rpt'!GO5+'PADD3 mthly rpt'!GO5+'PADD4 mthly rpt'!GO5+'PADD5 mthly rpt'!GO5</f>
        <v>96252.571658100787</v>
      </c>
      <c r="GP5" s="283">
        <f>'PADD1 mthly rpt'!GP5+'PADD2 mthly rpt'!GP5+'PADD3 mthly rpt'!GP5+'PADD4 mthly rpt'!GP5+'PADD5 mthly rpt'!GP5</f>
        <v>5242.9761204653951</v>
      </c>
      <c r="GQ5" s="283">
        <f>'PADD1 mthly rpt'!GQ5+'PADD2 mthly rpt'!GQ5+'PADD3 mthly rpt'!GQ5+'PADD4 mthly rpt'!GQ5+'PADD5 mthly rpt'!GQ5</f>
        <v>264776.27436370309</v>
      </c>
      <c r="GR5" s="283">
        <f>'PADD1 mthly rpt'!GR5+'PADD2 mthly rpt'!GR5+'PADD3 mthly rpt'!GR5+'PADD4 mthly rpt'!GR5+'PADD5 mthly rpt'!GR5</f>
        <v>149623.30064866249</v>
      </c>
      <c r="GS5" s="283">
        <f>'PADD1 mthly rpt'!GS5+'PADD2 mthly rpt'!GS5+'PADD3 mthly rpt'!GS5+'PADD4 mthly rpt'!GS5+'PADD5 mthly rpt'!GS5</f>
        <v>11819.990507929364</v>
      </c>
      <c r="GT5" s="283">
        <f>'PADD1 mthly rpt'!GT5+'PADD2 mthly rpt'!GT5+'PADD3 mthly rpt'!GT5+'PADD4 mthly rpt'!GT5+'PADD5 mthly rpt'!GT5</f>
        <v>128215.77883250534</v>
      </c>
      <c r="GU5" s="283">
        <f>'PADD1 mthly rpt'!GU5+'PADD2 mthly rpt'!GU5+'PADD3 mthly rpt'!GU5+'PADD4 mthly rpt'!GU5+'PADD5 mthly rpt'!GU5</f>
        <v>-743.61339606832553</v>
      </c>
      <c r="GV5" s="283">
        <f>'PADD1 mthly rpt'!GV5+'PADD2 mthly rpt'!GV5+'PADD3 mthly rpt'!GV5+'PADD4 mthly rpt'!GV5+'PADD5 mthly rpt'!GV5</f>
        <v>84235.888081552344</v>
      </c>
      <c r="GW5" s="283">
        <f>'PADD1 mthly rpt'!GW5+'PADD2 mthly rpt'!GW5+'PADD3 mthly rpt'!GW5+'PADD4 mthly rpt'!GW5+'PADD5 mthly rpt'!GW5</f>
        <v>83166.480164612658</v>
      </c>
      <c r="GX5" s="283">
        <f>'PADD1 mthly rpt'!GX5+'PADD2 mthly rpt'!GX5+'PADD3 mthly rpt'!GX5+'PADD4 mthly rpt'!GX5+'PADD5 mthly rpt'!GX5</f>
        <v>102504.58998801223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'PADD1 mthly rpt'!BK6+'PADD2 mthly rpt'!BK6+'PADD3 mthly rpt'!BK6+'PADD4 mthly rpt'!BK6+'PADD5 mthly rpt'!BK6</f>
        <v>60781.642582591172</v>
      </c>
      <c r="BL6" s="30">
        <f>'PADD1 mthly rpt'!BL6+'PADD2 mthly rpt'!BL6+'PADD3 mthly rpt'!BL6+'PADD4 mthly rpt'!BL6+'PADD5 mthly rpt'!BL6</f>
        <v>-8054.2676640748068</v>
      </c>
      <c r="BM6" s="30">
        <f>'PADD1 mthly rpt'!BM6+'PADD2 mthly rpt'!BM6+'PADD3 mthly rpt'!BM6+'PADD4 mthly rpt'!BM6+'PADD5 mthly rpt'!BM6</f>
        <v>-70912.660209528069</v>
      </c>
      <c r="BN6" s="30">
        <f>'PADD1 mthly rpt'!BN6+'PADD2 mthly rpt'!BN6+'PADD3 mthly rpt'!BN6+'PADD4 mthly rpt'!BN6+'PADD5 mthly rpt'!BN6</f>
        <v>-37465.144473931003</v>
      </c>
      <c r="BO6" s="30">
        <f>'PADD1 mthly rpt'!BO6+'PADD2 mthly rpt'!BO6+'PADD3 mthly rpt'!BO6+'PADD4 mthly rpt'!BO6+'PADD5 mthly rpt'!BO6</f>
        <v>-5439.1054322390555</v>
      </c>
      <c r="BP6" s="30">
        <f>'PADD1 mthly rpt'!BP6+'PADD2 mthly rpt'!BP6+'PADD3 mthly rpt'!BP6+'PADD4 mthly rpt'!BP6+'PADD5 mthly rpt'!BP6</f>
        <v>33689.789772381759</v>
      </c>
      <c r="BQ6" s="30">
        <f>'PADD1 mthly rpt'!BQ6+'PADD2 mthly rpt'!BQ6+'PADD3 mthly rpt'!BQ6+'PADD4 mthly rpt'!BQ6+'PADD5 mthly rpt'!BQ6</f>
        <v>48992.56628109076</v>
      </c>
      <c r="BR6" s="30">
        <f>'PADD1 mthly rpt'!BR6+'PADD2 mthly rpt'!BR6+'PADD3 mthly rpt'!BR6+'PADD4 mthly rpt'!BR6+'PADD5 mthly rpt'!BR6</f>
        <v>-2300.1115967118239</v>
      </c>
      <c r="BS6" s="30">
        <f>'PADD1 mthly rpt'!BS6+'PADD2 mthly rpt'!BS6+'PADD3 mthly rpt'!BS6+'PADD4 mthly rpt'!BS6+'PADD5 mthly rpt'!BS6</f>
        <v>98308.863701396505</v>
      </c>
      <c r="BT6" s="30">
        <f>'PADD1 mthly rpt'!BT6+'PADD2 mthly rpt'!BT6+'PADD3 mthly rpt'!BT6+'PADD4 mthly rpt'!BT6+'PADD5 mthly rpt'!BT6</f>
        <v>-4229.4251532685048</v>
      </c>
      <c r="BU6" s="30">
        <f>'PADD1 mthly rpt'!BU6+'PADD2 mthly rpt'!BU6+'PADD3 mthly rpt'!BU6+'PADD4 mthly rpt'!BU6+'PADD5 mthly rpt'!BU6</f>
        <v>-41447.694820020886</v>
      </c>
      <c r="BV6" s="30">
        <f>'PADD1 mthly rpt'!BV6+'PADD2 mthly rpt'!BV6+'PADD3 mthly rpt'!BV6+'PADD4 mthly rpt'!BV6+'PADD5 mthly rpt'!BV6</f>
        <v>215763.36454651449</v>
      </c>
      <c r="BW6" s="30">
        <f>'PADD1 mthly rpt'!BW6+'PADD2 mthly rpt'!BW6+'PADD3 mthly rpt'!BW6+'PADD4 mthly rpt'!BW6+'PADD5 mthly rpt'!BW6</f>
        <v>121606.8482624426</v>
      </c>
      <c r="BX6" s="30">
        <f>'PADD1 mthly rpt'!BX6+'PADD2 mthly rpt'!BX6+'PADD3 mthly rpt'!BX6+'PADD4 mthly rpt'!BX6+'PADD5 mthly rpt'!BX6</f>
        <v>66265.289459200882</v>
      </c>
      <c r="BY6" s="30">
        <f>'PADD1 mthly rpt'!BY6+'PADD2 mthly rpt'!BY6+'PADD3 mthly rpt'!BY6+'PADD4 mthly rpt'!BY6+'PADD5 mthly rpt'!BY6</f>
        <v>140942.31912846118</v>
      </c>
      <c r="BZ6" s="30">
        <f>'PADD1 mthly rpt'!BZ6+'PADD2 mthly rpt'!BZ6+'PADD3 mthly rpt'!BZ6+'PADD4 mthly rpt'!BZ6+'PADD5 mthly rpt'!BZ6</f>
        <v>125895.26731355813</v>
      </c>
      <c r="CA6" s="30">
        <f>'PADD1 mthly rpt'!CA6+'PADD2 mthly rpt'!CA6+'PADD3 mthly rpt'!CA6+'PADD4 mthly rpt'!CA6+'PADD5 mthly rpt'!CA6</f>
        <v>103503.41048065609</v>
      </c>
      <c r="CB6" s="30">
        <f>'PADD1 mthly rpt'!CB6+'PADD2 mthly rpt'!CB6+'PADD3 mthly rpt'!CB6+'PADD4 mthly rpt'!CB6+'PADD5 mthly rpt'!CB6</f>
        <v>76436.745573303648</v>
      </c>
      <c r="CC6" s="30">
        <f>'PADD1 mthly rpt'!CC6+'PADD2 mthly rpt'!CC6+'PADD3 mthly rpt'!CC6+'PADD4 mthly rpt'!CC6+'PADD5 mthly rpt'!CC6</f>
        <v>-24879.858804861229</v>
      </c>
      <c r="CD6" s="30">
        <f>'PADD1 mthly rpt'!CD6+'PADD2 mthly rpt'!CD6+'PADD3 mthly rpt'!CD6+'PADD4 mthly rpt'!CD6+'PADD5 mthly rpt'!CD6</f>
        <v>-23754.808575388197</v>
      </c>
      <c r="CE6" s="30">
        <f>'PADD1 mthly rpt'!CE6+'PADD2 mthly rpt'!CE6+'PADD3 mthly rpt'!CE6+'PADD4 mthly rpt'!CE6+'PADD5 mthly rpt'!CE6</f>
        <v>73170.972277031324</v>
      </c>
      <c r="CF6" s="30">
        <f>'PADD1 mthly rpt'!CF6+'PADD2 mthly rpt'!CF6+'PADD3 mthly rpt'!CF6+'PADD4 mthly rpt'!CF6+'PADD5 mthly rpt'!CF6</f>
        <v>-81776.578241442767</v>
      </c>
      <c r="CG6" s="30">
        <f>'PADD1 mthly rpt'!CG6+'PADD2 mthly rpt'!CG6+'PADD3 mthly rpt'!CG6+'PADD4 mthly rpt'!CG6+'PADD5 mthly rpt'!CG6</f>
        <v>20599.676802402573</v>
      </c>
      <c r="CH6" s="30">
        <f>'PADD1 mthly rpt'!CH6+'PADD2 mthly rpt'!CH6+'PADD3 mthly rpt'!CH6+'PADD4 mthly rpt'!CH6+'PADD5 mthly rpt'!CH6</f>
        <v>-12062.552097283202</v>
      </c>
      <c r="CI6" s="30">
        <f>'PADD1 mthly rpt'!CI6+'PADD2 mthly rpt'!CI6+'PADD3 mthly rpt'!CI6+'PADD4 mthly rpt'!CI6+'PADD5 mthly rpt'!CI6</f>
        <v>-109276.20865675347</v>
      </c>
      <c r="CJ6" s="30">
        <f>'PADD1 mthly rpt'!CJ6+'PADD2 mthly rpt'!CJ6+'PADD3 mthly rpt'!CJ6+'PADD4 mthly rpt'!CJ6+'PADD5 mthly rpt'!CJ6</f>
        <v>-54014.017213529398</v>
      </c>
      <c r="CK6" s="30">
        <f>'PADD1 mthly rpt'!CK6+'PADD2 mthly rpt'!CK6+'PADD3 mthly rpt'!CK6+'PADD4 mthly rpt'!CK6+'PADD5 mthly rpt'!CK6</f>
        <v>-62310.57484718808</v>
      </c>
      <c r="CL6" s="30">
        <f>'PADD1 mthly rpt'!CL6+'PADD2 mthly rpt'!CL6+'PADD3 mthly rpt'!CL6+'PADD4 mthly rpt'!CL6+'PADD5 mthly rpt'!CL6</f>
        <v>33497.989969274226</v>
      </c>
      <c r="CM6" s="30">
        <f>'PADD1 mthly rpt'!CM6+'PADD2 mthly rpt'!CM6+'PADD3 mthly rpt'!CM6+'PADD4 mthly rpt'!CM6+'PADD5 mthly rpt'!CM6</f>
        <v>49813.151170614212</v>
      </c>
      <c r="CN6" s="30">
        <f>'PADD1 mthly rpt'!CN6+'PADD2 mthly rpt'!CN6+'PADD3 mthly rpt'!CN6+'PADD4 mthly rpt'!CN6+'PADD5 mthly rpt'!CN6</f>
        <v>80893.332044239985</v>
      </c>
      <c r="CO6" s="30">
        <f>'PADD1 mthly rpt'!CO6+'PADD2 mthly rpt'!CO6+'PADD3 mthly rpt'!CO6+'PADD4 mthly rpt'!CO6+'PADD5 mthly rpt'!CO6</f>
        <v>104809.31311379847</v>
      </c>
      <c r="CP6" s="30">
        <f>'PADD1 mthly rpt'!CP6+'PADD2 mthly rpt'!CP6+'PADD3 mthly rpt'!CP6+'PADD4 mthly rpt'!CP6+'PADD5 mthly rpt'!CP6</f>
        <v>72772.18340945727</v>
      </c>
      <c r="CQ6" s="30">
        <f>'PADD1 mthly rpt'!CQ6+'PADD2 mthly rpt'!CQ6+'PADD3 mthly rpt'!CQ6+'PADD4 mthly rpt'!CQ6+'PADD5 mthly rpt'!CQ6</f>
        <v>64486.784036983678</v>
      </c>
      <c r="CR6" s="30">
        <f>'PADD1 mthly rpt'!CR6+'PADD2 mthly rpt'!CR6+'PADD3 mthly rpt'!CR6+'PADD4 mthly rpt'!CR6+'PADD5 mthly rpt'!CR6</f>
        <v>72160.243284022188</v>
      </c>
      <c r="CS6" s="30">
        <f>'PADD1 mthly rpt'!CS6+'PADD2 mthly rpt'!CS6+'PADD3 mthly rpt'!CS6+'PADD4 mthly rpt'!CS6+'PADD5 mthly rpt'!CS6</f>
        <v>106528.34762774238</v>
      </c>
      <c r="CT6" s="30">
        <f>'PADD1 mthly rpt'!CT6+'PADD2 mthly rpt'!CT6+'PADD3 mthly rpt'!CT6+'PADD4 mthly rpt'!CT6+'PADD5 mthly rpt'!CT6</f>
        <v>129530.18413280044</v>
      </c>
      <c r="CU6" s="30">
        <f>'PADD1 mthly rpt'!CU6+'PADD2 mthly rpt'!CU6+'PADD3 mthly rpt'!CU6+'PADD4 mthly rpt'!CU6+'PADD5 mthly rpt'!CU6</f>
        <v>186862.93712968216</v>
      </c>
      <c r="CV6" s="30">
        <f>'PADD1 mthly rpt'!CV6+'PADD2 mthly rpt'!CV6+'PADD3 mthly rpt'!CV6+'PADD4 mthly rpt'!CV6+'PADD5 mthly rpt'!CV6</f>
        <v>154306.70144284645</v>
      </c>
      <c r="CW6" s="30">
        <f>'PADD1 mthly rpt'!CW6+'PADD2 mthly rpt'!CW6+'PADD3 mthly rpt'!CW6+'PADD4 mthly rpt'!CW6+'PADD5 mthly rpt'!CW6</f>
        <v>262261.47484184371</v>
      </c>
      <c r="CX6" s="30">
        <f>'PADD1 mthly rpt'!CX6+'PADD2 mthly rpt'!CX6+'PADD3 mthly rpt'!CX6+'PADD4 mthly rpt'!CX6+'PADD5 mthly rpt'!CX6</f>
        <v>200036.83706081414</v>
      </c>
      <c r="CY6" s="30">
        <f>'PADD1 mthly rpt'!CY6+'PADD2 mthly rpt'!CY6+'PADD3 mthly rpt'!CY6+'PADD4 mthly rpt'!CY6+'PADD5 mthly rpt'!CY6</f>
        <v>220983.56724776316</v>
      </c>
      <c r="CZ6" s="30">
        <f>'PADD1 mthly rpt'!CZ6+'PADD2 mthly rpt'!CZ6+'PADD3 mthly rpt'!CZ6+'PADD4 mthly rpt'!CZ6+'PADD5 mthly rpt'!CZ6</f>
        <v>184338.76786725764</v>
      </c>
      <c r="DA6" s="30">
        <f>'PADD1 mthly rpt'!DA6+'PADD2 mthly rpt'!DA6+'PADD3 mthly rpt'!DA6+'PADD4 mthly rpt'!DA6+'PADD5 mthly rpt'!DA6</f>
        <v>274916.17209501943</v>
      </c>
      <c r="DB6" s="30">
        <f>'PADD1 mthly rpt'!DB6+'PADD2 mthly rpt'!DB6+'PADD3 mthly rpt'!DB6+'PADD4 mthly rpt'!DB6+'PADD5 mthly rpt'!DB6</f>
        <v>213805.3803479959</v>
      </c>
      <c r="DC6" s="30">
        <f>'PADD1 mthly rpt'!DC6+'PADD2 mthly rpt'!DC6+'PADD3 mthly rpt'!DC6+'PADD4 mthly rpt'!DC6+'PADD5 mthly rpt'!DC6</f>
        <v>305709.43813301745</v>
      </c>
      <c r="DD6" s="30">
        <f>'PADD1 mthly rpt'!DD6+'PADD2 mthly rpt'!DD6+'PADD3 mthly rpt'!DD6+'PADD4 mthly rpt'!DD6+'PADD5 mthly rpt'!DD6</f>
        <v>440449.65176419914</v>
      </c>
      <c r="DE6" s="30">
        <f>'PADD1 mthly rpt'!DE6+'PADD2 mthly rpt'!DE6+'PADD3 mthly rpt'!DE6+'PADD4 mthly rpt'!DE6+'PADD5 mthly rpt'!DE6</f>
        <v>428643.70618056692</v>
      </c>
      <c r="DF6" s="30">
        <f>'PADD1 mthly rpt'!DF6+'PADD2 mthly rpt'!DF6+'PADD3 mthly rpt'!DF6+'PADD4 mthly rpt'!DF6+'PADD5 mthly rpt'!DF6</f>
        <v>344389.7123448088</v>
      </c>
      <c r="DG6" s="30">
        <f>'PADD1 mthly rpt'!DG6+'PADD2 mthly rpt'!DG6+'PADD3 mthly rpt'!DG6+'PADD4 mthly rpt'!DG6+'PADD5 mthly rpt'!DG6</f>
        <v>271941.42177928297</v>
      </c>
      <c r="DH6" s="30">
        <f>'PADD1 mthly rpt'!DH6+'PADD2 mthly rpt'!DH6+'PADD3 mthly rpt'!DH6+'PADD4 mthly rpt'!DH6+'PADD5 mthly rpt'!DH6</f>
        <v>251807.96849704219</v>
      </c>
      <c r="DI6" s="30">
        <f>'PADD1 mthly rpt'!DI6+'PADD2 mthly rpt'!DI6+'PADD3 mthly rpt'!DI6+'PADD4 mthly rpt'!DI6+'PADD5 mthly rpt'!DI6</f>
        <v>167119.27493008398</v>
      </c>
      <c r="DJ6" s="30">
        <f>'PADD1 mthly rpt'!DJ6+'PADD2 mthly rpt'!DJ6+'PADD3 mthly rpt'!DJ6+'PADD4 mthly rpt'!DJ6+'PADD5 mthly rpt'!DJ6</f>
        <v>234436.5778375938</v>
      </c>
      <c r="DK6" s="30">
        <f>'PADD1 mthly rpt'!DK6+'PADD2 mthly rpt'!DK6+'PADD3 mthly rpt'!DK6+'PADD4 mthly rpt'!DK6+'PADD5 mthly rpt'!DK6</f>
        <v>280126.96931403055</v>
      </c>
      <c r="DL6" s="30">
        <f>'PADD1 mthly rpt'!DL6+'PADD2 mthly rpt'!DL6+'PADD3 mthly rpt'!DL6+'PADD4 mthly rpt'!DL6+'PADD5 mthly rpt'!DL6</f>
        <v>219275.42459683146</v>
      </c>
      <c r="DM6" s="30">
        <f>'PADD1 mthly rpt'!DM6+'PADD2 mthly rpt'!DM6+'PADD3 mthly rpt'!DM6+'PADD4 mthly rpt'!DM6+'PADD5 mthly rpt'!DM6</f>
        <v>252258.92687927876</v>
      </c>
      <c r="DN6" s="30">
        <f>'PADD1 mthly rpt'!DN6+'PADD2 mthly rpt'!DN6+'PADD3 mthly rpt'!DN6+'PADD4 mthly rpt'!DN6+'PADD5 mthly rpt'!DN6</f>
        <v>215016.79369607064</v>
      </c>
      <c r="DO6" s="30">
        <f>'PADD1 mthly rpt'!DO6+'PADD2 mthly rpt'!DO6+'PADD3 mthly rpt'!DO6+'PADD4 mthly rpt'!DO6+'PADD5 mthly rpt'!DO6</f>
        <v>272861.88600236829</v>
      </c>
      <c r="DP6" s="30">
        <f>'PADD1 mthly rpt'!DP6+'PADD2 mthly rpt'!DP6+'PADD3 mthly rpt'!DP6+'PADD4 mthly rpt'!DP6+'PADD5 mthly rpt'!DP6</f>
        <v>371294.03909797466</v>
      </c>
      <c r="DQ6" s="30">
        <f>'PADD1 mthly rpt'!DQ6+'PADD2 mthly rpt'!DQ6+'PADD3 mthly rpt'!DQ6+'PADD4 mthly rpt'!DQ6+'PADD5 mthly rpt'!DQ6</f>
        <v>227372.85291824065</v>
      </c>
      <c r="DR6" s="30">
        <f>'PADD1 mthly rpt'!DR6+'PADD2 mthly rpt'!DR6+'PADD3 mthly rpt'!DR6+'PADD4 mthly rpt'!DR6+'PADD5 mthly rpt'!DR6</f>
        <v>345705.30338677851</v>
      </c>
      <c r="DS6" s="30">
        <f>'PADD1 mthly rpt'!DS6+'PADD2 mthly rpt'!DS6+'PADD3 mthly rpt'!DS6+'PADD4 mthly rpt'!DS6+'PADD5 mthly rpt'!DS6</f>
        <v>322906.43927690806</v>
      </c>
      <c r="DT6" s="30">
        <f>'PADD1 mthly rpt'!DT6+'PADD2 mthly rpt'!DT6+'PADD3 mthly rpt'!DT6+'PADD4 mthly rpt'!DT6+'PADD5 mthly rpt'!DT6</f>
        <v>483831.09159630659</v>
      </c>
      <c r="DU6" s="30">
        <f>'PADD1 mthly rpt'!DU6+'PADD2 mthly rpt'!DU6+'PADD3 mthly rpt'!DU6+'PADD4 mthly rpt'!DU6+'PADD5 mthly rpt'!DU6</f>
        <v>294689.57169537694</v>
      </c>
      <c r="DV6" s="30">
        <f>'PADD1 mthly rpt'!DV6+'PADD2 mthly rpt'!DV6+'PADD3 mthly rpt'!DV6+'PADD4 mthly rpt'!DV6+'PADD5 mthly rpt'!DV6</f>
        <v>459565.09492961701</v>
      </c>
      <c r="DW6" s="30">
        <f>'PADD1 mthly rpt'!DW6+'PADD2 mthly rpt'!DW6+'PADD3 mthly rpt'!DW6+'PADD4 mthly rpt'!DW6+'PADD5 mthly rpt'!DW6</f>
        <v>413215.09724634513</v>
      </c>
      <c r="DX6" s="30">
        <f>'PADD1 mthly rpt'!DX6+'PADD2 mthly rpt'!DX6+'PADD3 mthly rpt'!DX6+'PADD4 mthly rpt'!DX6+'PADD5 mthly rpt'!DX6</f>
        <v>391909.35426173225</v>
      </c>
      <c r="DY6" s="30">
        <f>'PADD1 mthly rpt'!DY6+'PADD2 mthly rpt'!DY6+'PADD3 mthly rpt'!DY6+'PADD4 mthly rpt'!DY6+'PADD5 mthly rpt'!DY6</f>
        <v>333119.58104854327</v>
      </c>
      <c r="DZ6" s="30">
        <f>'PADD1 mthly rpt'!DZ6+'PADD2 mthly rpt'!DZ6+'PADD3 mthly rpt'!DZ6+'PADD4 mthly rpt'!DZ6+'PADD5 mthly rpt'!DZ6</f>
        <v>347093.2923384551</v>
      </c>
      <c r="EA6" s="30">
        <f>'PADD1 mthly rpt'!EA6+'PADD2 mthly rpt'!EA6+'PADD3 mthly rpt'!EA6+'PADD4 mthly rpt'!EA6+'PADD5 mthly rpt'!EA6</f>
        <v>436979.9082396148</v>
      </c>
      <c r="EB6" s="30">
        <f>'PADD1 mthly rpt'!EB6+'PADD2 mthly rpt'!EB6+'PADD3 mthly rpt'!EB6+'PADD4 mthly rpt'!EB6+'PADD5 mthly rpt'!EB6</f>
        <v>265431.49713601335</v>
      </c>
      <c r="EC6" s="30">
        <f>'PADD1 mthly rpt'!EC6+'PADD2 mthly rpt'!EC6+'PADD3 mthly rpt'!EC6+'PADD4 mthly rpt'!EC6+'PADD5 mthly rpt'!EC6</f>
        <v>359297.1696439673</v>
      </c>
      <c r="ED6" s="30">
        <f>'PADD1 mthly rpt'!ED6+'PADD2 mthly rpt'!ED6+'PADD3 mthly rpt'!ED6+'PADD4 mthly rpt'!ED6+'PADD5 mthly rpt'!ED6</f>
        <v>392560.87481020915</v>
      </c>
      <c r="EE6" s="30">
        <f>'PADD1 mthly rpt'!EE6+'PADD2 mthly rpt'!EE6+'PADD3 mthly rpt'!EE6+'PADD4 mthly rpt'!EE6+'PADD5 mthly rpt'!EE6</f>
        <v>549351.86077163625</v>
      </c>
      <c r="EF6" s="30">
        <f>'PADD1 mthly rpt'!EF6+'PADD2 mthly rpt'!EF6+'PADD3 mthly rpt'!EF6+'PADD4 mthly rpt'!EF6+'PADD5 mthly rpt'!EF6</f>
        <v>556351.42489308887</v>
      </c>
      <c r="EG6" s="30">
        <f>'PADD1 mthly rpt'!EG6+'PADD2 mthly rpt'!EG6+'PADD3 mthly rpt'!EG6+'PADD4 mthly rpt'!EG6+'PADD5 mthly rpt'!EG6</f>
        <v>306834.40455839928</v>
      </c>
      <c r="EH6" s="30">
        <f>'PADD1 mthly rpt'!EH6+'PADD2 mthly rpt'!EH6+'PADD3 mthly rpt'!EH6+'PADD4 mthly rpt'!EH6+'PADD5 mthly rpt'!EH6</f>
        <v>277690.53381066595</v>
      </c>
      <c r="EI6" s="30">
        <f>'PADD1 mthly rpt'!EI6+'PADD2 mthly rpt'!EI6+'PADD3 mthly rpt'!EI6+'PADD4 mthly rpt'!EI6+'PADD5 mthly rpt'!EI6</f>
        <v>441590.73373957007</v>
      </c>
      <c r="EJ6" s="30">
        <f>'PADD1 mthly rpt'!EJ6+'PADD2 mthly rpt'!EJ6+'PADD3 mthly rpt'!EJ6+'PADD4 mthly rpt'!EJ6+'PADD5 mthly rpt'!EJ6</f>
        <v>306909.50461921422</v>
      </c>
      <c r="EK6" s="30">
        <f>'PADD1 mthly rpt'!EK6+'PADD2 mthly rpt'!EK6+'PADD3 mthly rpt'!EK6+'PADD4 mthly rpt'!EK6+'PADD5 mthly rpt'!EK6</f>
        <v>391781.66064047348</v>
      </c>
      <c r="EL6" s="30">
        <f>'PADD1 mthly rpt'!EL6+'PADD2 mthly rpt'!EL6+'PADD3 mthly rpt'!EL6+'PADD4 mthly rpt'!EL6+'PADD5 mthly rpt'!EL6</f>
        <v>435466.75165127811</v>
      </c>
      <c r="EM6" s="146">
        <f>'PADD1 mthly rpt'!EM6+'PADD2 mthly rpt'!EM6+'PADD3 mthly rpt'!EM6+'PADD4 mthly rpt'!EM6+'PADD5 mthly rpt'!EM6</f>
        <v>273305.84174187918</v>
      </c>
      <c r="EN6" s="146">
        <f>'PADD1 mthly rpt'!EN6+'PADD2 mthly rpt'!EN6+'PADD3 mthly rpt'!EN6+'PADD4 mthly rpt'!EN6+'PADD5 mthly rpt'!EN6</f>
        <v>543551.69591545593</v>
      </c>
      <c r="EO6" s="146">
        <f>'PADD1 mthly rpt'!EO6+'PADD2 mthly rpt'!EO6+'PADD3 mthly rpt'!EO6+'PADD4 mthly rpt'!EO6+'PADD5 mthly rpt'!EO6</f>
        <v>476370.7839983661</v>
      </c>
      <c r="EP6" s="146">
        <f>'PADD1 mthly rpt'!EP6+'PADD2 mthly rpt'!EP6+'PADD3 mthly rpt'!EP6+'PADD4 mthly rpt'!EP6+'PADD5 mthly rpt'!EP6</f>
        <v>677432.70580527722</v>
      </c>
      <c r="EQ6" s="146">
        <f>'PADD1 mthly rpt'!EQ6+'PADD2 mthly rpt'!EQ6+'PADD3 mthly rpt'!EQ6+'PADD4 mthly rpt'!EQ6+'PADD5 mthly rpt'!EQ6</f>
        <v>648856.94602026546</v>
      </c>
      <c r="ER6" s="146">
        <f>'PADD1 mthly rpt'!ER6+'PADD2 mthly rpt'!ER6+'PADD3 mthly rpt'!ER6+'PADD4 mthly rpt'!ER6+'PADD5 mthly rpt'!ER6</f>
        <v>443067.27311071043</v>
      </c>
      <c r="ES6" s="146">
        <f>'PADD1 mthly rpt'!ES6+'PADD2 mthly rpt'!ES6+'PADD3 mthly rpt'!ES6+'PADD4 mthly rpt'!ES6+'PADD5 mthly rpt'!ES6</f>
        <v>711307.74999117875</v>
      </c>
      <c r="ET6" s="146">
        <f>'PADD1 mthly rpt'!ET6+'PADD2 mthly rpt'!ET6+'PADD3 mthly rpt'!ET6+'PADD4 mthly rpt'!ET6+'PADD5 mthly rpt'!ET6</f>
        <v>530634.19884729839</v>
      </c>
      <c r="EU6" s="146">
        <f>'PADD1 mthly rpt'!EU6+'PADD2 mthly rpt'!EU6+'PADD3 mthly rpt'!EU6+'PADD4 mthly rpt'!EU6+'PADD5 mthly rpt'!EU6</f>
        <v>415534.67436199123</v>
      </c>
      <c r="EV6" s="146">
        <f>'PADD1 mthly rpt'!EV6+'PADD2 mthly rpt'!EV6+'PADD3 mthly rpt'!EV6+'PADD4 mthly rpt'!EV6+'PADD5 mthly rpt'!EV6</f>
        <v>330812.72077002586</v>
      </c>
      <c r="EW6" s="146">
        <f>'PADD1 mthly rpt'!EW6+'PADD2 mthly rpt'!EW6+'PADD3 mthly rpt'!EW6+'PADD4 mthly rpt'!EW6+'PADD5 mthly rpt'!EW6</f>
        <v>332186.54104926018</v>
      </c>
      <c r="EX6" s="146">
        <f>'PADD1 mthly rpt'!EX6+'PADD2 mthly rpt'!EX6+'PADD3 mthly rpt'!EX6+'PADD4 mthly rpt'!EX6+'PADD5 mthly rpt'!EX6</f>
        <v>254488.08905556629</v>
      </c>
      <c r="EY6" s="146">
        <f>'PADD1 mthly rpt'!EY6+'PADD2 mthly rpt'!EY6+'PADD3 mthly rpt'!EY6+'PADD4 mthly rpt'!EY6+'PADD5 mthly rpt'!EY6</f>
        <v>398093.25212982827</v>
      </c>
      <c r="EZ6" s="146">
        <f>'PADD1 mthly rpt'!EZ6+'PADD2 mthly rpt'!EZ6+'PADD3 mthly rpt'!EZ6+'PADD4 mthly rpt'!EZ6+'PADD5 mthly rpt'!EZ6</f>
        <v>518736.51881479414</v>
      </c>
      <c r="FA6" s="146">
        <f>'PADD1 mthly rpt'!FA6+'PADD2 mthly rpt'!FA6+'PADD3 mthly rpt'!FA6+'PADD4 mthly rpt'!FA6+'PADD5 mthly rpt'!FA6</f>
        <v>413921.9737636511</v>
      </c>
      <c r="FB6" s="146">
        <f>'PADD1 mthly rpt'!FB6+'PADD2 mthly rpt'!FB6+'PADD3 mthly rpt'!FB6+'PADD4 mthly rpt'!FB6+'PADD5 mthly rpt'!FB6</f>
        <v>359469.62042598485</v>
      </c>
      <c r="FC6" s="146">
        <f>'PADD1 mthly rpt'!FC6+'PADD2 mthly rpt'!FC6+'PADD3 mthly rpt'!FC6+'PADD4 mthly rpt'!FC6+'PADD5 mthly rpt'!FC6</f>
        <v>310518.84978154028</v>
      </c>
      <c r="FD6" s="146">
        <f>'PADD1 mthly rpt'!FD6+'PADD2 mthly rpt'!FD6+'PADD3 mthly rpt'!FD6+'PADD4 mthly rpt'!FD6+'PADD5 mthly rpt'!FD6</f>
        <v>197821.88818104414</v>
      </c>
      <c r="FE6" s="146">
        <f>'PADD1 mthly rpt'!FE6+'PADD2 mthly rpt'!FE6+'PADD3 mthly rpt'!FE6+'PADD4 mthly rpt'!FE6+'PADD5 mthly rpt'!FE6</f>
        <v>332616.07410389732</v>
      </c>
      <c r="FF6" s="146">
        <f>'PADD1 mthly rpt'!FF6+'PADD2 mthly rpt'!FF6+'PADD3 mthly rpt'!FF6+'PADD4 mthly rpt'!FF6+'PADD5 mthly rpt'!FF6</f>
        <v>362855.66971269378</v>
      </c>
      <c r="FG6" s="146">
        <f>'PADD1 mthly rpt'!FG6+'PADD2 mthly rpt'!FG6+'PADD3 mthly rpt'!FG6+'PADD4 mthly rpt'!FG6+'PADD5 mthly rpt'!FG6</f>
        <v>344727.10147053597</v>
      </c>
      <c r="FH6" s="146">
        <f>'PADD1 mthly rpt'!FH6+'PADD2 mthly rpt'!FH6+'PADD3 mthly rpt'!FH6+'PADD4 mthly rpt'!FH6+'PADD5 mthly rpt'!FH6</f>
        <v>359125.46165347093</v>
      </c>
      <c r="FI6" s="146">
        <f>'PADD1 mthly rpt'!FI6+'PADD2 mthly rpt'!FI6+'PADD3 mthly rpt'!FI6+'PADD4 mthly rpt'!FI6+'PADD5 mthly rpt'!FI6</f>
        <v>474713.45786285575</v>
      </c>
      <c r="FJ6" s="146">
        <f>'PADD1 mthly rpt'!FJ6+'PADD2 mthly rpt'!FJ6+'PADD3 mthly rpt'!FJ6+'PADD4 mthly rpt'!FJ6+'PADD5 mthly rpt'!FJ6</f>
        <v>476874.64325808221</v>
      </c>
      <c r="FK6" s="30">
        <f>'PADD1 mthly rpt'!FK6+'PADD2 mthly rpt'!FK6+'PADD3 mthly rpt'!FK6+'PADD4 mthly rpt'!FK6+'PADD5 mthly rpt'!FK6</f>
        <v>209529.10531046402</v>
      </c>
      <c r="FL6" s="30">
        <f>'PADD1 mthly rpt'!FL6+'PADD2 mthly rpt'!FL6+'PADD3 mthly rpt'!FL6+'PADD4 mthly rpt'!FL6+'PADD5 mthly rpt'!FL6</f>
        <v>268729.69994956983</v>
      </c>
      <c r="FM6" s="30">
        <f>'PADD1 mthly rpt'!FM6+'PADD2 mthly rpt'!FM6+'PADD3 mthly rpt'!FM6+'PADD4 mthly rpt'!FM6+'PADD5 mthly rpt'!FM6</f>
        <v>392194.49988357886</v>
      </c>
      <c r="FN6" s="30">
        <f>'PADD1 mthly rpt'!FN6+'PADD2 mthly rpt'!FN6+'PADD3 mthly rpt'!FN6+'PADD4 mthly rpt'!FN6+'PADD5 mthly rpt'!FN6</f>
        <v>386000.15557105548</v>
      </c>
      <c r="FO6" s="30">
        <f>'PADD1 mthly rpt'!FO6+'PADD2 mthly rpt'!FO6+'PADD3 mthly rpt'!FO6+'PADD4 mthly rpt'!FO6+'PADD5 mthly rpt'!FO6</f>
        <v>238863.00103546126</v>
      </c>
      <c r="FP6" s="30">
        <f>'PADD1 mthly rpt'!FP6+'PADD2 mthly rpt'!FP6+'PADD3 mthly rpt'!FP6+'PADD4 mthly rpt'!FP6+'PADD5 mthly rpt'!FP6</f>
        <v>244199.14430550119</v>
      </c>
      <c r="FQ6" s="146">
        <f>'PADD1 mthly rpt'!FQ6+'PADD2 mthly rpt'!FQ6+'PADD3 mthly rpt'!FQ6+'PADD4 mthly rpt'!FQ6+'PADD5 mthly rpt'!FQ6</f>
        <v>224853.96174946128</v>
      </c>
      <c r="FR6" s="30">
        <f>'PADD1 mthly rpt'!FR6+'PADD2 mthly rpt'!FR6+'PADD3 mthly rpt'!FR6+'PADD4 mthly rpt'!FR6+'PADD5 mthly rpt'!FR6</f>
        <v>319612.08001239435</v>
      </c>
      <c r="FS6" s="30">
        <f>'PADD1 mthly rpt'!FS6+'PADD2 mthly rpt'!FS6+'PADD3 mthly rpt'!FS6+'PADD4 mthly rpt'!FS6+'PADD5 mthly rpt'!FS6</f>
        <v>267922.74735761405</v>
      </c>
      <c r="FT6" s="30">
        <f>'PADD1 mthly rpt'!FT6+'PADD2 mthly rpt'!FT6+'PADD3 mthly rpt'!FT6+'PADD4 mthly rpt'!FT6+'PADD5 mthly rpt'!FT6</f>
        <v>434437.04952088621</v>
      </c>
      <c r="FU6" s="30">
        <f>'PADD1 mthly rpt'!FU6+'PADD2 mthly rpt'!FU6+'PADD3 mthly rpt'!FU6+'PADD4 mthly rpt'!FU6+'PADD5 mthly rpt'!FU6</f>
        <v>355534.4118792871</v>
      </c>
      <c r="FV6" s="30">
        <f>'PADD1 mthly rpt'!FV6+'PADD2 mthly rpt'!FV6+'PADD3 mthly rpt'!FV6+'PADD4 mthly rpt'!FV6+'PADD5 mthly rpt'!FV6</f>
        <v>284646.37788167311</v>
      </c>
      <c r="FW6" s="30">
        <f>'PADD1 mthly rpt'!FW6+'PADD2 mthly rpt'!FW6+'PADD3 mthly rpt'!FW6+'PADD4 mthly rpt'!FW6+'PADD5 mthly rpt'!FW6</f>
        <v>335170.92634874559</v>
      </c>
      <c r="FX6" s="30">
        <f>'PADD1 mthly rpt'!FX6+'PADD2 mthly rpt'!FX6+'PADD3 mthly rpt'!FX6+'PADD4 mthly rpt'!FX6+'PADD5 mthly rpt'!FX6</f>
        <v>331406.34749268671</v>
      </c>
      <c r="FY6" s="30">
        <f>'PADD1 mthly rpt'!FY6+'PADD2 mthly rpt'!FY6+'PADD3 mthly rpt'!FY6+'PADD4 mthly rpt'!FY6+'PADD5 mthly rpt'!FY6</f>
        <v>340944.44473535049</v>
      </c>
      <c r="FZ6" s="30">
        <f>'PADD1 mthly rpt'!FZ6+'PADD2 mthly rpt'!FZ6+'PADD3 mthly rpt'!FZ6+'PADD4 mthly rpt'!FZ6+'PADD5 mthly rpt'!FZ6</f>
        <v>240284.69551868329</v>
      </c>
      <c r="GA6" s="30">
        <f>'PADD1 mthly rpt'!GA6+'PADD2 mthly rpt'!GA6+'PADD3 mthly rpt'!GA6+'PADD4 mthly rpt'!GA6+'PADD5 mthly rpt'!GA6</f>
        <v>255040.57045769284</v>
      </c>
      <c r="GB6" s="259">
        <f>'PADD1 mthly rpt'!GB6+'PADD2 mthly rpt'!GB6+'PADD3 mthly rpt'!GB6+'PADD4 mthly rpt'!GB6+'PADD5 mthly rpt'!GB6</f>
        <v>193483.51803673821</v>
      </c>
      <c r="GC6" s="283">
        <f>'PADD1 mthly rpt'!GC6+'PADD2 mthly rpt'!GC6+'PADD3 mthly rpt'!GC6+'PADD4 mthly rpt'!GC6+'PADD5 mthly rpt'!GC6</f>
        <v>309789.3976525063</v>
      </c>
      <c r="GD6" s="283">
        <f>'PADD1 mthly rpt'!GD6+'PADD2 mthly rpt'!GD6+'PADD3 mthly rpt'!GD6+'PADD4 mthly rpt'!GD6+'PADD5 mthly rpt'!GD6</f>
        <v>366950.3698927646</v>
      </c>
      <c r="GE6" s="283">
        <f>'PADD1 mthly rpt'!GE6+'PADD2 mthly rpt'!GE6+'PADD3 mthly rpt'!GE6+'PADD4 mthly rpt'!GE6+'PADD5 mthly rpt'!GE6</f>
        <v>79931.867832215212</v>
      </c>
      <c r="GF6" s="283">
        <f>'PADD1 mthly rpt'!GF6+'PADD2 mthly rpt'!GF6+'PADD3 mthly rpt'!GF6+'PADD4 mthly rpt'!GF6+'PADD5 mthly rpt'!GF6</f>
        <v>151585.32412653038</v>
      </c>
      <c r="GG6" s="283">
        <f>'PADD1 mthly rpt'!GG6+'PADD2 mthly rpt'!GG6+'PADD3 mthly rpt'!GG6+'PADD4 mthly rpt'!GG6+'PADD5 mthly rpt'!GG6</f>
        <v>162857.95279942258</v>
      </c>
      <c r="GH6" s="283">
        <f>'PADD1 mthly rpt'!GH6+'PADD2 mthly rpt'!GH6+'PADD3 mthly rpt'!GH6+'PADD4 mthly rpt'!GH6+'PADD5 mthly rpt'!GH6</f>
        <v>181266.63460332662</v>
      </c>
      <c r="GI6" s="283">
        <f>'PADD1 mthly rpt'!GI6+'PADD2 mthly rpt'!GI6+'PADD3 mthly rpt'!GI6+'PADD4 mthly rpt'!GI6+'PADD5 mthly rpt'!GI6</f>
        <v>225763.19979774716</v>
      </c>
      <c r="GJ6" s="283">
        <f>'PADD1 mthly rpt'!GJ6+'PADD2 mthly rpt'!GJ6+'PADD3 mthly rpt'!GJ6+'PADD4 mthly rpt'!GJ6+'PADD5 mthly rpt'!GJ6</f>
        <v>156564.6930728</v>
      </c>
      <c r="GK6" s="283">
        <f>'PADD1 mthly rpt'!GK6+'PADD2 mthly rpt'!GK6+'PADD3 mthly rpt'!GK6+'PADD4 mthly rpt'!GK6+'PADD5 mthly rpt'!GK6</f>
        <v>162579.7406332937</v>
      </c>
      <c r="GL6" s="283">
        <f>'PADD1 mthly rpt'!GL6+'PADD2 mthly rpt'!GL6+'PADD3 mthly rpt'!GL6+'PADD4 mthly rpt'!GL6+'PADD5 mthly rpt'!GL6</f>
        <v>-4860.1724204966813</v>
      </c>
      <c r="GM6" s="283">
        <f>'PADD1 mthly rpt'!GM6+'PADD2 mthly rpt'!GM6+'PADD3 mthly rpt'!GM6+'PADD4 mthly rpt'!GM6+'PADD5 mthly rpt'!GM6</f>
        <v>311447.3889320952</v>
      </c>
      <c r="GN6" s="283">
        <f>'PADD1 mthly rpt'!GN6+'PADD2 mthly rpt'!GN6+'PADD3 mthly rpt'!GN6+'PADD4 mthly rpt'!GN6+'PADD5 mthly rpt'!GN6</f>
        <v>316494.60345381376</v>
      </c>
      <c r="GO6" s="283">
        <f>'PADD1 mthly rpt'!GO6+'PADD2 mthly rpt'!GO6+'PADD3 mthly rpt'!GO6+'PADD4 mthly rpt'!GO6+'PADD5 mthly rpt'!GO6</f>
        <v>284625.7564475449</v>
      </c>
      <c r="GP6" s="283">
        <f>'PADD1 mthly rpt'!GP6+'PADD2 mthly rpt'!GP6+'PADD3 mthly rpt'!GP6+'PADD4 mthly rpt'!GP6+'PADD5 mthly rpt'!GP6</f>
        <v>264455.3937565111</v>
      </c>
      <c r="GQ6" s="283">
        <f>'PADD1 mthly rpt'!GQ6+'PADD2 mthly rpt'!GQ6+'PADD3 mthly rpt'!GQ6+'PADD4 mthly rpt'!GQ6+'PADD5 mthly rpt'!GQ6</f>
        <v>287095.33304495492</v>
      </c>
      <c r="GR6" s="283">
        <f>'PADD1 mthly rpt'!GR6+'PADD2 mthly rpt'!GR6+'PADD3 mthly rpt'!GR6+'PADD4 mthly rpt'!GR6+'PADD5 mthly rpt'!GR6</f>
        <v>234677.72127210541</v>
      </c>
      <c r="GS6" s="283">
        <f>'PADD1 mthly rpt'!GS6+'PADD2 mthly rpt'!GS6+'PADD3 mthly rpt'!GS6+'PADD4 mthly rpt'!GS6+'PADD5 mthly rpt'!GS6</f>
        <v>88486.21500029348</v>
      </c>
      <c r="GT6" s="283">
        <f>'PADD1 mthly rpt'!GT6+'PADD2 mthly rpt'!GT6+'PADD3 mthly rpt'!GT6+'PADD4 mthly rpt'!GT6+'PADD5 mthly rpt'!GT6</f>
        <v>226292.54640558144</v>
      </c>
      <c r="GU6" s="283">
        <f>'PADD1 mthly rpt'!GU6+'PADD2 mthly rpt'!GU6+'PADD3 mthly rpt'!GU6+'PADD4 mthly rpt'!GU6+'PADD5 mthly rpt'!GU6</f>
        <v>157180.8877987843</v>
      </c>
      <c r="GV6" s="283">
        <f>'PADD1 mthly rpt'!GV6+'PADD2 mthly rpt'!GV6+'PADD3 mthly rpt'!GV6+'PADD4 mthly rpt'!GV6+'PADD5 mthly rpt'!GV6</f>
        <v>131533.53434638376</v>
      </c>
      <c r="GW6" s="283">
        <f>'PADD1 mthly rpt'!GW6+'PADD2 mthly rpt'!GW6+'PADD3 mthly rpt'!GW6+'PADD4 mthly rpt'!GW6+'PADD5 mthly rpt'!GW6</f>
        <v>152995.3899070606</v>
      </c>
      <c r="GX6" s="283">
        <f>'PADD1 mthly rpt'!GX6+'PADD2 mthly rpt'!GX6+'PADD3 mthly rpt'!GX6+'PADD4 mthly rpt'!GX6+'PADD5 mthly rpt'!GX6</f>
        <v>39336.228871331958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>
        <f>'PADD1 mthly rpt'!DV7+'PADD2 mthly rpt'!DV7+'PADD3 mthly rpt'!DV7+'PADD4 mthly rpt'!DV7+'PADD5 mthly rpt'!DV7</f>
        <v>0</v>
      </c>
      <c r="DW7" s="32">
        <f>'PADD1 mthly rpt'!DW7+'PADD2 mthly rpt'!DW7+'PADD3 mthly rpt'!DW7+'PADD4 mthly rpt'!DW7+'PADD5 mthly rpt'!DW7</f>
        <v>0</v>
      </c>
      <c r="DX7" s="32">
        <f>'PADD1 mthly rpt'!DX7+'PADD2 mthly rpt'!DX7+'PADD3 mthly rpt'!DX7+'PADD4 mthly rpt'!DX7+'PADD5 mthly rpt'!DX7</f>
        <v>0</v>
      </c>
      <c r="DY7" s="32">
        <f>'PADD1 mthly rpt'!DY7+'PADD2 mthly rpt'!DY7+'PADD3 mthly rpt'!DY7+'PADD4 mthly rpt'!DY7+'PADD5 mthly rpt'!DY7</f>
        <v>0</v>
      </c>
      <c r="DZ7" s="32">
        <f>'PADD1 mthly rpt'!DZ7+'PADD2 mthly rpt'!DZ7+'PADD3 mthly rpt'!DZ7+'PADD4 mthly rpt'!DZ7+'PADD5 mthly rpt'!DZ7</f>
        <v>0</v>
      </c>
      <c r="EA7" s="32">
        <f>'PADD1 mthly rpt'!EA7+'PADD2 mthly rpt'!EA7+'PADD3 mthly rpt'!EA7+'PADD4 mthly rpt'!EA7+'PADD5 mthly rpt'!EA7</f>
        <v>0</v>
      </c>
      <c r="EB7" s="32">
        <f>'PADD1 mthly rpt'!EB7+'PADD2 mthly rpt'!EB7+'PADD3 mthly rpt'!EB7+'PADD4 mthly rpt'!EB7+'PADD5 mthly rpt'!EB7</f>
        <v>0</v>
      </c>
      <c r="EC7" s="32">
        <f>'PADD1 mthly rpt'!EC7+'PADD2 mthly rpt'!EC7+'PADD3 mthly rpt'!EC7+'PADD4 mthly rpt'!EC7+'PADD5 mthly rpt'!EC7</f>
        <v>0</v>
      </c>
      <c r="ED7" s="32">
        <f>'PADD1 mthly rpt'!ED7+'PADD2 mthly rpt'!ED7+'PADD3 mthly rpt'!ED7+'PADD4 mthly rpt'!ED7+'PADD5 mthly rpt'!ED7</f>
        <v>0</v>
      </c>
      <c r="EE7" s="32">
        <f>'PADD1 mthly rpt'!EE7+'PADD2 mthly rpt'!EE7+'PADD3 mthly rpt'!EE7+'PADD4 mthly rpt'!EE7+'PADD5 mthly rpt'!EE7</f>
        <v>0</v>
      </c>
      <c r="EF7" s="32">
        <f>'PADD1 mthly rpt'!EF7+'PADD2 mthly rpt'!EF7+'PADD3 mthly rpt'!EF7+'PADD4 mthly rpt'!EF7+'PADD5 mthly rpt'!EF7</f>
        <v>0</v>
      </c>
      <c r="EG7" s="32">
        <f>'PADD1 mthly rpt'!EG7+'PADD2 mthly rpt'!EG7+'PADD3 mthly rpt'!EG7+'PADD4 mthly rpt'!EG7+'PADD5 mthly rpt'!EG7</f>
        <v>0</v>
      </c>
      <c r="EH7" s="32">
        <f>'PADD1 mthly rpt'!EH7+'PADD2 mthly rpt'!EH7+'PADD3 mthly rpt'!EH7+'PADD4 mthly rpt'!EH7+'PADD5 mthly rpt'!EH7</f>
        <v>0</v>
      </c>
      <c r="EI7" s="32">
        <f>'PADD1 mthly rpt'!EI7+'PADD2 mthly rpt'!EI7+'PADD3 mthly rpt'!EI7+'PADD4 mthly rpt'!EI7+'PADD5 mthly rpt'!EI7</f>
        <v>0</v>
      </c>
      <c r="EJ7" s="32">
        <f>'PADD1 mthly rpt'!EJ7+'PADD2 mthly rpt'!EJ7+'PADD3 mthly rpt'!EJ7+'PADD4 mthly rpt'!EJ7+'PADD5 mthly rpt'!EJ7</f>
        <v>0</v>
      </c>
      <c r="EK7" s="32">
        <f>'PADD1 mthly rpt'!EK7+'PADD2 mthly rpt'!EK7+'PADD3 mthly rpt'!EK7+'PADD4 mthly rpt'!EK7+'PADD5 mthly rpt'!EK7</f>
        <v>0</v>
      </c>
      <c r="EL7" s="32">
        <f>'PADD1 mthly rpt'!EL7+'PADD2 mthly rpt'!EL7+'PADD3 mthly rpt'!EL7+'PADD4 mthly rpt'!EL7+'PADD5 mthly rpt'!EL7</f>
        <v>0</v>
      </c>
      <c r="EM7" s="147">
        <f>'PADD1 mthly rpt'!EM7+'PADD2 mthly rpt'!EM7+'PADD3 mthly rpt'!EM7+'PADD4 mthly rpt'!EM7+'PADD5 mthly rpt'!EM7</f>
        <v>0</v>
      </c>
      <c r="EN7" s="147">
        <f>'PADD1 mthly rpt'!EN7+'PADD2 mthly rpt'!EN7+'PADD3 mthly rpt'!EN7+'PADD4 mthly rpt'!EN7+'PADD5 mthly rpt'!EN7</f>
        <v>0</v>
      </c>
      <c r="EO7" s="147">
        <f>'PADD1 mthly rpt'!EO7+'PADD2 mthly rpt'!EO7+'PADD3 mthly rpt'!EO7+'PADD4 mthly rpt'!EO7+'PADD5 mthly rpt'!EO7</f>
        <v>0</v>
      </c>
      <c r="EP7" s="147">
        <f>'PADD1 mthly rpt'!EP7+'PADD2 mthly rpt'!EP7+'PADD3 mthly rpt'!EP7+'PADD4 mthly rpt'!EP7+'PADD5 mthly rpt'!EP7</f>
        <v>0</v>
      </c>
      <c r="EQ7" s="147">
        <f>'PADD1 mthly rpt'!EQ7+'PADD2 mthly rpt'!EQ7+'PADD3 mthly rpt'!EQ7+'PADD4 mthly rpt'!EQ7+'PADD5 mthly rpt'!EQ7</f>
        <v>0</v>
      </c>
      <c r="ER7" s="147">
        <f>'PADD1 mthly rpt'!ER7+'PADD2 mthly rpt'!ER7+'PADD3 mthly rpt'!ER7+'PADD4 mthly rpt'!ER7+'PADD5 mthly rpt'!ER7</f>
        <v>0</v>
      </c>
      <c r="ES7" s="147">
        <f>'PADD1 mthly rpt'!ES7+'PADD2 mthly rpt'!ES7+'PADD3 mthly rpt'!ES7+'PADD4 mthly rpt'!ES7+'PADD5 mthly rpt'!ES7</f>
        <v>0</v>
      </c>
      <c r="ET7" s="147">
        <f>'PADD1 mthly rpt'!ET7+'PADD2 mthly rpt'!ET7+'PADD3 mthly rpt'!ET7+'PADD4 mthly rpt'!ET7+'PADD5 mthly rpt'!ET7</f>
        <v>0</v>
      </c>
      <c r="EU7" s="147">
        <f>'PADD1 mthly rpt'!EU7+'PADD2 mthly rpt'!EU7+'PADD3 mthly rpt'!EU7+'PADD4 mthly rpt'!EU7+'PADD5 mthly rpt'!EU7</f>
        <v>0</v>
      </c>
      <c r="EV7" s="147">
        <f>'PADD1 mthly rpt'!EV7+'PADD2 mthly rpt'!EV7+'PADD3 mthly rpt'!EV7+'PADD4 mthly rpt'!EV7+'PADD5 mthly rpt'!EV7</f>
        <v>0</v>
      </c>
      <c r="EW7" s="147">
        <f>'PADD1 mthly rpt'!EW7+'PADD2 mthly rpt'!EW7+'PADD3 mthly rpt'!EW7+'PADD4 mthly rpt'!EW7+'PADD5 mthly rpt'!EW7</f>
        <v>0</v>
      </c>
      <c r="EX7" s="147">
        <f>'PADD1 mthly rpt'!EX7+'PADD2 mthly rpt'!EX7+'PADD3 mthly rpt'!EX7+'PADD4 mthly rpt'!EX7+'PADD5 mthly rpt'!EX7</f>
        <v>0</v>
      </c>
      <c r="EY7" s="147">
        <f>'PADD1 mthly rpt'!EY7+'PADD2 mthly rpt'!EY7+'PADD3 mthly rpt'!EY7+'PADD4 mthly rpt'!EY7+'PADD5 mthly rpt'!EY7</f>
        <v>0</v>
      </c>
      <c r="EZ7" s="147">
        <f>'PADD1 mthly rpt'!EZ7+'PADD2 mthly rpt'!EZ7+'PADD3 mthly rpt'!EZ7+'PADD4 mthly rpt'!EZ7+'PADD5 mthly rpt'!EZ7</f>
        <v>0</v>
      </c>
      <c r="FA7" s="147">
        <f>'PADD1 mthly rpt'!FA7+'PADD2 mthly rpt'!FA7+'PADD3 mthly rpt'!FA7+'PADD4 mthly rpt'!FA7+'PADD5 mthly rpt'!FA7</f>
        <v>0</v>
      </c>
      <c r="FB7" s="147">
        <f>'PADD1 mthly rpt'!FB7+'PADD2 mthly rpt'!FB7+'PADD3 mthly rpt'!FB7+'PADD4 mthly rpt'!FB7+'PADD5 mthly rpt'!FB7</f>
        <v>0</v>
      </c>
      <c r="FC7" s="147">
        <f>'PADD1 mthly rpt'!FC7+'PADD2 mthly rpt'!FC7+'PADD3 mthly rpt'!FC7+'PADD4 mthly rpt'!FC7+'PADD5 mthly rpt'!FC7</f>
        <v>0</v>
      </c>
      <c r="FD7" s="147">
        <f>'PADD1 mthly rpt'!FD7+'PADD2 mthly rpt'!FD7+'PADD3 mthly rpt'!FD7+'PADD4 mthly rpt'!FD7+'PADD5 mthly rpt'!FD7</f>
        <v>0</v>
      </c>
      <c r="FE7" s="147">
        <f>'PADD1 mthly rpt'!FE7+'PADD2 mthly rpt'!FE7+'PADD3 mthly rpt'!FE7+'PADD4 mthly rpt'!FE7+'PADD5 mthly rpt'!FE7</f>
        <v>0</v>
      </c>
      <c r="FF7" s="147">
        <f>'PADD1 mthly rpt'!FF7+'PADD2 mthly rpt'!FF7+'PADD3 mthly rpt'!FF7+'PADD4 mthly rpt'!FF7+'PADD5 mthly rpt'!FF7</f>
        <v>0</v>
      </c>
      <c r="FG7" s="147">
        <f>'PADD1 mthly rpt'!FG7+'PADD2 mthly rpt'!FG7+'PADD3 mthly rpt'!FG7+'PADD4 mthly rpt'!FG7+'PADD5 mthly rpt'!FG7</f>
        <v>0</v>
      </c>
      <c r="FH7" s="147">
        <f>'PADD1 mthly rpt'!FH7+'PADD2 mthly rpt'!FH7+'PADD3 mthly rpt'!FH7+'PADD4 mthly rpt'!FH7+'PADD5 mthly rpt'!FH7</f>
        <v>0</v>
      </c>
      <c r="FI7" s="147">
        <f>'PADD1 mthly rpt'!FI7+'PADD2 mthly rpt'!FI7+'PADD3 mthly rpt'!FI7+'PADD4 mthly rpt'!FI7+'PADD5 mthly rpt'!FI7</f>
        <v>0</v>
      </c>
      <c r="FJ7" s="147">
        <f>'PADD1 mthly rpt'!FJ7+'PADD2 mthly rpt'!FJ7+'PADD3 mthly rpt'!FJ7+'PADD4 mthly rpt'!FJ7+'PADD5 mthly rpt'!FJ7</f>
        <v>0</v>
      </c>
      <c r="FK7" s="32">
        <f>'PADD1 mthly rpt'!FK7+'PADD2 mthly rpt'!FK7+'PADD3 mthly rpt'!FK7+'PADD4 mthly rpt'!FK7+'PADD5 mthly rpt'!FK7</f>
        <v>0</v>
      </c>
      <c r="FL7" s="32">
        <f>'PADD1 mthly rpt'!FL7+'PADD2 mthly rpt'!FL7+'PADD3 mthly rpt'!FL7+'PADD4 mthly rpt'!FL7+'PADD5 mthly rpt'!FL7</f>
        <v>0</v>
      </c>
      <c r="FM7" s="32">
        <f>'PADD1 mthly rpt'!FM7+'PADD2 mthly rpt'!FM7+'PADD3 mthly rpt'!FM7+'PADD4 mthly rpt'!FM7+'PADD5 mthly rpt'!FM7</f>
        <v>0</v>
      </c>
      <c r="FN7" s="32">
        <f>'PADD1 mthly rpt'!FN7+'PADD2 mthly rpt'!FN7+'PADD3 mthly rpt'!FN7+'PADD4 mthly rpt'!FN7+'PADD5 mthly rpt'!FN7</f>
        <v>0</v>
      </c>
      <c r="FO7" s="32">
        <f>'PADD1 mthly rpt'!FO7+'PADD2 mthly rpt'!FO7+'PADD3 mthly rpt'!FO7+'PADD4 mthly rpt'!FO7+'PADD5 mthly rpt'!FO7</f>
        <v>27910.035610747764</v>
      </c>
      <c r="FP7" s="32">
        <f>'PADD1 mthly rpt'!FP7+'PADD2 mthly rpt'!FP7+'PADD3 mthly rpt'!FP7+'PADD4 mthly rpt'!FP7+'PADD5 mthly rpt'!FP7</f>
        <v>27408.364050688069</v>
      </c>
      <c r="FQ7" s="147">
        <f>'PADD1 mthly rpt'!FQ7+'PADD2 mthly rpt'!FQ7+'PADD3 mthly rpt'!FQ7+'PADD4 mthly rpt'!FQ7+'PADD5 mthly rpt'!FQ7</f>
        <v>13712.103816523115</v>
      </c>
      <c r="FR7" s="32">
        <f>'PADD1 mthly rpt'!FR7+'PADD2 mthly rpt'!FR7+'PADD3 mthly rpt'!FR7+'PADD4 mthly rpt'!FR7+'PADD5 mthly rpt'!FR7</f>
        <v>5046.2316823315341</v>
      </c>
      <c r="FS7" s="32">
        <f>'PADD1 mthly rpt'!FS7+'PADD2 mthly rpt'!FS7+'PADD3 mthly rpt'!FS7+'PADD4 mthly rpt'!FS7+'PADD5 mthly rpt'!FS7</f>
        <v>1444.5443131542597</v>
      </c>
      <c r="FT7" s="32">
        <f>'PADD1 mthly rpt'!FT7+'PADD2 mthly rpt'!FT7+'PADD3 mthly rpt'!FT7+'PADD4 mthly rpt'!FT7+'PADD5 mthly rpt'!FT7</f>
        <v>1053.5237901996079</v>
      </c>
      <c r="FU7" s="32">
        <f>'PADD1 mthly rpt'!FU7+'PADD2 mthly rpt'!FU7+'PADD3 mthly rpt'!FU7+'PADD4 mthly rpt'!FU7+'PADD5 mthly rpt'!FU7</f>
        <v>2615.5442780405101</v>
      </c>
      <c r="FV7" s="32">
        <f>'PADD1 mthly rpt'!FV7+'PADD2 mthly rpt'!FV7+'PADD3 mthly rpt'!FV7+'PADD4 mthly rpt'!FV7+'PADD5 mthly rpt'!FV7</f>
        <v>6603.0021105276901</v>
      </c>
      <c r="FW7" s="32">
        <f>'PADD1 mthly rpt'!FW7+'PADD2 mthly rpt'!FW7+'PADD3 mthly rpt'!FW7+'PADD4 mthly rpt'!FW7+'PADD5 mthly rpt'!FW7</f>
        <v>3075.4241144421248</v>
      </c>
      <c r="FX7" s="32">
        <f>'PADD1 mthly rpt'!FX7+'PADD2 mthly rpt'!FX7+'PADD3 mthly rpt'!FX7+'PADD4 mthly rpt'!FX7+'PADD5 mthly rpt'!FX7</f>
        <v>9473.5396586239367</v>
      </c>
      <c r="FY7" s="32">
        <f>'PADD1 mthly rpt'!FY7+'PADD2 mthly rpt'!FY7+'PADD3 mthly rpt'!FY7+'PADD4 mthly rpt'!FY7+'PADD5 mthly rpt'!FY7</f>
        <v>15092.728721329688</v>
      </c>
      <c r="FZ7" s="32">
        <f>'PADD1 mthly rpt'!FZ7+'PADD2 mthly rpt'!FZ7+'PADD3 mthly rpt'!FZ7+'PADD4 mthly rpt'!FZ7+'PADD5 mthly rpt'!FZ7</f>
        <v>22982.023648106944</v>
      </c>
      <c r="GA7" s="32">
        <f>'PADD1 mthly rpt'!GA7+'PADD2 mthly rpt'!GA7+'PADD3 mthly rpt'!GA7+'PADD4 mthly rpt'!GA7+'PADD5 mthly rpt'!GA7</f>
        <v>-4040.104422961238</v>
      </c>
      <c r="GB7" s="260">
        <f>'PADD1 mthly rpt'!GB7+'PADD2 mthly rpt'!GB7+'PADD3 mthly rpt'!GB7+'PADD4 mthly rpt'!GB7+'PADD5 mthly rpt'!GB7</f>
        <v>-125413.88426300383</v>
      </c>
      <c r="GC7" s="284">
        <f>'PADD1 mthly rpt'!GC7+'PADD2 mthly rpt'!GC7+'PADD3 mthly rpt'!GC7+'PADD4 mthly rpt'!GC7+'PADD5 mthly rpt'!GC7</f>
        <v>57490.823825350213</v>
      </c>
      <c r="GD7" s="284">
        <f>'PADD1 mthly rpt'!GD7+'PADD2 mthly rpt'!GD7+'PADD3 mthly rpt'!GD7+'PADD4 mthly rpt'!GD7+'PADD5 mthly rpt'!GD7</f>
        <v>74729.70980933313</v>
      </c>
      <c r="GE7" s="284">
        <f>'PADD1 mthly rpt'!GE7+'PADD2 mthly rpt'!GE7+'PADD3 mthly rpt'!GE7+'PADD4 mthly rpt'!GE7+'PADD5 mthly rpt'!GE7</f>
        <v>-112769.58389552987</v>
      </c>
      <c r="GF7" s="284">
        <f>'PADD1 mthly rpt'!GF7+'PADD2 mthly rpt'!GF7+'PADD3 mthly rpt'!GF7+'PADD4 mthly rpt'!GF7+'PADD5 mthly rpt'!GF7</f>
        <v>-112941.70767343674</v>
      </c>
      <c r="GG7" s="284">
        <f>'PADD1 mthly rpt'!GG7+'PADD2 mthly rpt'!GG7+'PADD3 mthly rpt'!GG7+'PADD4 mthly rpt'!GG7+'PADD5 mthly rpt'!GG7</f>
        <v>-112135.94634597788</v>
      </c>
      <c r="GH7" s="284">
        <f>'PADD1 mthly rpt'!GH7+'PADD2 mthly rpt'!GH7+'PADD3 mthly rpt'!GH7+'PADD4 mthly rpt'!GH7+'PADD5 mthly rpt'!GH7</f>
        <v>-114256.61540388671</v>
      </c>
      <c r="GI7" s="284">
        <f>'PADD1 mthly rpt'!GI7+'PADD2 mthly rpt'!GI7+'PADD3 mthly rpt'!GI7+'PADD4 mthly rpt'!GI7+'PADD5 mthly rpt'!GI7</f>
        <v>-115272.37194248328</v>
      </c>
      <c r="GJ7" s="284">
        <f>'PADD1 mthly rpt'!GJ7+'PADD2 mthly rpt'!GJ7+'PADD3 mthly rpt'!GJ7+'PADD4 mthly rpt'!GJ7+'PADD5 mthly rpt'!GJ7</f>
        <v>-119156.07615915361</v>
      </c>
      <c r="GK7" s="284">
        <f>'PADD1 mthly rpt'!GK7+'PADD2 mthly rpt'!GK7+'PADD3 mthly rpt'!GK7+'PADD4 mthly rpt'!GK7+'PADD5 mthly rpt'!GK7</f>
        <v>-126045.98530974012</v>
      </c>
      <c r="GL7" s="284">
        <f>'PADD1 mthly rpt'!GL7+'PADD2 mthly rpt'!GL7+'PADD3 mthly rpt'!GL7+'PADD4 mthly rpt'!GL7+'PADD5 mthly rpt'!GL7</f>
        <v>-150640.62983683214</v>
      </c>
      <c r="GM7" s="284">
        <f>'PADD1 mthly rpt'!GM7+'PADD2 mthly rpt'!GM7+'PADD3 mthly rpt'!GM7+'PADD4 mthly rpt'!GM7+'PADD5 mthly rpt'!GM7</f>
        <v>-152002.94473747996</v>
      </c>
      <c r="GN7" s="284">
        <f>'PADD1 mthly rpt'!GN7+'PADD2 mthly rpt'!GN7+'PADD3 mthly rpt'!GN7+'PADD4 mthly rpt'!GN7+'PADD5 mthly rpt'!GN7</f>
        <v>-141561.54470709641</v>
      </c>
      <c r="GO7" s="284">
        <f>'PADD1 mthly rpt'!GO7+'PADD2 mthly rpt'!GO7+'PADD3 mthly rpt'!GO7+'PADD4 mthly rpt'!GO7+'PADD5 mthly rpt'!GO7</f>
        <v>-132630.21079285123</v>
      </c>
      <c r="GP7" s="284">
        <f>'PADD1 mthly rpt'!GP7+'PADD2 mthly rpt'!GP7+'PADD3 mthly rpt'!GP7+'PADD4 mthly rpt'!GP7+'PADD5 mthly rpt'!GP7</f>
        <v>-121579.66374016907</v>
      </c>
      <c r="GQ7" s="284">
        <f>'PADD1 mthly rpt'!GQ7+'PADD2 mthly rpt'!GQ7+'PADD3 mthly rpt'!GQ7+'PADD4 mthly rpt'!GQ7+'PADD5 mthly rpt'!GQ7</f>
        <v>-114839.61906121454</v>
      </c>
      <c r="GR7" s="284">
        <f>'PADD1 mthly rpt'!GR7+'PADD2 mthly rpt'!GR7+'PADD3 mthly rpt'!GR7+'PADD4 mthly rpt'!GR7+'PADD5 mthly rpt'!GR7</f>
        <v>-114596.40370535635</v>
      </c>
      <c r="GS7" s="284">
        <f>'PADD1 mthly rpt'!GS7+'PADD2 mthly rpt'!GS7+'PADD3 mthly rpt'!GS7+'PADD4 mthly rpt'!GS7+'PADD5 mthly rpt'!GS7</f>
        <v>-116305.94419938102</v>
      </c>
      <c r="GT7" s="284">
        <f>'PADD1 mthly rpt'!GT7+'PADD2 mthly rpt'!GT7+'PADD3 mthly rpt'!GT7+'PADD4 mthly rpt'!GT7+'PADD5 mthly rpt'!GT7</f>
        <v>-117685.74039128398</v>
      </c>
      <c r="GU7" s="284">
        <f>'PADD1 mthly rpt'!GU7+'PADD2 mthly rpt'!GU7+'PADD3 mthly rpt'!GU7+'PADD4 mthly rpt'!GU7+'PADD5 mthly rpt'!GU7</f>
        <v>-120579.36069118496</v>
      </c>
      <c r="GV7" s="284">
        <f>'PADD1 mthly rpt'!GV7+'PADD2 mthly rpt'!GV7+'PADD3 mthly rpt'!GV7+'PADD4 mthly rpt'!GV7+'PADD5 mthly rpt'!GV7</f>
        <v>-125206.32662163851</v>
      </c>
      <c r="GW7" s="284">
        <f>'PADD1 mthly rpt'!GW7+'PADD2 mthly rpt'!GW7+'PADD3 mthly rpt'!GW7+'PADD4 mthly rpt'!GW7+'PADD5 mthly rpt'!GW7</f>
        <v>-130758.46107496425</v>
      </c>
      <c r="GX7" s="284">
        <f>'PADD1 mthly rpt'!GX7+'PADD2 mthly rpt'!GX7+'PADD3 mthly rpt'!GX7+'PADD4 mthly rpt'!GX7+'PADD5 mthly rpt'!GX7</f>
        <v>2498395.0283437711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133"/>
      <c r="EN8" s="133"/>
      <c r="EO8" s="133"/>
      <c r="EP8" s="133"/>
      <c r="EQ8" s="133"/>
      <c r="ER8" s="190"/>
      <c r="ES8" s="190"/>
      <c r="ET8" s="190"/>
      <c r="EU8" s="190"/>
      <c r="EV8" s="190"/>
      <c r="EW8" s="202"/>
      <c r="EX8" s="202"/>
      <c r="EY8" s="202"/>
      <c r="EZ8" s="202"/>
      <c r="FA8" s="215"/>
      <c r="FB8" s="215"/>
      <c r="FC8" s="225"/>
      <c r="FD8" s="225"/>
      <c r="FE8" s="237"/>
      <c r="FF8" s="237"/>
      <c r="FG8" s="237"/>
      <c r="FH8" s="237"/>
      <c r="FI8" s="237"/>
      <c r="FJ8" s="237"/>
      <c r="FK8" s="11"/>
      <c r="FL8" s="11"/>
      <c r="FM8" s="11"/>
      <c r="FN8" s="11"/>
      <c r="FO8" s="11"/>
      <c r="FP8" s="11"/>
      <c r="FQ8" s="237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261"/>
      <c r="GC8" s="297"/>
      <c r="GD8" s="297"/>
      <c r="GE8" s="297"/>
      <c r="GF8" s="297"/>
      <c r="GG8" s="297"/>
      <c r="GH8" s="297"/>
      <c r="GI8" s="297"/>
      <c r="GJ8" s="297"/>
      <c r="GK8" s="297"/>
      <c r="GL8" s="297"/>
      <c r="GM8" s="297"/>
      <c r="GN8" s="297"/>
      <c r="GO8" s="297"/>
      <c r="GP8" s="297"/>
      <c r="GQ8" s="297"/>
      <c r="GR8" s="297"/>
      <c r="GS8" s="297"/>
      <c r="GT8" s="297"/>
      <c r="GU8" s="297"/>
      <c r="GV8" s="297"/>
      <c r="GW8" s="297"/>
      <c r="GX8" s="297"/>
    </row>
    <row r="9" spans="1:206" x14ac:dyDescent="0.2">
      <c r="A9" s="14" t="s">
        <v>40</v>
      </c>
      <c r="B9" s="12" t="s">
        <v>11</v>
      </c>
      <c r="C9" s="36">
        <f>'PADD1 mthly rpt'!C9+'PADD2 mthly rpt'!C9+'PADD3 mthly rpt'!C9+'PADD4 mthly rpt'!C9+'PADD5 mthly rpt'!C9</f>
        <v>1360612.9032258063</v>
      </c>
      <c r="D9" s="36">
        <f>'PADD1 mthly rpt'!D9+'PADD2 mthly rpt'!D9+'PADD3 mthly rpt'!D9+'PADD4 mthly rpt'!D9+'PADD5 mthly rpt'!D9</f>
        <v>1362750</v>
      </c>
      <c r="E9" s="36">
        <f>'PADD1 mthly rpt'!E9+'PADD2 mthly rpt'!E9+'PADD3 mthly rpt'!E9+'PADD4 mthly rpt'!E9+'PADD5 mthly rpt'!E9</f>
        <v>1252580.6451612902</v>
      </c>
      <c r="F9" s="36">
        <f>'PADD1 mthly rpt'!F9+'PADD2 mthly rpt'!F9+'PADD3 mthly rpt'!F9+'PADD4 mthly rpt'!F9+'PADD5 mthly rpt'!F9</f>
        <v>1295466.6666666667</v>
      </c>
      <c r="G9" s="36">
        <f>'PADD1 mthly rpt'!G9+'PADD2 mthly rpt'!G9+'PADD3 mthly rpt'!G9+'PADD4 mthly rpt'!G9+'PADD5 mthly rpt'!G9</f>
        <v>1292451.6129032257</v>
      </c>
      <c r="H9" s="36">
        <f>'PADD1 mthly rpt'!H9+'PADD2 mthly rpt'!H9+'PADD3 mthly rpt'!H9+'PADD4 mthly rpt'!H9+'PADD5 mthly rpt'!H9</f>
        <v>1244333.3333333333</v>
      </c>
      <c r="I9" s="36">
        <f>'PADD1 mthly rpt'!I9+'PADD2 mthly rpt'!I9+'PADD3 mthly rpt'!I9+'PADD4 mthly rpt'!I9+'PADD5 mthly rpt'!I9</f>
        <v>1277258.064516129</v>
      </c>
      <c r="J9" s="36">
        <f>'PADD1 mthly rpt'!J9+'PADD2 mthly rpt'!J9+'PADD3 mthly rpt'!J9+'PADD4 mthly rpt'!J9+'PADD5 mthly rpt'!J9</f>
        <v>1215612.9032258063</v>
      </c>
      <c r="K9" s="36">
        <f>'PADD1 mthly rpt'!K9+'PADD2 mthly rpt'!K9+'PADD3 mthly rpt'!K9+'PADD4 mthly rpt'!K9+'PADD5 mthly rpt'!K9</f>
        <v>1159233.3333333335</v>
      </c>
      <c r="L9" s="36">
        <f>'PADD1 mthly rpt'!L9+'PADD2 mthly rpt'!L9+'PADD3 mthly rpt'!L9+'PADD4 mthly rpt'!L9+'PADD5 mthly rpt'!L9</f>
        <v>1265645.1612903224</v>
      </c>
      <c r="M9" s="36">
        <f>'PADD1 mthly rpt'!M9+'PADD2 mthly rpt'!M9+'PADD3 mthly rpt'!M9+'PADD4 mthly rpt'!M9+'PADD5 mthly rpt'!M9</f>
        <v>1275666.6666666667</v>
      </c>
      <c r="N9" s="36">
        <f>'PADD1 mthly rpt'!N9+'PADD2 mthly rpt'!N9+'PADD3 mthly rpt'!N9+'PADD4 mthly rpt'!N9+'PADD5 mthly rpt'!N9</f>
        <v>1277838.7096774194</v>
      </c>
      <c r="O9" s="36">
        <f>'PADD1 mthly rpt'!O9+'PADD2 mthly rpt'!O9+'PADD3 mthly rpt'!O9+'PADD4 mthly rpt'!O9+'PADD5 mthly rpt'!O9</f>
        <v>1223967.7419354841</v>
      </c>
      <c r="P9" s="36">
        <f>'PADD1 mthly rpt'!P9+'PADD2 mthly rpt'!P9+'PADD3 mthly rpt'!P9+'PADD4 mthly rpt'!P9+'PADD5 mthly rpt'!P9</f>
        <v>1213714.2857142857</v>
      </c>
      <c r="Q9" s="36">
        <f>'PADD1 mthly rpt'!Q9+'PADD2 mthly rpt'!Q9+'PADD3 mthly rpt'!Q9+'PADD4 mthly rpt'!Q9+'PADD5 mthly rpt'!Q9</f>
        <v>1165290.3225806453</v>
      </c>
      <c r="R9" s="36">
        <f>'PADD1 mthly rpt'!R9+'PADD2 mthly rpt'!R9+'PADD3 mthly rpt'!R9+'PADD4 mthly rpt'!R9+'PADD5 mthly rpt'!R9</f>
        <v>1282033.3333333335</v>
      </c>
      <c r="S9" s="36">
        <f>'PADD1 mthly rpt'!S9+'PADD2 mthly rpt'!S9+'PADD3 mthly rpt'!S9+'PADD4 mthly rpt'!S9+'PADD5 mthly rpt'!S9</f>
        <v>1245161.2903225804</v>
      </c>
      <c r="T9" s="36">
        <f>'PADD1 mthly rpt'!T9+'PADD2 mthly rpt'!T9+'PADD3 mthly rpt'!T9+'PADD4 mthly rpt'!T9+'PADD5 mthly rpt'!T9</f>
        <v>1285533.3333333335</v>
      </c>
      <c r="U9" s="36">
        <f>'PADD1 mthly rpt'!U9+'PADD2 mthly rpt'!U9+'PADD3 mthly rpt'!U9+'PADD4 mthly rpt'!U9+'PADD5 mthly rpt'!U9</f>
        <v>1279903.2258064514</v>
      </c>
      <c r="V9" s="36">
        <f>'PADD1 mthly rpt'!V9+'PADD2 mthly rpt'!V9+'PADD3 mthly rpt'!V9+'PADD4 mthly rpt'!V9+'PADD5 mthly rpt'!V9</f>
        <v>1337806.451612903</v>
      </c>
      <c r="W9" s="36">
        <f>'PADD1 mthly rpt'!W9+'PADD2 mthly rpt'!W9+'PADD3 mthly rpt'!W9+'PADD4 mthly rpt'!W9+'PADD5 mthly rpt'!W9</f>
        <v>1345833.3333333333</v>
      </c>
      <c r="X9" s="36">
        <f>'PADD1 mthly rpt'!X9+'PADD2 mthly rpt'!X9+'PADD3 mthly rpt'!X9+'PADD4 mthly rpt'!X9+'PADD5 mthly rpt'!X9</f>
        <v>1299967.7419354839</v>
      </c>
      <c r="Y9" s="36">
        <f>'PADD1 mthly rpt'!Y9+'PADD2 mthly rpt'!Y9+'PADD3 mthly rpt'!Y9+'PADD4 mthly rpt'!Y9+'PADD5 mthly rpt'!Y9</f>
        <v>1277766.6666666665</v>
      </c>
      <c r="Z9" s="36">
        <f>'PADD1 mthly rpt'!Z9+'PADD2 mthly rpt'!Z9+'PADD3 mthly rpt'!Z9+'PADD4 mthly rpt'!Z9+'PADD5 mthly rpt'!Z9</f>
        <v>1304806.451612903</v>
      </c>
      <c r="AA9" s="36">
        <f>'PADD1 mthly rpt'!AA9+'PADD2 mthly rpt'!AA9+'PADD3 mthly rpt'!AA9+'PADD4 mthly rpt'!AA9+'PADD5 mthly rpt'!AA9</f>
        <v>1300387.0967741935</v>
      </c>
      <c r="AB9" s="36">
        <f>'PADD1 mthly rpt'!AB9+'PADD2 mthly rpt'!AB9+'PADD3 mthly rpt'!AB9+'PADD4 mthly rpt'!AB9+'PADD5 mthly rpt'!AB9</f>
        <v>1244678.5714285714</v>
      </c>
      <c r="AC9" s="36">
        <f>'PADD1 mthly rpt'!AC9+'PADD2 mthly rpt'!AC9+'PADD3 mthly rpt'!AC9+'PADD4 mthly rpt'!AC9+'PADD5 mthly rpt'!AC9</f>
        <v>1256516.1290322582</v>
      </c>
      <c r="AD9" s="36">
        <f>'PADD1 mthly rpt'!AD9+'PADD2 mthly rpt'!AD9+'PADD3 mthly rpt'!AD9+'PADD4 mthly rpt'!AD9+'PADD5 mthly rpt'!AD9</f>
        <v>1185300.0000000002</v>
      </c>
      <c r="AE9" s="36">
        <f>'PADD1 mthly rpt'!AE9+'PADD2 mthly rpt'!AE9+'PADD3 mthly rpt'!AE9+'PADD4 mthly rpt'!AE9+'PADD5 mthly rpt'!AE9</f>
        <v>1233064.5161290322</v>
      </c>
      <c r="AF9" s="36">
        <f>'PADD1 mthly rpt'!AF9+'PADD2 mthly rpt'!AF9+'PADD3 mthly rpt'!AF9+'PADD4 mthly rpt'!AF9+'PADD5 mthly rpt'!AF9</f>
        <v>1221466.6666666667</v>
      </c>
      <c r="AG9" s="36">
        <f>'PADD1 mthly rpt'!AG9+'PADD2 mthly rpt'!AG9+'PADD3 mthly rpt'!AG9+'PADD4 mthly rpt'!AG9+'PADD5 mthly rpt'!AG9</f>
        <v>1201774.1935483869</v>
      </c>
      <c r="AH9" s="36">
        <f>'PADD1 mthly rpt'!AH9+'PADD2 mthly rpt'!AH9+'PADD3 mthly rpt'!AH9+'PADD4 mthly rpt'!AH9+'PADD5 mthly rpt'!AH9</f>
        <v>1206096.7741935484</v>
      </c>
      <c r="AI9" s="36">
        <f>'PADD1 mthly rpt'!AI9+'PADD2 mthly rpt'!AI9+'PADD3 mthly rpt'!AI9+'PADD4 mthly rpt'!AI9+'PADD5 mthly rpt'!AI9</f>
        <v>1300800</v>
      </c>
      <c r="AJ9" s="36">
        <f>'PADD1 mthly rpt'!AJ9+'PADD2 mthly rpt'!AJ9+'PADD3 mthly rpt'!AJ9+'PADD4 mthly rpt'!AJ9+'PADD5 mthly rpt'!AJ9</f>
        <v>1263161.2903225806</v>
      </c>
      <c r="AK9" s="36">
        <f>'PADD1 mthly rpt'!AK9+'PADD2 mthly rpt'!AK9+'PADD3 mthly rpt'!AK9+'PADD4 mthly rpt'!AK9+'PADD5 mthly rpt'!AK9</f>
        <v>1297466.6666666667</v>
      </c>
      <c r="AL9" s="36">
        <f>'PADD1 mthly rpt'!AL9+'PADD2 mthly rpt'!AL9+'PADD3 mthly rpt'!AL9+'PADD4 mthly rpt'!AL9+'PADD5 mthly rpt'!AL9</f>
        <v>1301354.8387096776</v>
      </c>
      <c r="AM9" s="36">
        <f>'PADD1 mthly rpt'!AM9+'PADD2 mthly rpt'!AM9+'PADD3 mthly rpt'!AM9+'PADD4 mthly rpt'!AM9+'PADD5 mthly rpt'!AM9</f>
        <v>1342451.6129032262</v>
      </c>
      <c r="AN9" s="36">
        <f>'PADD1 mthly rpt'!AN9+'PADD2 mthly rpt'!AN9+'PADD3 mthly rpt'!AN9+'PADD4 mthly rpt'!AN9+'PADD5 mthly rpt'!AN9</f>
        <v>1274137.9310344828</v>
      </c>
      <c r="AO9" s="36">
        <f>'PADD1 mthly rpt'!AO9+'PADD2 mthly rpt'!AO9+'PADD3 mthly rpt'!AO9+'PADD4 mthly rpt'!AO9+'PADD5 mthly rpt'!AO9</f>
        <v>1277516.1290322582</v>
      </c>
      <c r="AP9" s="36">
        <f>'PADD1 mthly rpt'!AP9+'PADD2 mthly rpt'!AP9+'PADD3 mthly rpt'!AP9+'PADD4 mthly rpt'!AP9+'PADD5 mthly rpt'!AP9</f>
        <v>1209100</v>
      </c>
      <c r="AQ9" s="36">
        <f>'PADD1 mthly rpt'!AQ9+'PADD2 mthly rpt'!AQ9+'PADD3 mthly rpt'!AQ9+'PADD4 mthly rpt'!AQ9+'PADD5 mthly rpt'!AQ9</f>
        <v>1244451.6129032259</v>
      </c>
      <c r="AR9" s="36">
        <f>'PADD1 mthly rpt'!AR9+'PADD2 mthly rpt'!AR9+'PADD3 mthly rpt'!AR9+'PADD4 mthly rpt'!AR9+'PADD5 mthly rpt'!AR9</f>
        <v>1165166.6666666667</v>
      </c>
      <c r="AS9" s="36">
        <f>'PADD1 mthly rpt'!AS9+'PADD2 mthly rpt'!AS9+'PADD3 mthly rpt'!AS9+'PADD4 mthly rpt'!AS9+'PADD5 mthly rpt'!AS9</f>
        <v>1196580.6451612904</v>
      </c>
      <c r="AT9" s="36">
        <f>'PADD1 mthly rpt'!AT9+'PADD2 mthly rpt'!AT9+'PADD3 mthly rpt'!AT9+'PADD4 mthly rpt'!AT9+'PADD5 mthly rpt'!AT9</f>
        <v>1231096.7741935484</v>
      </c>
      <c r="AU9" s="36">
        <f>'PADD1 mthly rpt'!AU9+'PADD2 mthly rpt'!AU9+'PADD3 mthly rpt'!AU9+'PADD4 mthly rpt'!AU9+'PADD5 mthly rpt'!AU9</f>
        <v>1040100</v>
      </c>
      <c r="AV9" s="36">
        <f>'PADD1 mthly rpt'!AV9+'PADD2 mthly rpt'!AV9+'PADD3 mthly rpt'!AV9+'PADD4 mthly rpt'!AV9+'PADD5 mthly rpt'!AV9</f>
        <v>1181774.1935483871</v>
      </c>
      <c r="AW9" s="36">
        <f>'PADD1 mthly rpt'!AW9+'PADD2 mthly rpt'!AW9+'PADD3 mthly rpt'!AW9+'PADD4 mthly rpt'!AW9+'PADD5 mthly rpt'!AW9</f>
        <v>1223033.3333333333</v>
      </c>
      <c r="AX9" s="36">
        <f>'PADD1 mthly rpt'!AX9+'PADD2 mthly rpt'!AX9+'PADD3 mthly rpt'!AX9+'PADD4 mthly rpt'!AX9+'PADD5 mthly rpt'!AX9</f>
        <v>1204580.6451612904</v>
      </c>
      <c r="AY9" s="36">
        <f>'PADD1 mthly rpt'!AY9+'PADD2 mthly rpt'!AY9+'PADD3 mthly rpt'!AY9+'PADD4 mthly rpt'!AY9+'PADD5 mthly rpt'!AY9</f>
        <v>1221935.4838709678</v>
      </c>
      <c r="AZ9" s="36">
        <f>'PADD1 mthly rpt'!AZ9+'PADD2 mthly rpt'!AZ9+'PADD3 mthly rpt'!AZ9+'PADD4 mthly rpt'!AZ9+'PADD5 mthly rpt'!AZ9</f>
        <v>1228214.2857142859</v>
      </c>
      <c r="BA9" s="36">
        <f>'PADD1 mthly rpt'!BA9+'PADD2 mthly rpt'!BA9+'PADD3 mthly rpt'!BA9+'PADD4 mthly rpt'!BA9+'PADD5 mthly rpt'!BA9</f>
        <v>1279580.6451612902</v>
      </c>
      <c r="BB9" s="36">
        <f>'PADD1 mthly rpt'!BB9+'PADD2 mthly rpt'!BB9+'PADD3 mthly rpt'!BB9+'PADD4 mthly rpt'!BB9+'PADD5 mthly rpt'!BB9</f>
        <v>1211933.333333333</v>
      </c>
      <c r="BC9" s="36">
        <f>'PADD1 mthly rpt'!BC9+'PADD2 mthly rpt'!BC9+'PADD3 mthly rpt'!BC9+'PADD4 mthly rpt'!BC9+'PADD5 mthly rpt'!BC9</f>
        <v>1208258.0645161294</v>
      </c>
      <c r="BD9" s="36">
        <f>'PADD1 mthly rpt'!BD9+'PADD2 mthly rpt'!BD9+'PADD3 mthly rpt'!BD9+'PADD4 mthly rpt'!BD9+'PADD5 mthly rpt'!BD9</f>
        <v>1181600.0000000002</v>
      </c>
      <c r="BE9" s="36">
        <f>'PADD1 mthly rpt'!BE9+'PADD2 mthly rpt'!BE9+'PADD3 mthly rpt'!BE9+'PADD4 mthly rpt'!BE9+'PADD5 mthly rpt'!BE9</f>
        <v>1193193.5483870967</v>
      </c>
      <c r="BF9" s="36">
        <f>'PADD1 mthly rpt'!BF9+'PADD2 mthly rpt'!BF9+'PADD3 mthly rpt'!BF9+'PADD4 mthly rpt'!BF9+'PADD5 mthly rpt'!BF9</f>
        <v>1165967.7419354841</v>
      </c>
      <c r="BG9" s="36">
        <f>'PADD1 mthly rpt'!BG9+'PADD2 mthly rpt'!BG9+'PADD3 mthly rpt'!BG9+'PADD4 mthly rpt'!BG9+'PADD5 mthly rpt'!BG9</f>
        <v>1210266.6666666665</v>
      </c>
      <c r="BH9" s="36">
        <f>'PADD1 mthly rpt'!BH9+'PADD2 mthly rpt'!BH9+'PADD3 mthly rpt'!BH9+'PADD4 mthly rpt'!BH9+'PADD5 mthly rpt'!BH9</f>
        <v>1231903.2258064516</v>
      </c>
      <c r="BI9" s="36">
        <f>'PADD1 mthly rpt'!BI9+'PADD2 mthly rpt'!BI9+'PADD3 mthly rpt'!BI9+'PADD4 mthly rpt'!BI9+'PADD5 mthly rpt'!BI9</f>
        <v>1314433.3333333335</v>
      </c>
      <c r="BJ9" s="36">
        <f>'PADD1 mthly rpt'!BJ9+'PADD2 mthly rpt'!BJ9+'PADD3 mthly rpt'!BJ9+'PADD4 mthly rpt'!BJ9+'PADD5 mthly rpt'!BJ9</f>
        <v>1316612.9032258065</v>
      </c>
      <c r="BK9" s="36">
        <f>'PADD1 mthly rpt'!BK9+'PADD2 mthly rpt'!BK9+'PADD3 mthly rpt'!BK9+'PADD4 mthly rpt'!BK9+'PADD5 mthly rpt'!BK9</f>
        <v>1287741.935483871</v>
      </c>
      <c r="BL9" s="36">
        <f>'PADD1 mthly rpt'!BL9+'PADD2 mthly rpt'!BL9+'PADD3 mthly rpt'!BL9+'PADD4 mthly rpt'!BL9+'PADD5 mthly rpt'!BL9</f>
        <v>1351000</v>
      </c>
      <c r="BM9" s="36">
        <f>'PADD1 mthly rpt'!BM9+'PADD2 mthly rpt'!BM9+'PADD3 mthly rpt'!BM9+'PADD4 mthly rpt'!BM9+'PADD5 mthly rpt'!BM9</f>
        <v>1293870.9677419357</v>
      </c>
      <c r="BN9" s="36">
        <f>'PADD1 mthly rpt'!BN9+'PADD2 mthly rpt'!BN9+'PADD3 mthly rpt'!BN9+'PADD4 mthly rpt'!BN9+'PADD5 mthly rpt'!BN9</f>
        <v>1247033.333333333</v>
      </c>
      <c r="BO9" s="36">
        <f>'PADD1 mthly rpt'!BO9+'PADD2 mthly rpt'!BO9+'PADD3 mthly rpt'!BO9+'PADD4 mthly rpt'!BO9+'PADD5 mthly rpt'!BO9</f>
        <v>1242870.9677419355</v>
      </c>
      <c r="BP9" s="36">
        <f>'PADD1 mthly rpt'!BP9+'PADD2 mthly rpt'!BP9+'PADD3 mthly rpt'!BP9+'PADD4 mthly rpt'!BP9+'PADD5 mthly rpt'!BP9</f>
        <v>1222533.3333333333</v>
      </c>
      <c r="BQ9" s="36">
        <f>'PADD1 mthly rpt'!BQ9+'PADD2 mthly rpt'!BQ9+'PADD3 mthly rpt'!BQ9+'PADD4 mthly rpt'!BQ9+'PADD5 mthly rpt'!BQ9</f>
        <v>1198645.1612903227</v>
      </c>
      <c r="BR9" s="36">
        <f>'PADD1 mthly rpt'!BR9+'PADD2 mthly rpt'!BR9+'PADD3 mthly rpt'!BR9+'PADD4 mthly rpt'!BR9+'PADD5 mthly rpt'!BR9</f>
        <v>1204709.6774193551</v>
      </c>
      <c r="BS9" s="36">
        <f>'PADD1 mthly rpt'!BS9+'PADD2 mthly rpt'!BS9+'PADD3 mthly rpt'!BS9+'PADD4 mthly rpt'!BS9+'PADD5 mthly rpt'!BS9</f>
        <v>1229600</v>
      </c>
      <c r="BT9" s="36">
        <f>'PADD1 mthly rpt'!BT9+'PADD2 mthly rpt'!BT9+'PADD3 mthly rpt'!BT9+'PADD4 mthly rpt'!BT9+'PADD5 mthly rpt'!BT9</f>
        <v>1257000</v>
      </c>
      <c r="BU9" s="36">
        <f>'PADD1 mthly rpt'!BU9+'PADD2 mthly rpt'!BU9+'PADD3 mthly rpt'!BU9+'PADD4 mthly rpt'!BU9+'PADD5 mthly rpt'!BU9</f>
        <v>1280266.6666666667</v>
      </c>
      <c r="BV9" s="36">
        <f>'PADD1 mthly rpt'!BV9+'PADD2 mthly rpt'!BV9+'PADD3 mthly rpt'!BV9+'PADD4 mthly rpt'!BV9+'PADD5 mthly rpt'!BV9</f>
        <v>1386741.935483871</v>
      </c>
      <c r="BW9" s="36">
        <f>'PADD1 mthly rpt'!BW9+'PADD2 mthly rpt'!BW9+'PADD3 mthly rpt'!BW9+'PADD4 mthly rpt'!BW9+'PADD5 mthly rpt'!BW9</f>
        <v>1339000</v>
      </c>
      <c r="BX9" s="36">
        <f>'PADD1 mthly rpt'!BX9+'PADD2 mthly rpt'!BX9+'PADD3 mthly rpt'!BX9+'PADD4 mthly rpt'!BX9+'PADD5 mthly rpt'!BX9</f>
        <v>1258500</v>
      </c>
      <c r="BY9" s="36">
        <f>'PADD1 mthly rpt'!BY9+'PADD2 mthly rpt'!BY9+'PADD3 mthly rpt'!BY9+'PADD4 mthly rpt'!BY9+'PADD5 mthly rpt'!BY9</f>
        <v>1287161.2903225806</v>
      </c>
      <c r="BZ9" s="36">
        <f>'PADD1 mthly rpt'!BZ9+'PADD2 mthly rpt'!BZ9+'PADD3 mthly rpt'!BZ9+'PADD4 mthly rpt'!BZ9+'PADD5 mthly rpt'!BZ9</f>
        <v>1254833.3333333333</v>
      </c>
      <c r="CA9" s="36">
        <f>'PADD1 mthly rpt'!CA9+'PADD2 mthly rpt'!CA9+'PADD3 mthly rpt'!CA9+'PADD4 mthly rpt'!CA9+'PADD5 mthly rpt'!CA9</f>
        <v>1266967.7419354839</v>
      </c>
      <c r="CB9" s="36">
        <f>'PADD1 mthly rpt'!CB9+'PADD2 mthly rpt'!CB9+'PADD3 mthly rpt'!CB9+'PADD4 mthly rpt'!CB9+'PADD5 mthly rpt'!CB9</f>
        <v>1248966.6666666667</v>
      </c>
      <c r="CC9" s="36">
        <f>'PADD1 mthly rpt'!CC9+'PADD2 mthly rpt'!CC9+'PADD3 mthly rpt'!CC9+'PADD4 mthly rpt'!CC9+'PADD5 mthly rpt'!CC9</f>
        <v>1247516.1290322582</v>
      </c>
      <c r="CD9" s="36">
        <f>'PADD1 mthly rpt'!CD9+'PADD2 mthly rpt'!CD9+'PADD3 mthly rpt'!CD9+'PADD4 mthly rpt'!CD9+'PADD5 mthly rpt'!CD9</f>
        <v>1263258.064516129</v>
      </c>
      <c r="CE9" s="36">
        <f>'PADD1 mthly rpt'!CE9+'PADD2 mthly rpt'!CE9+'PADD3 mthly rpt'!CE9+'PADD4 mthly rpt'!CE9+'PADD5 mthly rpt'!CE9</f>
        <v>1302066.6666666667</v>
      </c>
      <c r="CF9" s="36">
        <f>'PADD1 mthly rpt'!CF9+'PADD2 mthly rpt'!CF9+'PADD3 mthly rpt'!CF9+'PADD4 mthly rpt'!CF9+'PADD5 mthly rpt'!CF9</f>
        <v>1295483.8709677418</v>
      </c>
      <c r="CG9" s="36">
        <f>'PADD1 mthly rpt'!CG9+'PADD2 mthly rpt'!CG9+'PADD3 mthly rpt'!CG9+'PADD4 mthly rpt'!CG9+'PADD5 mthly rpt'!CG9</f>
        <v>1348566.6666666667</v>
      </c>
      <c r="CH9" s="36">
        <f>'PADD1 mthly rpt'!CH9+'PADD2 mthly rpt'!CH9+'PADD3 mthly rpt'!CH9+'PADD4 mthly rpt'!CH9+'PADD5 mthly rpt'!CH9</f>
        <v>1392064.5161290322</v>
      </c>
      <c r="CI9" s="36">
        <f>'PADD1 mthly rpt'!CI9+'PADD2 mthly rpt'!CI9+'PADD3 mthly rpt'!CI9+'PADD4 mthly rpt'!CI9+'PADD5 mthly rpt'!CI9</f>
        <v>1358935.4838709678</v>
      </c>
      <c r="CJ9" s="36">
        <f>'PADD1 mthly rpt'!CJ9+'PADD2 mthly rpt'!CJ9+'PADD3 mthly rpt'!CJ9+'PADD4 mthly rpt'!CJ9+'PADD5 mthly rpt'!CJ9</f>
        <v>1392736.4532019703</v>
      </c>
      <c r="CK9" s="36">
        <f>'PADD1 mthly rpt'!CK9+'PADD2 mthly rpt'!CK9+'PADD3 mthly rpt'!CK9+'PADD4 mthly rpt'!CK9+'PADD5 mthly rpt'!CK9</f>
        <v>1339451.6129032257</v>
      </c>
      <c r="CL9" s="36">
        <f>'PADD1 mthly rpt'!CL9+'PADD2 mthly rpt'!CL9+'PADD3 mthly rpt'!CL9+'PADD4 mthly rpt'!CL9+'PADD5 mthly rpt'!CL9</f>
        <v>1361033.3333333333</v>
      </c>
      <c r="CM9" s="36">
        <f>'PADD1 mthly rpt'!CM9+'PADD2 mthly rpt'!CM9+'PADD3 mthly rpt'!CM9+'PADD4 mthly rpt'!CM9+'PADD5 mthly rpt'!CM9</f>
        <v>1377161.2903225804</v>
      </c>
      <c r="CN9" s="36">
        <f>'PADD1 mthly rpt'!CN9+'PADD2 mthly rpt'!CN9+'PADD3 mthly rpt'!CN9+'PADD4 mthly rpt'!CN9+'PADD5 mthly rpt'!CN9</f>
        <v>1380300</v>
      </c>
      <c r="CO9" s="36">
        <f>'PADD1 mthly rpt'!CO9+'PADD2 mthly rpt'!CO9+'PADD3 mthly rpt'!CO9+'PADD4 mthly rpt'!CO9+'PADD5 mthly rpt'!CO9</f>
        <v>1380999.9999999998</v>
      </c>
      <c r="CP9" s="36">
        <f>'PADD1 mthly rpt'!CP9+'PADD2 mthly rpt'!CP9+'PADD3 mthly rpt'!CP9+'PADD4 mthly rpt'!CP9+'PADD5 mthly rpt'!CP9</f>
        <v>1338354.8387096776</v>
      </c>
      <c r="CQ9" s="36">
        <f>'PADD1 mthly rpt'!CQ9+'PADD2 mthly rpt'!CQ9+'PADD3 mthly rpt'!CQ9+'PADD4 mthly rpt'!CQ9+'PADD5 mthly rpt'!CQ9</f>
        <v>1348200</v>
      </c>
      <c r="CR9" s="36">
        <f>'PADD1 mthly rpt'!CR9+'PADD2 mthly rpt'!CR9+'PADD3 mthly rpt'!CR9+'PADD4 mthly rpt'!CR9+'PADD5 mthly rpt'!CR9</f>
        <v>1376999.9999999998</v>
      </c>
      <c r="CS9" s="36">
        <f>'PADD1 mthly rpt'!CS9+'PADD2 mthly rpt'!CS9+'PADD3 mthly rpt'!CS9+'PADD4 mthly rpt'!CS9+'PADD5 mthly rpt'!CS9</f>
        <v>1453466.6666666665</v>
      </c>
      <c r="CT9" s="36">
        <f>'PADD1 mthly rpt'!CT9+'PADD2 mthly rpt'!CT9+'PADD3 mthly rpt'!CT9+'PADD4 mthly rpt'!CT9+'PADD5 mthly rpt'!CT9</f>
        <v>1496774.1935483869</v>
      </c>
      <c r="CU9" s="36">
        <f>'PADD1 mthly rpt'!CU9+'PADD2 mthly rpt'!CU9+'PADD3 mthly rpt'!CU9+'PADD4 mthly rpt'!CU9+'PADD5 mthly rpt'!CU9</f>
        <v>1472548.3870967745</v>
      </c>
      <c r="CV9" s="36">
        <f>'PADD1 mthly rpt'!CV9+'PADD2 mthly rpt'!CV9+'PADD3 mthly rpt'!CV9+'PADD4 mthly rpt'!CV9+'PADD5 mthly rpt'!CV9</f>
        <v>1476214.2857142854</v>
      </c>
      <c r="CW9" s="36">
        <f>'PADD1 mthly rpt'!CW9+'PADD2 mthly rpt'!CW9+'PADD3 mthly rpt'!CW9+'PADD4 mthly rpt'!CW9+'PADD5 mthly rpt'!CW9</f>
        <v>1471032.2580645159</v>
      </c>
      <c r="CX9" s="36">
        <f>'PADD1 mthly rpt'!CX9+'PADD2 mthly rpt'!CX9+'PADD3 mthly rpt'!CX9+'PADD4 mthly rpt'!CX9+'PADD5 mthly rpt'!CX9</f>
        <v>1469833.3333333335</v>
      </c>
      <c r="CY9" s="36">
        <f>'PADD1 mthly rpt'!CY9+'PADD2 mthly rpt'!CY9+'PADD3 mthly rpt'!CY9+'PADD4 mthly rpt'!CY9+'PADD5 mthly rpt'!CY9</f>
        <v>1469290.3225806449</v>
      </c>
      <c r="CZ9" s="36">
        <f>'PADD1 mthly rpt'!CZ9+'PADD2 mthly rpt'!CZ9+'PADD3 mthly rpt'!CZ9+'PADD4 mthly rpt'!CZ9+'PADD5 mthly rpt'!CZ9</f>
        <v>1496400</v>
      </c>
      <c r="DA9" s="36">
        <f>'PADD1 mthly rpt'!DA9+'PADD2 mthly rpt'!DA9+'PADD3 mthly rpt'!DA9+'PADD4 mthly rpt'!DA9+'PADD5 mthly rpt'!DA9</f>
        <v>1497806.4516129033</v>
      </c>
      <c r="DB9" s="36">
        <f>'PADD1 mthly rpt'!DB9+'PADD2 mthly rpt'!DB9+'PADD3 mthly rpt'!DB9+'PADD4 mthly rpt'!DB9+'PADD5 mthly rpt'!DB9</f>
        <v>1521451.6129032257</v>
      </c>
      <c r="DC9" s="36">
        <f>'PADD1 mthly rpt'!DC9+'PADD2 mthly rpt'!DC9+'PADD3 mthly rpt'!DC9+'PADD4 mthly rpt'!DC9+'PADD5 mthly rpt'!DC9</f>
        <v>1536533.3333333335</v>
      </c>
      <c r="DD9" s="36">
        <f>'PADD1 mthly rpt'!DD9+'PADD2 mthly rpt'!DD9+'PADD3 mthly rpt'!DD9+'PADD4 mthly rpt'!DD9+'PADD5 mthly rpt'!DD9</f>
        <v>1572838.7096774192</v>
      </c>
      <c r="DE9" s="36">
        <f>'PADD1 mthly rpt'!DE9+'PADD2 mthly rpt'!DE9+'PADD3 mthly rpt'!DE9+'PADD4 mthly rpt'!DE9+'PADD5 mthly rpt'!DE9</f>
        <v>1595933.3333333335</v>
      </c>
      <c r="DF9" s="36">
        <f>'PADD1 mthly rpt'!DF9+'PADD2 mthly rpt'!DF9+'PADD3 mthly rpt'!DF9+'PADD4 mthly rpt'!DF9+'PADD5 mthly rpt'!DF9</f>
        <v>1587774.1935483869</v>
      </c>
      <c r="DG9" s="36">
        <f>'PADD1 mthly rpt'!DG9+'PADD2 mthly rpt'!DG9+'PADD3 mthly rpt'!DG9+'PADD4 mthly rpt'!DG9+'PADD5 mthly rpt'!DG9</f>
        <v>1622096.7741935486</v>
      </c>
      <c r="DH9" s="36">
        <f>'PADD1 mthly rpt'!DH9+'PADD2 mthly rpt'!DH9+'PADD3 mthly rpt'!DH9+'PADD4 mthly rpt'!DH9+'PADD5 mthly rpt'!DH9</f>
        <v>1667821.4285714282</v>
      </c>
      <c r="DI9" s="36">
        <f>'PADD1 mthly rpt'!DI9+'PADD2 mthly rpt'!DI9+'PADD3 mthly rpt'!DI9+'PADD4 mthly rpt'!DI9+'PADD5 mthly rpt'!DI9</f>
        <v>1591032.2580645157</v>
      </c>
      <c r="DJ9" s="36">
        <f>'PADD1 mthly rpt'!DJ9+'PADD2 mthly rpt'!DJ9+'PADD3 mthly rpt'!DJ9+'PADD4 mthly rpt'!DJ9+'PADD5 mthly rpt'!DJ9</f>
        <v>1615666.6666666665</v>
      </c>
      <c r="DK9" s="36">
        <f>'PADD1 mthly rpt'!DK9+'PADD2 mthly rpt'!DK9+'PADD3 mthly rpt'!DK9+'PADD4 mthly rpt'!DK9+'PADD5 mthly rpt'!DK9</f>
        <v>1620741.9354838708</v>
      </c>
      <c r="DL9" s="36">
        <f>'PADD1 mthly rpt'!DL9+'PADD2 mthly rpt'!DL9+'PADD3 mthly rpt'!DL9+'PADD4 mthly rpt'!DL9+'PADD5 mthly rpt'!DL9</f>
        <v>1681099.9999999998</v>
      </c>
      <c r="DM9" s="36">
        <f>'PADD1 mthly rpt'!DM9+'PADD2 mthly rpt'!DM9+'PADD3 mthly rpt'!DM9+'PADD4 mthly rpt'!DM9+'PADD5 mthly rpt'!DM9</f>
        <v>1692967.7419354841</v>
      </c>
      <c r="DN9" s="36">
        <f>'PADD1 mthly rpt'!DN9+'PADD2 mthly rpt'!DN9+'PADD3 mthly rpt'!DN9+'PADD4 mthly rpt'!DN9+'PADD5 mthly rpt'!DN9</f>
        <v>1716129.0322580645</v>
      </c>
      <c r="DO9" s="36">
        <f>'PADD1 mthly rpt'!DO9+'PADD2 mthly rpt'!DO9+'PADD3 mthly rpt'!DO9+'PADD4 mthly rpt'!DO9+'PADD5 mthly rpt'!DO9</f>
        <v>1677000</v>
      </c>
      <c r="DP9" s="36">
        <f>'PADD1 mthly rpt'!DP9+'PADD2 mthly rpt'!DP9+'PADD3 mthly rpt'!DP9+'PADD4 mthly rpt'!DP9+'PADD5 mthly rpt'!DP9</f>
        <v>1686709.6774193549</v>
      </c>
      <c r="DQ9" s="36">
        <f>'PADD1 mthly rpt'!DQ9+'PADD2 mthly rpt'!DQ9+'PADD3 mthly rpt'!DQ9+'PADD4 mthly rpt'!DQ9+'PADD5 mthly rpt'!DQ9</f>
        <v>1742100</v>
      </c>
      <c r="DR9" s="36">
        <f>'PADD1 mthly rpt'!DR9+'PADD2 mthly rpt'!DR9+'PADD3 mthly rpt'!DR9+'PADD4 mthly rpt'!DR9+'PADD5 mthly rpt'!DR9</f>
        <v>1841806.451612903</v>
      </c>
      <c r="DS9" s="36">
        <f>'PADD1 mthly rpt'!DS9+'PADD2 mthly rpt'!DS9+'PADD3 mthly rpt'!DS9+'PADD4 mthly rpt'!DS9+'PADD5 mthly rpt'!DS9</f>
        <v>1780129.0322580647</v>
      </c>
      <c r="DT9" s="36">
        <f>'PADD1 mthly rpt'!DT9+'PADD2 mthly rpt'!DT9+'PADD3 mthly rpt'!DT9+'PADD4 mthly rpt'!DT9+'PADD5 mthly rpt'!DT9</f>
        <v>1789499.9999999998</v>
      </c>
      <c r="DU9" s="36">
        <f>'PADD1 mthly rpt'!DU9+'PADD2 mthly rpt'!DU9+'PADD3 mthly rpt'!DU9+'PADD4 mthly rpt'!DU9+'PADD5 mthly rpt'!DU9</f>
        <v>1805612.9032258065</v>
      </c>
      <c r="DV9" s="36">
        <f>'PADD1 mthly rpt'!DV9+'PADD2 mthly rpt'!DV9+'PADD3 mthly rpt'!DV9+'PADD4 mthly rpt'!DV9+'PADD5 mthly rpt'!DV9</f>
        <v>1870600.0000000002</v>
      </c>
      <c r="DW9" s="36">
        <f>'PADD1 mthly rpt'!DW9+'PADD2 mthly rpt'!DW9+'PADD3 mthly rpt'!DW9+'PADD4 mthly rpt'!DW9+'PADD5 mthly rpt'!DW9</f>
        <v>1820290.3225806451</v>
      </c>
      <c r="DX9" s="36">
        <f>'PADD1 mthly rpt'!DX9+'PADD2 mthly rpt'!DX9+'PADD3 mthly rpt'!DX9+'PADD4 mthly rpt'!DX9+'PADD5 mthly rpt'!DX9</f>
        <v>1806333.3333333333</v>
      </c>
      <c r="DY9" s="36">
        <f>'PADD1 mthly rpt'!DY9+'PADD2 mthly rpt'!DY9+'PADD3 mthly rpt'!DY9+'PADD4 mthly rpt'!DY9+'PADD5 mthly rpt'!DY9</f>
        <v>1838838.7096774192</v>
      </c>
      <c r="DZ9" s="36">
        <f>'PADD1 mthly rpt'!DZ9+'PADD2 mthly rpt'!DZ9+'PADD3 mthly rpt'!DZ9+'PADD4 mthly rpt'!DZ9+'PADD5 mthly rpt'!DZ9</f>
        <v>1850225.8064516133</v>
      </c>
      <c r="EA9" s="36">
        <f>'PADD1 mthly rpt'!EA9+'PADD2 mthly rpt'!EA9+'PADD3 mthly rpt'!EA9+'PADD4 mthly rpt'!EA9+'PADD5 mthly rpt'!EA9</f>
        <v>1796500</v>
      </c>
      <c r="EB9" s="36">
        <f>'PADD1 mthly rpt'!EB9+'PADD2 mthly rpt'!EB9+'PADD3 mthly rpt'!EB9+'PADD4 mthly rpt'!EB9+'PADD5 mthly rpt'!EB9</f>
        <v>1829354.8387096773</v>
      </c>
      <c r="EC9" s="36">
        <f>'PADD1 mthly rpt'!EC9+'PADD2 mthly rpt'!EC9+'PADD3 mthly rpt'!EC9+'PADD4 mthly rpt'!EC9+'PADD5 mthly rpt'!EC9</f>
        <v>1862033.3333333335</v>
      </c>
      <c r="ED9" s="36">
        <f>'PADD1 mthly rpt'!ED9+'PADD2 mthly rpt'!ED9+'PADD3 mthly rpt'!ED9+'PADD4 mthly rpt'!ED9+'PADD5 mthly rpt'!ED9</f>
        <v>1871193.548387097</v>
      </c>
      <c r="EE9" s="36">
        <f>'PADD1 mthly rpt'!EE9+'PADD2 mthly rpt'!EE9+'PADD3 mthly rpt'!EE9+'PADD4 mthly rpt'!EE9+'PADD5 mthly rpt'!EE9</f>
        <v>1854225.8064516129</v>
      </c>
      <c r="EF9" s="36">
        <f>'PADD1 mthly rpt'!EF9+'PADD2 mthly rpt'!EF9+'PADD3 mthly rpt'!EF9+'PADD4 mthly rpt'!EF9+'PADD5 mthly rpt'!EF9</f>
        <v>1910482.7586206896</v>
      </c>
      <c r="EG9" s="36">
        <f>'PADD1 mthly rpt'!EG9+'PADD2 mthly rpt'!EG9+'PADD3 mthly rpt'!EG9+'PADD4 mthly rpt'!EG9+'PADD5 mthly rpt'!EG9</f>
        <v>1890225.8064516126</v>
      </c>
      <c r="EH9" s="36">
        <f>'PADD1 mthly rpt'!EH9+'PADD2 mthly rpt'!EH9+'PADD3 mthly rpt'!EH9+'PADD4 mthly rpt'!EH9+'PADD5 mthly rpt'!EH9</f>
        <v>1873600</v>
      </c>
      <c r="EI9" s="36">
        <f>'PADD1 mthly rpt'!EI9+'PADD2 mthly rpt'!EI9+'PADD3 mthly rpt'!EI9+'PADD4 mthly rpt'!EI9+'PADD5 mthly rpt'!EI9</f>
        <v>1882548.3870967741</v>
      </c>
      <c r="EJ9" s="36">
        <f>'PADD1 mthly rpt'!EJ9+'PADD2 mthly rpt'!EJ9+'PADD3 mthly rpt'!EJ9+'PADD4 mthly rpt'!EJ9+'PADD5 mthly rpt'!EJ9</f>
        <v>1848600</v>
      </c>
      <c r="EK9" s="36">
        <f>'PADD1 mthly rpt'!EK9+'PADD2 mthly rpt'!EK9+'PADD3 mthly rpt'!EK9+'PADD4 mthly rpt'!EK9+'PADD5 mthly rpt'!EK9</f>
        <v>1862903.2258064514</v>
      </c>
      <c r="EL9" s="36">
        <f>'PADD1 mthly rpt'!EL9+'PADD2 mthly rpt'!EL9+'PADD3 mthly rpt'!EL9+'PADD4 mthly rpt'!EL9+'PADD5 mthly rpt'!EL9</f>
        <v>1870387.0967741935</v>
      </c>
      <c r="EM9" s="162">
        <f>'PADD1 mthly rpt'!EM9+'PADD2 mthly rpt'!EM9+'PADD3 mthly rpt'!EM9+'PADD4 mthly rpt'!EM9+'PADD5 mthly rpt'!EM9</f>
        <v>1864706.768329822</v>
      </c>
      <c r="EN9" s="162">
        <f>'PADD1 mthly rpt'!EN9+'PADD2 mthly rpt'!EN9+'PADD3 mthly rpt'!EN9+'PADD4 mthly rpt'!EN9+'PADD5 mthly rpt'!EN9</f>
        <v>1858399.2414481014</v>
      </c>
      <c r="EO9" s="162">
        <f>'PADD1 mthly rpt'!EO9+'PADD2 mthly rpt'!EO9+'PADD3 mthly rpt'!EO9+'PADD4 mthly rpt'!EO9+'PADD5 mthly rpt'!EO9</f>
        <v>1931774.4349964885</v>
      </c>
      <c r="EP9" s="181">
        <f>'PADD1 mthly rpt'!EP9+'PADD2 mthly rpt'!EP9+'PADD3 mthly rpt'!EP9+'PADD4 mthly rpt'!EP9+'PADD5 mthly rpt'!EP9</f>
        <v>1892723.8220932628</v>
      </c>
      <c r="EQ9" s="181">
        <f>'PADD1 mthly rpt'!EQ9+'PADD2 mthly rpt'!EQ9+'PADD3 mthly rpt'!EQ9+'PADD4 mthly rpt'!EQ9+'PADD5 mthly rpt'!EQ9</f>
        <v>1940660.3059642306</v>
      </c>
      <c r="ER9" s="191">
        <f>'PADD1 mthly rpt'!ER9+'PADD2 mthly rpt'!ER9+'PADD3 mthly rpt'!ER9+'PADD4 mthly rpt'!ER9+'PADD5 mthly rpt'!ER9</f>
        <v>1903811.881773399</v>
      </c>
      <c r="ES9" s="191">
        <f>'PADD1 mthly rpt'!ES9+'PADD2 mthly rpt'!ES9+'PADD3 mthly rpt'!ES9+'PADD4 mthly rpt'!ES9+'PADD5 mthly rpt'!ES9</f>
        <v>1945275.2091900369</v>
      </c>
      <c r="ET9" s="191">
        <f>'PADD1 mthly rpt'!ET9+'PADD2 mthly rpt'!ET9+'PADD3 mthly rpt'!ET9+'PADD4 mthly rpt'!ET9+'PADD5 mthly rpt'!ET9</f>
        <v>1913879.4349964887</v>
      </c>
      <c r="EU9" s="191">
        <f>'PADD1 mthly rpt'!EU9+'PADD2 mthly rpt'!EU9+'PADD3 mthly rpt'!EU9+'PADD4 mthly rpt'!EU9+'PADD5 mthly rpt'!EU9</f>
        <v>1959309.467254553</v>
      </c>
      <c r="EV9" s="191">
        <f>'PADD1 mthly rpt'!EV9+'PADD2 mthly rpt'!EV9+'PADD3 mthly rpt'!EV9+'PADD4 mthly rpt'!EV9+'PADD5 mthly rpt'!EV9</f>
        <v>1962100</v>
      </c>
      <c r="EW9" s="203">
        <f>'PADD1 mthly rpt'!EW9+'PADD2 mthly rpt'!EW9+'PADD3 mthly rpt'!EW9+'PADD4 mthly rpt'!EW9+'PADD5 mthly rpt'!EW9</f>
        <v>1971967.7419354841</v>
      </c>
      <c r="EX9" s="203">
        <f>'PADD1 mthly rpt'!EX9+'PADD2 mthly rpt'!EX9+'PADD3 mthly rpt'!EX9+'PADD4 mthly rpt'!EX9+'PADD5 mthly rpt'!EX9</f>
        <v>1933510.4441927946</v>
      </c>
      <c r="EY9" s="203">
        <f>'PADD1 mthly rpt'!EY9+'PADD2 mthly rpt'!EY9+'PADD3 mthly rpt'!EY9+'PADD4 mthly rpt'!EY9+'PADD5 mthly rpt'!EY9</f>
        <v>1881212.0272279971</v>
      </c>
      <c r="EZ9" s="203">
        <f>'PADD1 mthly rpt'!EZ9+'PADD2 mthly rpt'!EZ9+'PADD3 mthly rpt'!EZ9+'PADD4 mthly rpt'!EZ9+'PADD5 mthly rpt'!EZ9</f>
        <v>2044613.6191665223</v>
      </c>
      <c r="FA9" s="216">
        <f>'PADD1 mthly rpt'!FA9+'PADD2 mthly rpt'!FA9+'PADD3 mthly rpt'!FA9+'PADD4 mthly rpt'!FA9+'PADD5 mthly rpt'!FA9</f>
        <v>2054398.4888316242</v>
      </c>
      <c r="FB9" s="216">
        <f>'PADD1 mthly rpt'!FB9+'PADD2 mthly rpt'!FB9+'PADD3 mthly rpt'!FB9+'PADD4 mthly rpt'!FB9+'PADD5 mthly rpt'!FB9</f>
        <v>2084671.1573472724</v>
      </c>
      <c r="FC9" s="226">
        <f>'PADD1 mthly rpt'!FC9+'PADD2 mthly rpt'!FC9+'PADD3 mthly rpt'!FC9+'PADD4 mthly rpt'!FC9+'PADD5 mthly rpt'!FC9</f>
        <v>2113450.3930108747</v>
      </c>
      <c r="FD9" s="226">
        <f>'PADD1 mthly rpt'!FD9+'PADD2 mthly rpt'!FD9+'PADD3 mthly rpt'!FD9+'PADD4 mthly rpt'!FD9+'PADD5 mthly rpt'!FD9</f>
        <v>2143647.8599324604</v>
      </c>
      <c r="FE9" s="238">
        <f>'PADD1 mthly rpt'!FE9+'PADD2 mthly rpt'!FE9+'PADD3 mthly rpt'!FE9+'PADD4 mthly rpt'!FE9+'PADD5 mthly rpt'!FE9</f>
        <v>2108130.2897304487</v>
      </c>
      <c r="FF9" s="238">
        <f>'PADD1 mthly rpt'!FF9+'PADD2 mthly rpt'!FF9+'PADD3 mthly rpt'!FF9+'PADD4 mthly rpt'!FF9+'PADD5 mthly rpt'!FF9</f>
        <v>2101524.814007876</v>
      </c>
      <c r="FG9" s="238">
        <f>'PADD1 mthly rpt'!FG9+'PADD2 mthly rpt'!FG9+'PADD3 mthly rpt'!FG9+'PADD4 mthly rpt'!FG9+'PADD5 mthly rpt'!FG9</f>
        <v>2110293.223426152</v>
      </c>
      <c r="FH9" s="238">
        <f>'PADD1 mthly rpt'!FH9+'PADD2 mthly rpt'!FH9+'PADD3 mthly rpt'!FH9+'PADD4 mthly rpt'!FH9+'PADD5 mthly rpt'!FH9</f>
        <v>2125167.4396293424</v>
      </c>
      <c r="FI9" s="238">
        <f>'PADD1 mthly rpt'!FI9+'PADD2 mthly rpt'!FI9+'PADD3 mthly rpt'!FI9+'PADD4 mthly rpt'!FI9+'PADD5 mthly rpt'!FI9</f>
        <v>2164567.712735319</v>
      </c>
      <c r="FJ9" s="238">
        <f>'PADD1 mthly rpt'!FJ9+'PADD2 mthly rpt'!FJ9+'PADD3 mthly rpt'!FJ9+'PADD4 mthly rpt'!FJ9+'PADD5 mthly rpt'!FJ9</f>
        <v>2203928.8965429459</v>
      </c>
      <c r="FK9" s="36">
        <f>'PADD1 mthly rpt'!FK9+'PADD2 mthly rpt'!FK9+'PADD3 mthly rpt'!FK9+'PADD4 mthly rpt'!FK9+'PADD5 mthly rpt'!FK9</f>
        <v>2234354.0006905412</v>
      </c>
      <c r="FL9" s="36">
        <f>'PADD1 mthly rpt'!FL9+'PADD2 mthly rpt'!FL9+'PADD3 mthly rpt'!FL9+'PADD4 mthly rpt'!FL9+'PADD5 mthly rpt'!FL9</f>
        <v>2246171.6031490904</v>
      </c>
      <c r="FM9" s="36">
        <f>'PADD1 mthly rpt'!FM9+'PADD2 mthly rpt'!FM9+'PADD3 mthly rpt'!FM9+'PADD4 mthly rpt'!FM9+'PADD5 mthly rpt'!FM9</f>
        <v>2319715.1764793131</v>
      </c>
      <c r="FN9" s="36">
        <f>'PADD1 mthly rpt'!FN9+'PADD2 mthly rpt'!FN9+'PADD3 mthly rpt'!FN9+'PADD4 mthly rpt'!FN9+'PADD5 mthly rpt'!FN9</f>
        <v>2344218.2973208735</v>
      </c>
      <c r="FO9" s="36">
        <f>'PADD1 mthly rpt'!FO9+'PADD2 mthly rpt'!FO9+'PADD3 mthly rpt'!FO9+'PADD4 mthly rpt'!FO9+'PADD5 mthly rpt'!FO9</f>
        <v>2318317.0826883842</v>
      </c>
      <c r="FP9" s="36">
        <f>'PADD1 mthly rpt'!FP9+'PADD2 mthly rpt'!FP9+'PADD3 mthly rpt'!FP9+'PADD4 mthly rpt'!FP9+'PADD5 mthly rpt'!FP9</f>
        <v>2259581.5032001715</v>
      </c>
      <c r="FQ9" s="238">
        <f>'PADD1 mthly rpt'!FQ9+'PADD2 mthly rpt'!FQ9+'PADD3 mthly rpt'!FQ9+'PADD4 mthly rpt'!FQ9+'PADD5 mthly rpt'!FQ9</f>
        <v>2216760.2377915899</v>
      </c>
      <c r="FR9" s="36">
        <f>'PADD1 mthly rpt'!FR9+'PADD2 mthly rpt'!FR9+'PADD3 mthly rpt'!FR9+'PADD4 mthly rpt'!FR9+'PADD5 mthly rpt'!FR9</f>
        <v>2231633.9570079162</v>
      </c>
      <c r="FS9" s="36">
        <f>'PADD1 mthly rpt'!FS9+'PADD2 mthly rpt'!FS9+'PADD3 mthly rpt'!FS9+'PADD4 mthly rpt'!FS9+'PADD5 mthly rpt'!FS9</f>
        <v>2221181.7545898841</v>
      </c>
      <c r="FT9" s="36">
        <f>'PADD1 mthly rpt'!FT9+'PADD2 mthly rpt'!FT9+'PADD3 mthly rpt'!FT9+'PADD4 mthly rpt'!FT9+'PADD5 mthly rpt'!FT9</f>
        <v>2241579.8759318059</v>
      </c>
      <c r="FU9" s="36">
        <f>'PADD1 mthly rpt'!FU9+'PADD2 mthly rpt'!FU9+'PADD3 mthly rpt'!FU9+'PADD4 mthly rpt'!FU9+'PADD5 mthly rpt'!FU9</f>
        <v>2248656.894424173</v>
      </c>
      <c r="FV9" s="36">
        <f>'PADD1 mthly rpt'!FV9+'PADD2 mthly rpt'!FV9+'PADD3 mthly rpt'!FV9+'PADD4 mthly rpt'!FV9+'PADD5 mthly rpt'!FV9</f>
        <v>2271129.7292643599</v>
      </c>
      <c r="FW9" s="36">
        <f>'PADD1 mthly rpt'!FW9+'PADD2 mthly rpt'!FW9+'PADD3 mthly rpt'!FW9+'PADD4 mthly rpt'!FW9+'PADD5 mthly rpt'!FW9</f>
        <v>2352659.8410515557</v>
      </c>
      <c r="FX9" s="36">
        <f>'PADD1 mthly rpt'!FX9+'PADD2 mthly rpt'!FX9+'PADD3 mthly rpt'!FX9+'PADD4 mthly rpt'!FX9+'PADD5 mthly rpt'!FX9</f>
        <v>2360246.4564071535</v>
      </c>
      <c r="FY9" s="36">
        <f>'PADD1 mthly rpt'!FY9+'PADD2 mthly rpt'!FY9+'PADD3 mthly rpt'!FY9+'PADD4 mthly rpt'!FY9+'PADD5 mthly rpt'!FY9</f>
        <v>2192136.1792850043</v>
      </c>
      <c r="FZ9" s="36">
        <f>'PADD1 mthly rpt'!FZ9+'PADD2 mthly rpt'!FZ9+'PADD3 mthly rpt'!FZ9+'PADD4 mthly rpt'!FZ9+'PADD5 mthly rpt'!FZ9</f>
        <v>2317559.5356143075</v>
      </c>
      <c r="GA9" s="36">
        <f>'PADD1 mthly rpt'!GA9+'PADD2 mthly rpt'!GA9+'PADD3 mthly rpt'!GA9+'PADD4 mthly rpt'!GA9+'PADD5 mthly rpt'!GA9</f>
        <v>2595657.1761023896</v>
      </c>
      <c r="GB9" s="262">
        <f>'PADD1 mthly rpt'!GB9+'PADD2 mthly rpt'!GB9+'PADD3 mthly rpt'!GB9+'PADD4 mthly rpt'!GB9+'PADD5 mthly rpt'!GB9</f>
        <v>1992676.0852898129</v>
      </c>
      <c r="GC9" s="286">
        <f>'PADD1 mthly rpt'!GC9+'PADD2 mthly rpt'!GC9+'PADD3 mthly rpt'!GC9+'PADD4 mthly rpt'!GC9+'PADD5 mthly rpt'!GC9</f>
        <v>2144458.6330652675</v>
      </c>
      <c r="GD9" s="286">
        <f>'PADD1 mthly rpt'!GD9+'PADD2 mthly rpt'!GD9+'PADD3 mthly rpt'!GD9+'PADD4 mthly rpt'!GD9+'PADD5 mthly rpt'!GD9</f>
        <v>2225222.539601631</v>
      </c>
      <c r="GE9" s="286">
        <f>'PADD1 mthly rpt'!GE9+'PADD2 mthly rpt'!GE9+'PADD3 mthly rpt'!GE9+'PADD4 mthly rpt'!GE9+'PADD5 mthly rpt'!GE9</f>
        <v>2215508.3398813806</v>
      </c>
      <c r="GF9" s="286">
        <f>'PADD1 mthly rpt'!GF9+'PADD2 mthly rpt'!GF9+'PADD3 mthly rpt'!GF9+'PADD4 mthly rpt'!GF9+'PADD5 mthly rpt'!GF9</f>
        <v>2191968.8232319714</v>
      </c>
      <c r="GG9" s="286">
        <f>'PADD1 mthly rpt'!GG9+'PADD2 mthly rpt'!GG9+'PADD3 mthly rpt'!GG9+'PADD4 mthly rpt'!GG9+'PADD5 mthly rpt'!GG9</f>
        <v>2214810.0083993394</v>
      </c>
      <c r="GH9" s="286">
        <f>'PADD1 mthly rpt'!GH9+'PADD2 mthly rpt'!GH9+'PADD3 mthly rpt'!GH9+'PADD4 mthly rpt'!GH9+'PADD5 mthly rpt'!GH9</f>
        <v>2256026.4823991996</v>
      </c>
      <c r="GI9" s="286">
        <f>'PADD1 mthly rpt'!GI9+'PADD2 mthly rpt'!GI9+'PADD3 mthly rpt'!GI9+'PADD4 mthly rpt'!GI9+'PADD5 mthly rpt'!GI9</f>
        <v>2299239.9921946297</v>
      </c>
      <c r="GJ9" s="286">
        <f>'PADD1 mthly rpt'!GJ9+'PADD2 mthly rpt'!GJ9+'PADD3 mthly rpt'!GJ9+'PADD4 mthly rpt'!GJ9+'PADD5 mthly rpt'!GJ9</f>
        <v>2326853.1078538066</v>
      </c>
      <c r="GK9" s="286">
        <f>'PADD1 mthly rpt'!GK9+'PADD2 mthly rpt'!GK9+'PADD3 mthly rpt'!GK9+'PADD4 mthly rpt'!GK9+'PADD5 mthly rpt'!GK9</f>
        <v>2271147.9933329946</v>
      </c>
      <c r="GL9" s="286">
        <f>'PADD1 mthly rpt'!GL9+'PADD2 mthly rpt'!GL9+'PADD3 mthly rpt'!GL9+'PADD4 mthly rpt'!GL9+'PADD5 mthly rpt'!GL9</f>
        <v>2264288.8835198935</v>
      </c>
      <c r="GM9" s="286">
        <f>'PADD1 mthly rpt'!GM9+'PADD2 mthly rpt'!GM9+'PADD3 mthly rpt'!GM9+'PADD4 mthly rpt'!GM9+'PADD5 mthly rpt'!GM9</f>
        <v>2264439.7453792836</v>
      </c>
      <c r="GN9" s="286">
        <f>'PADD1 mthly rpt'!GN9+'PADD2 mthly rpt'!GN9+'PADD3 mthly rpt'!GN9+'PADD4 mthly rpt'!GN9+'PADD5 mthly rpt'!GN9</f>
        <v>2193289.8926227828</v>
      </c>
      <c r="GO9" s="286">
        <f>'PADD1 mthly rpt'!GO9+'PADD2 mthly rpt'!GO9+'PADD3 mthly rpt'!GO9+'PADD4 mthly rpt'!GO9+'PADD5 mthly rpt'!GO9</f>
        <v>2165524.3929584688</v>
      </c>
      <c r="GP9" s="286">
        <f>'PADD1 mthly rpt'!GP9+'PADD2 mthly rpt'!GP9+'PADD3 mthly rpt'!GP9+'PADD4 mthly rpt'!GP9+'PADD5 mthly rpt'!GP9</f>
        <v>2151133.5816966607</v>
      </c>
      <c r="GQ9" s="286">
        <f>'PADD1 mthly rpt'!GQ9+'PADD2 mthly rpt'!GQ9+'PADD3 mthly rpt'!GQ9+'PADD4 mthly rpt'!GQ9+'PADD5 mthly rpt'!GQ9</f>
        <v>2157461.1315431474</v>
      </c>
      <c r="GR9" s="286">
        <f>'PADD1 mthly rpt'!GR9+'PADD2 mthly rpt'!GR9+'PADD3 mthly rpt'!GR9+'PADD4 mthly rpt'!GR9+'PADD5 mthly rpt'!GR9</f>
        <v>2174271.3112274818</v>
      </c>
      <c r="GS9" s="286">
        <f>'PADD1 mthly rpt'!GS9+'PADD2 mthly rpt'!GS9+'PADD3 mthly rpt'!GS9+'PADD4 mthly rpt'!GS9+'PADD5 mthly rpt'!GS9</f>
        <v>2191320.8096398474</v>
      </c>
      <c r="GT9" s="286">
        <f>'PADD1 mthly rpt'!GT9+'PADD2 mthly rpt'!GT9+'PADD3 mthly rpt'!GT9+'PADD4 mthly rpt'!GT9+'PADD5 mthly rpt'!GT9</f>
        <v>2205362.9182880013</v>
      </c>
      <c r="GU9" s="286">
        <f>'PADD1 mthly rpt'!GU9+'PADD2 mthly rpt'!GU9+'PADD3 mthly rpt'!GU9+'PADD4 mthly rpt'!GU9+'PADD5 mthly rpt'!GU9</f>
        <v>2215382.3886368931</v>
      </c>
      <c r="GV9" s="286">
        <f>'PADD1 mthly rpt'!GV9+'PADD2 mthly rpt'!GV9+'PADD3 mthly rpt'!GV9+'PADD4 mthly rpt'!GV9+'PADD5 mthly rpt'!GV9</f>
        <v>2250386.1919880519</v>
      </c>
      <c r="GW9" s="286">
        <f>'PADD1 mthly rpt'!GW9+'PADD2 mthly rpt'!GW9+'PADD3 mthly rpt'!GW9+'PADD4 mthly rpt'!GW9+'PADD5 mthly rpt'!GW9</f>
        <v>2301003.4303817456</v>
      </c>
      <c r="GX9" s="286">
        <f>'PADD1 mthly rpt'!GX9+'PADD2 mthly rpt'!GX9+'PADD3 mthly rpt'!GX9+'PADD4 mthly rpt'!GX9+'PADD5 mthly rpt'!GX9</f>
        <v>2341179.0464952686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'PADD1 mthly rpt'!O10+'PADD2 mthly rpt'!O10+'PADD3 mthly rpt'!O10+'PADD4 mthly rpt'!O10+'PADD5 mthly rpt'!O10</f>
        <v>-136645.16129032261</v>
      </c>
      <c r="P10" s="36">
        <f>'PADD1 mthly rpt'!P10+'PADD2 mthly rpt'!P10+'PADD3 mthly rpt'!P10+'PADD4 mthly rpt'!P10+'PADD5 mthly rpt'!P10</f>
        <v>-149035.71428571435</v>
      </c>
      <c r="Q10" s="36">
        <f>'PADD1 mthly rpt'!Q10+'PADD2 mthly rpt'!Q10+'PADD3 mthly rpt'!Q10+'PADD4 mthly rpt'!Q10+'PADD5 mthly rpt'!Q10</f>
        <v>-87290.32258064505</v>
      </c>
      <c r="R10" s="36">
        <f>'PADD1 mthly rpt'!R10+'PADD2 mthly rpt'!R10+'PADD3 mthly rpt'!R10+'PADD4 mthly rpt'!R10+'PADD5 mthly rpt'!R10</f>
        <v>-13433.333333333321</v>
      </c>
      <c r="S10" s="36">
        <f>'PADD1 mthly rpt'!S10+'PADD2 mthly rpt'!S10+'PADD3 mthly rpt'!S10+'PADD4 mthly rpt'!S10+'PADD5 mthly rpt'!S10</f>
        <v>-47290.322580645334</v>
      </c>
      <c r="T10" s="36">
        <f>'PADD1 mthly rpt'!T10+'PADD2 mthly rpt'!T10+'PADD3 mthly rpt'!T10+'PADD4 mthly rpt'!T10+'PADD5 mthly rpt'!T10</f>
        <v>41199.999999999949</v>
      </c>
      <c r="U10" s="36">
        <f>'PADD1 mthly rpt'!U10+'PADD2 mthly rpt'!U10+'PADD3 mthly rpt'!U10+'PADD4 mthly rpt'!U10+'PADD5 mthly rpt'!U10</f>
        <v>2645.1612903223795</v>
      </c>
      <c r="V10" s="36">
        <f>'PADD1 mthly rpt'!V10+'PADD2 mthly rpt'!V10+'PADD3 mthly rpt'!V10+'PADD4 mthly rpt'!V10+'PADD5 mthly rpt'!V10</f>
        <v>122193.54838709676</v>
      </c>
      <c r="W10" s="36">
        <f>'PADD1 mthly rpt'!W10+'PADD2 mthly rpt'!W10+'PADD3 mthly rpt'!W10+'PADD4 mthly rpt'!W10+'PADD5 mthly rpt'!W10</f>
        <v>186599.9999999998</v>
      </c>
      <c r="X10" s="36">
        <f>'PADD1 mthly rpt'!X10+'PADD2 mthly rpt'!X10+'PADD3 mthly rpt'!X10+'PADD4 mthly rpt'!X10+'PADD5 mthly rpt'!X10</f>
        <v>34322.580645161252</v>
      </c>
      <c r="Y10" s="36">
        <f>'PADD1 mthly rpt'!Y10+'PADD2 mthly rpt'!Y10+'PADD3 mthly rpt'!Y10+'PADD4 mthly rpt'!Y10+'PADD5 mthly rpt'!Y10</f>
        <v>2099.9999999999491</v>
      </c>
      <c r="Z10" s="36">
        <f>'PADD1 mthly rpt'!Z10+'PADD2 mthly rpt'!Z10+'PADD3 mthly rpt'!Z10+'PADD4 mthly rpt'!Z10+'PADD5 mthly rpt'!Z10</f>
        <v>26967.741935483726</v>
      </c>
      <c r="AA10" s="36">
        <f>'PADD1 mthly rpt'!AA10+'PADD2 mthly rpt'!AA10+'PADD3 mthly rpt'!AA10+'PADD4 mthly rpt'!AA10+'PADD5 mthly rpt'!AA10</f>
        <v>76419.354838709682</v>
      </c>
      <c r="AB10" s="36">
        <f>'PADD1 mthly rpt'!AB10+'PADD2 mthly rpt'!AB10+'PADD3 mthly rpt'!AB10+'PADD4 mthly rpt'!AB10+'PADD5 mthly rpt'!AB10</f>
        <v>30964.285714285696</v>
      </c>
      <c r="AC10" s="36">
        <f>'PADD1 mthly rpt'!AC10+'PADD2 mthly rpt'!AC10+'PADD3 mthly rpt'!AC10+'PADD4 mthly rpt'!AC10+'PADD5 mthly rpt'!AC10</f>
        <v>91225.806451612923</v>
      </c>
      <c r="AD10" s="36">
        <f>'PADD1 mthly rpt'!AD10+'PADD2 mthly rpt'!AD10+'PADD3 mthly rpt'!AD10+'PADD4 mthly rpt'!AD10+'PADD5 mthly rpt'!AD10</f>
        <v>-96733.333333333358</v>
      </c>
      <c r="AE10" s="36">
        <f>'PADD1 mthly rpt'!AE10+'PADD2 mthly rpt'!AE10+'PADD3 mthly rpt'!AE10+'PADD4 mthly rpt'!AE10+'PADD5 mthly rpt'!AE10</f>
        <v>-12096.774193548365</v>
      </c>
      <c r="AF10" s="36">
        <f>'PADD1 mthly rpt'!AF10+'PADD2 mthly rpt'!AF10+'PADD3 mthly rpt'!AF10+'PADD4 mthly rpt'!AF10+'PADD5 mthly rpt'!AF10</f>
        <v>-64066.666666666642</v>
      </c>
      <c r="AG10" s="36">
        <f>'PADD1 mthly rpt'!AG10+'PADD2 mthly rpt'!AG10+'PADD3 mthly rpt'!AG10+'PADD4 mthly rpt'!AG10+'PADD5 mthly rpt'!AG10</f>
        <v>-78129.032258064311</v>
      </c>
      <c r="AH10" s="36">
        <f>'PADD1 mthly rpt'!AH10+'PADD2 mthly rpt'!AH10+'PADD3 mthly rpt'!AH10+'PADD4 mthly rpt'!AH10+'PADD5 mthly rpt'!AH10</f>
        <v>-131709.67741935482</v>
      </c>
      <c r="AI10" s="36">
        <f>'PADD1 mthly rpt'!AI10+'PADD2 mthly rpt'!AI10+'PADD3 mthly rpt'!AI10+'PADD4 mthly rpt'!AI10+'PADD5 mthly rpt'!AI10</f>
        <v>-45033.333333333183</v>
      </c>
      <c r="AJ10" s="36">
        <f>'PADD1 mthly rpt'!AJ10+'PADD2 mthly rpt'!AJ10+'PADD3 mthly rpt'!AJ10+'PADD4 mthly rpt'!AJ10+'PADD5 mthly rpt'!AJ10</f>
        <v>-36806.451612903271</v>
      </c>
      <c r="AK10" s="36">
        <f>'PADD1 mthly rpt'!AK10+'PADD2 mthly rpt'!AK10+'PADD3 mthly rpt'!AK10+'PADD4 mthly rpt'!AK10+'PADD5 mthly rpt'!AK10</f>
        <v>19700.000000000116</v>
      </c>
      <c r="AL10" s="36">
        <f>'PADD1 mthly rpt'!AL10+'PADD2 mthly rpt'!AL10+'PADD3 mthly rpt'!AL10+'PADD4 mthly rpt'!AL10+'PADD5 mthly rpt'!AL10</f>
        <v>-3451.6129032256722</v>
      </c>
      <c r="AM10" s="36">
        <f>'PADD1 mthly rpt'!AM10+'PADD2 mthly rpt'!AM10+'PADD3 mthly rpt'!AM10+'PADD4 mthly rpt'!AM10+'PADD5 mthly rpt'!AM10</f>
        <v>42064.516129032323</v>
      </c>
      <c r="AN10" s="36">
        <f>'PADD1 mthly rpt'!AN10+'PADD2 mthly rpt'!AN10+'PADD3 mthly rpt'!AN10+'PADD4 mthly rpt'!AN10+'PADD5 mthly rpt'!AN10</f>
        <v>29459.359605911413</v>
      </c>
      <c r="AO10" s="36">
        <f>'PADD1 mthly rpt'!AO10+'PADD2 mthly rpt'!AO10+'PADD3 mthly rpt'!AO10+'PADD4 mthly rpt'!AO10+'PADD5 mthly rpt'!AO10</f>
        <v>21000.000000000109</v>
      </c>
      <c r="AP10" s="36">
        <f>'PADD1 mthly rpt'!AP10+'PADD2 mthly rpt'!AP10+'PADD3 mthly rpt'!AP10+'PADD4 mthly rpt'!AP10+'PADD5 mthly rpt'!AP10</f>
        <v>23799.999999999964</v>
      </c>
      <c r="AQ10" s="36">
        <f>'PADD1 mthly rpt'!AQ10+'PADD2 mthly rpt'!AQ10+'PADD3 mthly rpt'!AQ10+'PADD4 mthly rpt'!AQ10+'PADD5 mthly rpt'!AQ10</f>
        <v>11387.096774193626</v>
      </c>
      <c r="AR10" s="36">
        <f>'PADD1 mthly rpt'!AR10+'PADD2 mthly rpt'!AR10+'PADD3 mthly rpt'!AR10+'PADD4 mthly rpt'!AR10+'PADD5 mthly rpt'!AR10</f>
        <v>-56299.99999999992</v>
      </c>
      <c r="AS10" s="36">
        <f>'PADD1 mthly rpt'!AS10+'PADD2 mthly rpt'!AS10+'PADD3 mthly rpt'!AS10+'PADD4 mthly rpt'!AS10+'PADD5 mthly rpt'!AS10</f>
        <v>-5193.5483870968237</v>
      </c>
      <c r="AT10" s="36">
        <f>'PADD1 mthly rpt'!AT10+'PADD2 mthly rpt'!AT10+'PADD3 mthly rpt'!AT10+'PADD4 mthly rpt'!AT10+'PADD5 mthly rpt'!AT10</f>
        <v>25000.000000000022</v>
      </c>
      <c r="AU10" s="36">
        <f>'PADD1 mthly rpt'!AU10+'PADD2 mthly rpt'!AU10+'PADD3 mthly rpt'!AU10+'PADD4 mthly rpt'!AU10+'PADD5 mthly rpt'!AU10</f>
        <v>-260700</v>
      </c>
      <c r="AV10" s="36">
        <f>'PADD1 mthly rpt'!AV10+'PADD2 mthly rpt'!AV10+'PADD3 mthly rpt'!AV10+'PADD4 mthly rpt'!AV10+'PADD5 mthly rpt'!AV10</f>
        <v>-81387.096774193516</v>
      </c>
      <c r="AW10" s="36">
        <f>'PADD1 mthly rpt'!AW10+'PADD2 mthly rpt'!AW10+'PADD3 mthly rpt'!AW10+'PADD4 mthly rpt'!AW10+'PADD5 mthly rpt'!AW10</f>
        <v>-74433.33333333343</v>
      </c>
      <c r="AX10" s="36">
        <f>'PADD1 mthly rpt'!AX10+'PADD2 mthly rpt'!AX10+'PADD3 mthly rpt'!AX10+'PADD4 mthly rpt'!AX10+'PADD5 mthly rpt'!AX10</f>
        <v>-96774.193548387178</v>
      </c>
      <c r="AY10" s="36">
        <f>'PADD1 mthly rpt'!AY10+'PADD2 mthly rpt'!AY10+'PADD3 mthly rpt'!AY10+'PADD4 mthly rpt'!AY10+'PADD5 mthly rpt'!AY10</f>
        <v>-120516.12903225821</v>
      </c>
      <c r="AZ10" s="36">
        <f>'PADD1 mthly rpt'!AZ10+'PADD2 mthly rpt'!AZ10+'PADD3 mthly rpt'!AZ10+'PADD4 mthly rpt'!AZ10+'PADD5 mthly rpt'!AZ10</f>
        <v>-45923.645320197036</v>
      </c>
      <c r="BA10" s="36">
        <f>'PADD1 mthly rpt'!BA10+'PADD2 mthly rpt'!BA10+'PADD3 mthly rpt'!BA10+'PADD4 mthly rpt'!BA10+'PADD5 mthly rpt'!BA10</f>
        <v>2064.5161290320757</v>
      </c>
      <c r="BB10" s="36">
        <f>'PADD1 mthly rpt'!BB10+'PADD2 mthly rpt'!BB10+'PADD3 mthly rpt'!BB10+'PADD4 mthly rpt'!BB10+'PADD5 mthly rpt'!BB10</f>
        <v>2833.3333333333794</v>
      </c>
      <c r="BC10" s="36">
        <f>'PADD1 mthly rpt'!BC10+'PADD2 mthly rpt'!BC10+'PADD3 mthly rpt'!BC10+'PADD4 mthly rpt'!BC10+'PADD5 mthly rpt'!BC10</f>
        <v>-36193.548387096678</v>
      </c>
      <c r="BD10" s="36">
        <f>'PADD1 mthly rpt'!BD10+'PADD2 mthly rpt'!BD10+'PADD3 mthly rpt'!BD10+'PADD4 mthly rpt'!BD10+'PADD5 mthly rpt'!BD10</f>
        <v>16433.333333333394</v>
      </c>
      <c r="BE10" s="36">
        <f>'PADD1 mthly rpt'!BE10+'PADD2 mthly rpt'!BE10+'PADD3 mthly rpt'!BE10+'PADD4 mthly rpt'!BE10+'PADD5 mthly rpt'!BE10</f>
        <v>-3387.0967741936256</v>
      </c>
      <c r="BF10" s="36">
        <f>'PADD1 mthly rpt'!BF10+'PADD2 mthly rpt'!BF10+'PADD3 mthly rpt'!BF10+'PADD4 mthly rpt'!BF10+'PADD5 mthly rpt'!BF10</f>
        <v>-65129.032258064522</v>
      </c>
      <c r="BG10" s="36">
        <f>'PADD1 mthly rpt'!BG10+'PADD2 mthly rpt'!BG10+'PADD3 mthly rpt'!BG10+'PADD4 mthly rpt'!BG10+'PADD5 mthly rpt'!BG10</f>
        <v>170166.66666666663</v>
      </c>
      <c r="BH10" s="36">
        <f>'PADD1 mthly rpt'!BH10+'PADD2 mthly rpt'!BH10+'PADD3 mthly rpt'!BH10+'PADD4 mthly rpt'!BH10+'PADD5 mthly rpt'!BH10</f>
        <v>50129.032258064653</v>
      </c>
      <c r="BI10" s="36">
        <f>'PADD1 mthly rpt'!BI10+'PADD2 mthly rpt'!BI10+'PADD3 mthly rpt'!BI10+'PADD4 mthly rpt'!BI10+'PADD5 mthly rpt'!BI10</f>
        <v>91400.000000000015</v>
      </c>
      <c r="BJ10" s="36">
        <f>'PADD1 mthly rpt'!BJ10+'PADD2 mthly rpt'!BJ10+'PADD3 mthly rpt'!BJ10+'PADD4 mthly rpt'!BJ10+'PADD5 mthly rpt'!BJ10</f>
        <v>112032.25806451635</v>
      </c>
      <c r="BK10" s="36">
        <f>'PADD1 mthly rpt'!BK10+'PADD2 mthly rpt'!BK10+'PADD3 mthly rpt'!BK10+'PADD4 mthly rpt'!BK10+'PADD5 mthly rpt'!BK10</f>
        <v>65806.451612903329</v>
      </c>
      <c r="BL10" s="36">
        <f>'PADD1 mthly rpt'!BL10+'PADD2 mthly rpt'!BL10+'PADD3 mthly rpt'!BL10+'PADD4 mthly rpt'!BL10+'PADD5 mthly rpt'!BL10</f>
        <v>122785.71428571419</v>
      </c>
      <c r="BM10" s="36">
        <f>'PADD1 mthly rpt'!BM10+'PADD2 mthly rpt'!BM10+'PADD3 mthly rpt'!BM10+'PADD4 mthly rpt'!BM10+'PADD5 mthly rpt'!BM10</f>
        <v>14290.322580645268</v>
      </c>
      <c r="BN10" s="36">
        <f>'PADD1 mthly rpt'!BN10+'PADD2 mthly rpt'!BN10+'PADD3 mthly rpt'!BN10+'PADD4 mthly rpt'!BN10+'PADD5 mthly rpt'!BN10</f>
        <v>35099.999999999913</v>
      </c>
      <c r="BO10" s="36">
        <f>'PADD1 mthly rpt'!BO10+'PADD2 mthly rpt'!BO10+'PADD3 mthly rpt'!BO10+'PADD4 mthly rpt'!BO10+'PADD5 mthly rpt'!BO10</f>
        <v>34612.903225806396</v>
      </c>
      <c r="BP10" s="36">
        <f>'PADD1 mthly rpt'!BP10+'PADD2 mthly rpt'!BP10+'PADD3 mthly rpt'!BP10+'PADD4 mthly rpt'!BP10+'PADD5 mthly rpt'!BP10</f>
        <v>40933.333333333096</v>
      </c>
      <c r="BQ10" s="36">
        <f>'PADD1 mthly rpt'!BQ10+'PADD2 mthly rpt'!BQ10+'PADD3 mthly rpt'!BQ10+'PADD4 mthly rpt'!BQ10+'PADD5 mthly rpt'!BQ10</f>
        <v>5451.6129032259487</v>
      </c>
      <c r="BR10" s="36">
        <f>'PADD1 mthly rpt'!BR10+'PADD2 mthly rpt'!BR10+'PADD3 mthly rpt'!BR10+'PADD4 mthly rpt'!BR10+'PADD5 mthly rpt'!BR10</f>
        <v>38741.935483871013</v>
      </c>
      <c r="BS10" s="36">
        <f>'PADD1 mthly rpt'!BS10+'PADD2 mthly rpt'!BS10+'PADD3 mthly rpt'!BS10+'PADD4 mthly rpt'!BS10+'PADD5 mthly rpt'!BS10</f>
        <v>19333.333333333358</v>
      </c>
      <c r="BT10" s="36">
        <f>'PADD1 mthly rpt'!BT10+'PADD2 mthly rpt'!BT10+'PADD3 mthly rpt'!BT10+'PADD4 mthly rpt'!BT10+'PADD5 mthly rpt'!BT10</f>
        <v>25096.774193548277</v>
      </c>
      <c r="BU10" s="36">
        <f>'PADD1 mthly rpt'!BU10+'PADD2 mthly rpt'!BU10+'PADD3 mthly rpt'!BU10+'PADD4 mthly rpt'!BU10+'PADD5 mthly rpt'!BU10</f>
        <v>-34166.666666666613</v>
      </c>
      <c r="BV10" s="36">
        <f>'PADD1 mthly rpt'!BV10+'PADD2 mthly rpt'!BV10+'PADD3 mthly rpt'!BV10+'PADD4 mthly rpt'!BV10+'PADD5 mthly rpt'!BV10</f>
        <v>70129.032258064486</v>
      </c>
      <c r="BW10" s="36">
        <f>'PADD1 mthly rpt'!BW10+'PADD2 mthly rpt'!BW10+'PADD3 mthly rpt'!BW10+'PADD4 mthly rpt'!BW10+'PADD5 mthly rpt'!BW10</f>
        <v>51258.064516128972</v>
      </c>
      <c r="BX10" s="36">
        <f>'PADD1 mthly rpt'!BX10+'PADD2 mthly rpt'!BX10+'PADD3 mthly rpt'!BX10+'PADD4 mthly rpt'!BX10+'PADD5 mthly rpt'!BX10</f>
        <v>-92499.999999999971</v>
      </c>
      <c r="BY10" s="36">
        <f>'PADD1 mthly rpt'!BY10+'PADD2 mthly rpt'!BY10+'PADD3 mthly rpt'!BY10+'PADD4 mthly rpt'!BY10+'PADD5 mthly rpt'!BY10</f>
        <v>-6709.6774193548918</v>
      </c>
      <c r="BZ10" s="36">
        <f>'PADD1 mthly rpt'!BZ10+'PADD2 mthly rpt'!BZ10+'PADD3 mthly rpt'!BZ10+'PADD4 mthly rpt'!BZ10+'PADD5 mthly rpt'!BZ10</f>
        <v>7800.0000000000146</v>
      </c>
      <c r="CA10" s="36">
        <f>'PADD1 mthly rpt'!CA10+'PADD2 mthly rpt'!CA10+'PADD3 mthly rpt'!CA10+'PADD4 mthly rpt'!CA10+'PADD5 mthly rpt'!CA10</f>
        <v>24096.774193548423</v>
      </c>
      <c r="CB10" s="36">
        <f>'PADD1 mthly rpt'!CB10+'PADD2 mthly rpt'!CB10+'PADD3 mthly rpt'!CB10+'PADD4 mthly rpt'!CB10+'PADD5 mthly rpt'!CB10</f>
        <v>26433.333333333503</v>
      </c>
      <c r="CC10" s="36">
        <f>'PADD1 mthly rpt'!CC10+'PADD2 mthly rpt'!CC10+'PADD3 mthly rpt'!CC10+'PADD4 mthly rpt'!CC10+'PADD5 mthly rpt'!CC10</f>
        <v>48870.967741935456</v>
      </c>
      <c r="CD10" s="36">
        <f>'PADD1 mthly rpt'!CD10+'PADD2 mthly rpt'!CD10+'PADD3 mthly rpt'!CD10+'PADD4 mthly rpt'!CD10+'PADD5 mthly rpt'!CD10</f>
        <v>58548.387096774182</v>
      </c>
      <c r="CE10" s="36">
        <f>'PADD1 mthly rpt'!CE10+'PADD2 mthly rpt'!CE10+'PADD3 mthly rpt'!CE10+'PADD4 mthly rpt'!CE10+'PADD5 mthly rpt'!CE10</f>
        <v>72466.666666666788</v>
      </c>
      <c r="CF10" s="36">
        <f>'PADD1 mthly rpt'!CF10+'PADD2 mthly rpt'!CF10+'PADD3 mthly rpt'!CF10+'PADD4 mthly rpt'!CF10+'PADD5 mthly rpt'!CF10</f>
        <v>38483.870967741896</v>
      </c>
      <c r="CG10" s="36">
        <f>'PADD1 mthly rpt'!CG10+'PADD2 mthly rpt'!CG10+'PADD3 mthly rpt'!CG10+'PADD4 mthly rpt'!CG10+'PADD5 mthly rpt'!CG10</f>
        <v>68299.999999999971</v>
      </c>
      <c r="CH10" s="36">
        <f>'PADD1 mthly rpt'!CH10+'PADD2 mthly rpt'!CH10+'PADD3 mthly rpt'!CH10+'PADD4 mthly rpt'!CH10+'PADD5 mthly rpt'!CH10</f>
        <v>5322.5806451612734</v>
      </c>
      <c r="CI10" s="36">
        <f>'PADD1 mthly rpt'!CI10+'PADD2 mthly rpt'!CI10+'PADD3 mthly rpt'!CI10+'PADD4 mthly rpt'!CI10+'PADD5 mthly rpt'!CI10</f>
        <v>19935.483870967786</v>
      </c>
      <c r="CJ10" s="36">
        <f>'PADD1 mthly rpt'!CJ10+'PADD2 mthly rpt'!CJ10+'PADD3 mthly rpt'!CJ10+'PADD4 mthly rpt'!CJ10+'PADD5 mthly rpt'!CJ10</f>
        <v>134236.45320197046</v>
      </c>
      <c r="CK10" s="36">
        <f>'PADD1 mthly rpt'!CK10+'PADD2 mthly rpt'!CK10+'PADD3 mthly rpt'!CK10+'PADD4 mthly rpt'!CK10+'PADD5 mthly rpt'!CK10</f>
        <v>52290.32258064505</v>
      </c>
      <c r="CL10" s="36">
        <f>'PADD1 mthly rpt'!CL10+'PADD2 mthly rpt'!CL10+'PADD3 mthly rpt'!CL10+'PADD4 mthly rpt'!CL10+'PADD5 mthly rpt'!CL10</f>
        <v>106200.00000000003</v>
      </c>
      <c r="CM10" s="36">
        <f>'PADD1 mthly rpt'!CM10+'PADD2 mthly rpt'!CM10+'PADD3 mthly rpt'!CM10+'PADD4 mthly rpt'!CM10+'PADD5 mthly rpt'!CM10</f>
        <v>110193.54838709658</v>
      </c>
      <c r="CN10" s="36">
        <f>'PADD1 mthly rpt'!CN10+'PADD2 mthly rpt'!CN10+'PADD3 mthly rpt'!CN10+'PADD4 mthly rpt'!CN10+'PADD5 mthly rpt'!CN10</f>
        <v>131333.3333333332</v>
      </c>
      <c r="CO10" s="36">
        <f>'PADD1 mthly rpt'!CO10+'PADD2 mthly rpt'!CO10+'PADD3 mthly rpt'!CO10+'PADD4 mthly rpt'!CO10+'PADD5 mthly rpt'!CO10</f>
        <v>133483.87096774176</v>
      </c>
      <c r="CP10" s="36">
        <f>'PADD1 mthly rpt'!CP10+'PADD2 mthly rpt'!CP10+'PADD3 mthly rpt'!CP10+'PADD4 mthly rpt'!CP10+'PADD5 mthly rpt'!CP10</f>
        <v>75096.774193548379</v>
      </c>
      <c r="CQ10" s="36">
        <f>'PADD1 mthly rpt'!CQ10+'PADD2 mthly rpt'!CQ10+'PADD3 mthly rpt'!CQ10+'PADD4 mthly rpt'!CQ10+'PADD5 mthly rpt'!CQ10</f>
        <v>46133.333333333096</v>
      </c>
      <c r="CR10" s="36">
        <f>'PADD1 mthly rpt'!CR10+'PADD2 mthly rpt'!CR10+'PADD3 mthly rpt'!CR10+'PADD4 mthly rpt'!CR10+'PADD5 mthly rpt'!CR10</f>
        <v>81516.129032258032</v>
      </c>
      <c r="CS10" s="36">
        <f>'PADD1 mthly rpt'!CS10+'PADD2 mthly rpt'!CS10+'PADD3 mthly rpt'!CS10+'PADD4 mthly rpt'!CS10+'PADD5 mthly rpt'!CS10</f>
        <v>104899.99999999996</v>
      </c>
      <c r="CT10" s="36">
        <f>'PADD1 mthly rpt'!CT10+'PADD2 mthly rpt'!CT10+'PADD3 mthly rpt'!CT10+'PADD4 mthly rpt'!CT10+'PADD5 mthly rpt'!CT10</f>
        <v>104709.67741935464</v>
      </c>
      <c r="CU10" s="36">
        <f>'PADD1 mthly rpt'!CU10+'PADD2 mthly rpt'!CU10+'PADD3 mthly rpt'!CU10+'PADD4 mthly rpt'!CU10+'PADD5 mthly rpt'!CU10</f>
        <v>113612.9032258065</v>
      </c>
      <c r="CV10" s="36">
        <f>'PADD1 mthly rpt'!CV10+'PADD2 mthly rpt'!CV10+'PADD3 mthly rpt'!CV10+'PADD4 mthly rpt'!CV10+'PADD5 mthly rpt'!CV10</f>
        <v>83477.832512315275</v>
      </c>
      <c r="CW10" s="36">
        <f>'PADD1 mthly rpt'!CW10+'PADD2 mthly rpt'!CW10+'PADD3 mthly rpt'!CW10+'PADD4 mthly rpt'!CW10+'PADD5 mthly rpt'!CW10</f>
        <v>131580.64516129042</v>
      </c>
      <c r="CX10" s="36">
        <f>'PADD1 mthly rpt'!CX10+'PADD2 mthly rpt'!CX10+'PADD3 mthly rpt'!CX10+'PADD4 mthly rpt'!CX10+'PADD5 mthly rpt'!CX10</f>
        <v>108800.00000000004</v>
      </c>
      <c r="CY10" s="36">
        <f>'PADD1 mthly rpt'!CY10+'PADD2 mthly rpt'!CY10+'PADD3 mthly rpt'!CY10+'PADD4 mthly rpt'!CY10+'PADD5 mthly rpt'!CY10</f>
        <v>92129.032258064501</v>
      </c>
      <c r="CZ10" s="36">
        <f>'PADD1 mthly rpt'!CZ10+'PADD2 mthly rpt'!CZ10+'PADD3 mthly rpt'!CZ10+'PADD4 mthly rpt'!CZ10+'PADD5 mthly rpt'!CZ10</f>
        <v>116100.00000000016</v>
      </c>
      <c r="DA10" s="36">
        <f>'PADD1 mthly rpt'!DA10+'PADD2 mthly rpt'!DA10+'PADD3 mthly rpt'!DA10+'PADD4 mthly rpt'!DA10+'PADD5 mthly rpt'!DA10</f>
        <v>116806.45161290336</v>
      </c>
      <c r="DB10" s="36">
        <f>'PADD1 mthly rpt'!DB10+'PADD2 mthly rpt'!DB10+'PADD3 mthly rpt'!DB10+'PADD4 mthly rpt'!DB10+'PADD5 mthly rpt'!DB10</f>
        <v>183096.77419354831</v>
      </c>
      <c r="DC10" s="36">
        <f>'PADD1 mthly rpt'!DC10+'PADD2 mthly rpt'!DC10+'PADD3 mthly rpt'!DC10+'PADD4 mthly rpt'!DC10+'PADD5 mthly rpt'!DC10</f>
        <v>188333.33333333358</v>
      </c>
      <c r="DD10" s="36">
        <f>'PADD1 mthly rpt'!DD10+'PADD2 mthly rpt'!DD10+'PADD3 mthly rpt'!DD10+'PADD4 mthly rpt'!DD10+'PADD5 mthly rpt'!DD10</f>
        <v>195838.70967741942</v>
      </c>
      <c r="DE10" s="36">
        <f>'PADD1 mthly rpt'!DE10+'PADD2 mthly rpt'!DE10+'PADD3 mthly rpt'!DE10+'PADD4 mthly rpt'!DE10+'PADD5 mthly rpt'!DE10</f>
        <v>142466.66666666674</v>
      </c>
      <c r="DF10" s="36">
        <f>'PADD1 mthly rpt'!DF10+'PADD2 mthly rpt'!DF10+'PADD3 mthly rpt'!DF10+'PADD4 mthly rpt'!DF10+'PADD5 mthly rpt'!DF10</f>
        <v>90999.999999999956</v>
      </c>
      <c r="DG10" s="36">
        <f>'PADD1 mthly rpt'!DG10+'PADD2 mthly rpt'!DG10+'PADD3 mthly rpt'!DG10+'PADD4 mthly rpt'!DG10+'PADD5 mthly rpt'!DG10</f>
        <v>149548.38709677412</v>
      </c>
      <c r="DH10" s="36">
        <f>'PADD1 mthly rpt'!DH10+'PADD2 mthly rpt'!DH10+'PADD3 mthly rpt'!DH10+'PADD4 mthly rpt'!DH10+'PADD5 mthly rpt'!DH10</f>
        <v>191607.14285714275</v>
      </c>
      <c r="DI10" s="36">
        <f>'PADD1 mthly rpt'!DI10+'PADD2 mthly rpt'!DI10+'PADD3 mthly rpt'!DI10+'PADD4 mthly rpt'!DI10+'PADD5 mthly rpt'!DI10</f>
        <v>119999.99999999994</v>
      </c>
      <c r="DJ10" s="36">
        <f>'PADD1 mthly rpt'!DJ10+'PADD2 mthly rpt'!DJ10+'PADD3 mthly rpt'!DJ10+'PADD4 mthly rpt'!DJ10+'PADD5 mthly rpt'!DJ10</f>
        <v>145833.33333333337</v>
      </c>
      <c r="DK10" s="36">
        <f>'PADD1 mthly rpt'!DK10+'PADD2 mthly rpt'!DK10+'PADD3 mthly rpt'!DK10+'PADD4 mthly rpt'!DK10+'PADD5 mthly rpt'!DK10</f>
        <v>151451.61290322593</v>
      </c>
      <c r="DL10" s="36">
        <f>'PADD1 mthly rpt'!DL10+'PADD2 mthly rpt'!DL10+'PADD3 mthly rpt'!DL10+'PADD4 mthly rpt'!DL10+'PADD5 mthly rpt'!DL10</f>
        <v>184699.99999999977</v>
      </c>
      <c r="DM10" s="36">
        <f>'PADD1 mthly rpt'!DM10+'PADD2 mthly rpt'!DM10+'PADD3 mthly rpt'!DM10+'PADD4 mthly rpt'!DM10+'PADD5 mthly rpt'!DM10</f>
        <v>195161.29032258067</v>
      </c>
      <c r="DN10" s="36">
        <f>'PADD1 mthly rpt'!DN10+'PADD2 mthly rpt'!DN10+'PADD3 mthly rpt'!DN10+'PADD4 mthly rpt'!DN10+'PADD5 mthly rpt'!DN10</f>
        <v>194677.41935483867</v>
      </c>
      <c r="DO10" s="36">
        <f>'PADD1 mthly rpt'!DO10+'PADD2 mthly rpt'!DO10+'PADD3 mthly rpt'!DO10+'PADD4 mthly rpt'!DO10+'PADD5 mthly rpt'!DO10</f>
        <v>140466.66666666645</v>
      </c>
      <c r="DP10" s="36">
        <f>'PADD1 mthly rpt'!DP10+'PADD2 mthly rpt'!DP10+'PADD3 mthly rpt'!DP10+'PADD4 mthly rpt'!DP10+'PADD5 mthly rpt'!DP10</f>
        <v>113870.96774193553</v>
      </c>
      <c r="DQ10" s="36">
        <f>'PADD1 mthly rpt'!DQ10+'PADD2 mthly rpt'!DQ10+'PADD3 mthly rpt'!DQ10+'PADD4 mthly rpt'!DQ10+'PADD5 mthly rpt'!DQ10</f>
        <v>146166.66666666663</v>
      </c>
      <c r="DR10" s="36">
        <f>'PADD1 mthly rpt'!DR10+'PADD2 mthly rpt'!DR10+'PADD3 mthly rpt'!DR10+'PADD4 mthly rpt'!DR10+'PADD5 mthly rpt'!DR10</f>
        <v>254032.25806451624</v>
      </c>
      <c r="DS10" s="36">
        <f>'PADD1 mthly rpt'!DS10+'PADD2 mthly rpt'!DS10+'PADD3 mthly rpt'!DS10+'PADD4 mthly rpt'!DS10+'PADD5 mthly rpt'!DS10</f>
        <v>158032.25806451621</v>
      </c>
      <c r="DT10" s="36">
        <f>'PADD1 mthly rpt'!DT10+'PADD2 mthly rpt'!DT10+'PADD3 mthly rpt'!DT10+'PADD4 mthly rpt'!DT10+'PADD5 mthly rpt'!DT10</f>
        <v>121678.57142857127</v>
      </c>
      <c r="DU10" s="36">
        <f>'PADD1 mthly rpt'!DU10+'PADD2 mthly rpt'!DU10+'PADD3 mthly rpt'!DU10+'PADD4 mthly rpt'!DU10+'PADD5 mthly rpt'!DU10</f>
        <v>214580.6451612903</v>
      </c>
      <c r="DV10" s="36">
        <f>'PADD1 mthly rpt'!DV10+'PADD2 mthly rpt'!DV10+'PADD3 mthly rpt'!DV10+'PADD4 mthly rpt'!DV10+'PADD5 mthly rpt'!DV10</f>
        <v>254933.33333333334</v>
      </c>
      <c r="DW10" s="36">
        <f>'PADD1 mthly rpt'!DW10+'PADD2 mthly rpt'!DW10+'PADD3 mthly rpt'!DW10+'PADD4 mthly rpt'!DW10+'PADD5 mthly rpt'!DW10</f>
        <v>199548.38709677442</v>
      </c>
      <c r="DX10" s="36">
        <f>'PADD1 mthly rpt'!DX10+'PADD2 mthly rpt'!DX10+'PADD3 mthly rpt'!DX10+'PADD4 mthly rpt'!DX10+'PADD5 mthly rpt'!DX10</f>
        <v>125233.33333333352</v>
      </c>
      <c r="DY10" s="36">
        <f>'PADD1 mthly rpt'!DY10+'PADD2 mthly rpt'!DY10+'PADD3 mthly rpt'!DY10+'PADD4 mthly rpt'!DY10+'PADD5 mthly rpt'!DY10</f>
        <v>145870.96774193519</v>
      </c>
      <c r="DZ10" s="36">
        <f>'PADD1 mthly rpt'!DZ10+'PADD2 mthly rpt'!DZ10+'PADD3 mthly rpt'!DZ10+'PADD4 mthly rpt'!DZ10+'PADD5 mthly rpt'!DZ10</f>
        <v>134096.7741935486</v>
      </c>
      <c r="EA10" s="36">
        <f>'PADD1 mthly rpt'!EA10+'PADD2 mthly rpt'!EA10+'PADD3 mthly rpt'!EA10+'PADD4 mthly rpt'!EA10+'PADD5 mthly rpt'!EA10</f>
        <v>119500.00000000026</v>
      </c>
      <c r="EB10" s="36">
        <f>'PADD1 mthly rpt'!EB10+'PADD2 mthly rpt'!EB10+'PADD3 mthly rpt'!EB10+'PADD4 mthly rpt'!EB10+'PADD5 mthly rpt'!EB10</f>
        <v>142645.16129032255</v>
      </c>
      <c r="EC10" s="36">
        <f>'PADD1 mthly rpt'!EC10+'PADD2 mthly rpt'!EC10+'PADD3 mthly rpt'!EC10+'PADD4 mthly rpt'!EC10+'PADD5 mthly rpt'!EC10</f>
        <v>119933.3333333334</v>
      </c>
      <c r="ED10" s="36">
        <f>'PADD1 mthly rpt'!ED10+'PADD2 mthly rpt'!ED10+'PADD3 mthly rpt'!ED10+'PADD4 mthly rpt'!ED10+'PADD5 mthly rpt'!ED10</f>
        <v>29387.096774193626</v>
      </c>
      <c r="EE10" s="36">
        <f>'PADD1 mthly rpt'!EE10+'PADD2 mthly rpt'!EE10+'PADD3 mthly rpt'!EE10+'PADD4 mthly rpt'!EE10+'PADD5 mthly rpt'!EE10</f>
        <v>74096.774193548263</v>
      </c>
      <c r="EF10" s="36">
        <f>'PADD1 mthly rpt'!EF10+'PADD2 mthly rpt'!EF10+'PADD3 mthly rpt'!EF10+'PADD4 mthly rpt'!EF10+'PADD5 mthly rpt'!EF10</f>
        <v>120982.75862068996</v>
      </c>
      <c r="EG10" s="36">
        <f>'PADD1 mthly rpt'!EG10+'PADD2 mthly rpt'!EG10+'PADD3 mthly rpt'!EG10+'PADD4 mthly rpt'!EG10+'PADD5 mthly rpt'!EG10</f>
        <v>84612.903225806513</v>
      </c>
      <c r="EH10" s="36">
        <f>'PADD1 mthly rpt'!EH10+'PADD2 mthly rpt'!EH10+'PADD3 mthly rpt'!EH10+'PADD4 mthly rpt'!EH10+'PADD5 mthly rpt'!EH10</f>
        <v>2999.9999999999563</v>
      </c>
      <c r="EI10" s="36">
        <f>'PADD1 mthly rpt'!EI10+'PADD2 mthly rpt'!EI10+'PADD3 mthly rpt'!EI10+'PADD4 mthly rpt'!EI10+'PADD5 mthly rpt'!EI10</f>
        <v>62258.064516128929</v>
      </c>
      <c r="EJ10" s="36">
        <f>'PADD1 mthly rpt'!EJ10+'PADD2 mthly rpt'!EJ10+'PADD3 mthly rpt'!EJ10+'PADD4 mthly rpt'!EJ10+'PADD5 mthly rpt'!EJ10</f>
        <v>42266.66666666673</v>
      </c>
      <c r="EK10" s="36">
        <f>'PADD1 mthly rpt'!EK10+'PADD2 mthly rpt'!EK10+'PADD3 mthly rpt'!EK10+'PADD4 mthly rpt'!EK10+'PADD5 mthly rpt'!EK10</f>
        <v>24064.516129032359</v>
      </c>
      <c r="EL10" s="36">
        <f>'PADD1 mthly rpt'!EL10+'PADD2 mthly rpt'!EL10+'PADD3 mthly rpt'!EL10+'PADD4 mthly rpt'!EL10+'PADD5 mthly rpt'!EL10</f>
        <v>20161.290322580331</v>
      </c>
      <c r="EM10" s="162">
        <f>'PADD1 mthly rpt'!EM10+'PADD2 mthly rpt'!EM10+'PADD3 mthly rpt'!EM10+'PADD4 mthly rpt'!EM10+'PADD5 mthly rpt'!EM10</f>
        <v>68206.768329821658</v>
      </c>
      <c r="EN10" s="162">
        <f>'PADD1 mthly rpt'!EN10+'PADD2 mthly rpt'!EN10+'PADD3 mthly rpt'!EN10+'PADD4 mthly rpt'!EN10+'PADD5 mthly rpt'!EN10</f>
        <v>29044.402738423887</v>
      </c>
      <c r="EO10" s="162">
        <f>'PADD1 mthly rpt'!EO10+'PADD2 mthly rpt'!EO10+'PADD3 mthly rpt'!EO10+'PADD4 mthly rpt'!EO10+'PADD5 mthly rpt'!EO10</f>
        <v>69741.101663155045</v>
      </c>
      <c r="EP10" s="181">
        <f>'PADD1 mthly rpt'!EP10+'PADD2 mthly rpt'!EP10+'PADD3 mthly rpt'!EP10+'PADD4 mthly rpt'!EP10+'PADD5 mthly rpt'!EP10</f>
        <v>21530.273706165906</v>
      </c>
      <c r="EQ10" s="181">
        <f>'PADD1 mthly rpt'!EQ10+'PADD2 mthly rpt'!EQ10+'PADD3 mthly rpt'!EQ10+'PADD4 mthly rpt'!EQ10+'PADD5 mthly rpt'!EQ10</f>
        <v>86434.499512617593</v>
      </c>
      <c r="ER10" s="191">
        <f>'PADD1 mthly rpt'!ER10+'PADD2 mthly rpt'!ER10+'PADD3 mthly rpt'!ER10+'PADD4 mthly rpt'!ER10+'PADD5 mthly rpt'!ER10</f>
        <v>-6670.8768472906086</v>
      </c>
      <c r="ES10" s="191">
        <f>'PADD1 mthly rpt'!ES10+'PADD2 mthly rpt'!ES10+'PADD3 mthly rpt'!ES10+'PADD4 mthly rpt'!ES10+'PADD5 mthly rpt'!ES10</f>
        <v>55049.402738424062</v>
      </c>
      <c r="ET10" s="191">
        <f>'PADD1 mthly rpt'!ET10+'PADD2 mthly rpt'!ET10+'PADD3 mthly rpt'!ET10+'PADD4 mthly rpt'!ET10+'PADD5 mthly rpt'!ET10</f>
        <v>40279.434996488519</v>
      </c>
      <c r="EU10" s="191">
        <f>'PADD1 mthly rpt'!EU10+'PADD2 mthly rpt'!EU10+'PADD3 mthly rpt'!EU10+'PADD4 mthly rpt'!EU10+'PADD5 mthly rpt'!EU10</f>
        <v>76761.080157778721</v>
      </c>
      <c r="EV10" s="191">
        <f>'PADD1 mthly rpt'!EV10+'PADD2 mthly rpt'!EV10+'PADD3 mthly rpt'!EV10+'PADD4 mthly rpt'!EV10+'PADD5 mthly rpt'!EV10</f>
        <v>113499.99999999985</v>
      </c>
      <c r="EW10" s="203">
        <f>'PADD1 mthly rpt'!EW10+'PADD2 mthly rpt'!EW10+'PADD3 mthly rpt'!EW10+'PADD4 mthly rpt'!EW10+'PADD5 mthly rpt'!EW10</f>
        <v>109064.51612903246</v>
      </c>
      <c r="EX10" s="203">
        <f>'PADD1 mthly rpt'!EX10+'PADD2 mthly rpt'!EX10+'PADD3 mthly rpt'!EX10+'PADD4 mthly rpt'!EX10+'PADD5 mthly rpt'!EX10</f>
        <v>63123.347418601115</v>
      </c>
      <c r="EY10" s="203">
        <f>'PADD1 mthly rpt'!EY10+'PADD2 mthly rpt'!EY10+'PADD3 mthly rpt'!EY10+'PADD4 mthly rpt'!EY10+'PADD5 mthly rpt'!EY10</f>
        <v>16505.258898175365</v>
      </c>
      <c r="EZ10" s="203">
        <f>'PADD1 mthly rpt'!EZ10+'PADD2 mthly rpt'!EZ10+'PADD3 mthly rpt'!EZ10+'PADD4 mthly rpt'!EZ10+'PADD5 mthly rpt'!EZ10</f>
        <v>186214.37771842079</v>
      </c>
      <c r="FA10" s="216">
        <f>'PADD1 mthly rpt'!FA10+'PADD2 mthly rpt'!FA10+'PADD3 mthly rpt'!FA10+'PADD4 mthly rpt'!FA10+'PADD5 mthly rpt'!FA10</f>
        <v>122624.05383513575</v>
      </c>
      <c r="FB10" s="216">
        <f>'PADD1 mthly rpt'!FB10+'PADD2 mthly rpt'!FB10+'PADD3 mthly rpt'!FB10+'PADD4 mthly rpt'!FB10+'PADD5 mthly rpt'!FB10</f>
        <v>191947.33525400952</v>
      </c>
      <c r="FC10" s="226">
        <f>'PADD1 mthly rpt'!FC10+'PADD2 mthly rpt'!FC10+'PADD3 mthly rpt'!FC10+'PADD4 mthly rpt'!FC10+'PADD5 mthly rpt'!FC10</f>
        <v>172790.08704664401</v>
      </c>
      <c r="FD10" s="226">
        <f>'PADD1 mthly rpt'!FD10+'PADD2 mthly rpt'!FD10+'PADD3 mthly rpt'!FD10+'PADD4 mthly rpt'!FD10+'PADD5 mthly rpt'!FD10</f>
        <v>239835.97815906111</v>
      </c>
      <c r="FE10" s="238">
        <f>'PADD1 mthly rpt'!FE10+'PADD2 mthly rpt'!FE10+'PADD3 mthly rpt'!FE10+'PADD4 mthly rpt'!FE10+'PADD5 mthly rpt'!FE10</f>
        <v>162855.08054041211</v>
      </c>
      <c r="FF10" s="238">
        <f>'PADD1 mthly rpt'!FF10+'PADD2 mthly rpt'!FF10+'PADD3 mthly rpt'!FF10+'PADD4 mthly rpt'!FF10+'PADD5 mthly rpt'!FF10</f>
        <v>187645.37901138744</v>
      </c>
      <c r="FG10" s="238">
        <f>'PADD1 mthly rpt'!FG10+'PADD2 mthly rpt'!FG10+'PADD3 mthly rpt'!FG10+'PADD4 mthly rpt'!FG10+'PADD5 mthly rpt'!FG10</f>
        <v>150983.75617159929</v>
      </c>
      <c r="FH10" s="238">
        <f>'PADD1 mthly rpt'!FH10+'PADD2 mthly rpt'!FH10+'PADD3 mthly rpt'!FH10+'PADD4 mthly rpt'!FH10+'PADD5 mthly rpt'!FH10</f>
        <v>163067.43962934241</v>
      </c>
      <c r="FI10" s="238">
        <f>'PADD1 mthly rpt'!FI10+'PADD2 mthly rpt'!FI10+'PADD3 mthly rpt'!FI10+'PADD4 mthly rpt'!FI10+'PADD5 mthly rpt'!FI10</f>
        <v>192599.97079983511</v>
      </c>
      <c r="FJ10" s="238">
        <f>'PADD1 mthly rpt'!FJ10+'PADD2 mthly rpt'!FJ10+'PADD3 mthly rpt'!FJ10+'PADD4 mthly rpt'!FJ10+'PADD5 mthly rpt'!FJ10</f>
        <v>270418.45235015161</v>
      </c>
      <c r="FK10" s="36">
        <f>'PADD1 mthly rpt'!FK10+'PADD2 mthly rpt'!FK10+'PADD3 mthly rpt'!FK10+'PADD4 mthly rpt'!FK10+'PADD5 mthly rpt'!FK10</f>
        <v>353141.97346254368</v>
      </c>
      <c r="FL10" s="36">
        <f>'PADD1 mthly rpt'!FL10+'PADD2 mthly rpt'!FL10+'PADD3 mthly rpt'!FL10+'PADD4 mthly rpt'!FL10+'PADD5 mthly rpt'!FL10</f>
        <v>201557.98398256843</v>
      </c>
      <c r="FM10" s="36">
        <f>'PADD1 mthly rpt'!FM10+'PADD2 mthly rpt'!FM10+'PADD3 mthly rpt'!FM10+'PADD4 mthly rpt'!FM10+'PADD5 mthly rpt'!FM10</f>
        <v>265316.68764768937</v>
      </c>
      <c r="FN10" s="36">
        <f>'PADD1 mthly rpt'!FN10+'PADD2 mthly rpt'!FN10+'PADD3 mthly rpt'!FN10+'PADD4 mthly rpt'!FN10+'PADD5 mthly rpt'!FN10</f>
        <v>259547.13997360133</v>
      </c>
      <c r="FO10" s="36">
        <f>'PADD1 mthly rpt'!FO10+'PADD2 mthly rpt'!FO10+'PADD3 mthly rpt'!FO10+'PADD4 mthly rpt'!FO10+'PADD5 mthly rpt'!FO10</f>
        <v>204866.68967750989</v>
      </c>
      <c r="FP10" s="36">
        <f>'PADD1 mthly rpt'!FP10+'PADD2 mthly rpt'!FP10+'PADD3 mthly rpt'!FP10+'PADD4 mthly rpt'!FP10+'PADD5 mthly rpt'!FP10</f>
        <v>115933.64326771123</v>
      </c>
      <c r="FQ10" s="238">
        <f>'PADD1 mthly rpt'!FQ10+'PADD2 mthly rpt'!FQ10+'PADD3 mthly rpt'!FQ10+'PADD4 mthly rpt'!FQ10+'PADD5 mthly rpt'!FQ10</f>
        <v>108629.948061141</v>
      </c>
      <c r="FR10" s="36">
        <f>'PADD1 mthly rpt'!FR10+'PADD2 mthly rpt'!FR10+'PADD3 mthly rpt'!FR10+'PADD4 mthly rpt'!FR10+'PADD5 mthly rpt'!FR10</f>
        <v>130109.14300004045</v>
      </c>
      <c r="FS10" s="36">
        <f>'PADD1 mthly rpt'!FS10+'PADD2 mthly rpt'!FS10+'PADD3 mthly rpt'!FS10+'PADD4 mthly rpt'!FS10+'PADD5 mthly rpt'!FS10</f>
        <v>110888.53116373191</v>
      </c>
      <c r="FT10" s="36">
        <f>'PADD1 mthly rpt'!FT10+'PADD2 mthly rpt'!FT10+'PADD3 mthly rpt'!FT10+'PADD4 mthly rpt'!FT10+'PADD5 mthly rpt'!FT10</f>
        <v>116412.43630246366</v>
      </c>
      <c r="FU10" s="36">
        <f>'PADD1 mthly rpt'!FU10+'PADD2 mthly rpt'!FU10+'PADD3 mthly rpt'!FU10+'PADD4 mthly rpt'!FU10+'PADD5 mthly rpt'!FU10</f>
        <v>84089.18168885418</v>
      </c>
      <c r="FV10" s="36">
        <f>'PADD1 mthly rpt'!FV10+'PADD2 mthly rpt'!FV10+'PADD3 mthly rpt'!FV10+'PADD4 mthly rpt'!FV10+'PADD5 mthly rpt'!FV10</f>
        <v>67200.832721413652</v>
      </c>
      <c r="FW10" s="36">
        <f>'PADD1 mthly rpt'!FW10+'PADD2 mthly rpt'!FW10+'PADD3 mthly rpt'!FW10+'PADD4 mthly rpt'!FW10+'PADD5 mthly rpt'!FW10</f>
        <v>118305.84036101471</v>
      </c>
      <c r="FX10" s="36">
        <f>'PADD1 mthly rpt'!FX10+'PADD2 mthly rpt'!FX10+'PADD3 mthly rpt'!FX10+'PADD4 mthly rpt'!FX10+'PADD5 mthly rpt'!FX10</f>
        <v>114074.85325806278</v>
      </c>
      <c r="FY10" s="36">
        <f>'PADD1 mthly rpt'!FY10+'PADD2 mthly rpt'!FY10+'PADD3 mthly rpt'!FY10+'PADD4 mthly rpt'!FY10+'PADD5 mthly rpt'!FY10</f>
        <v>-127578.99719430952</v>
      </c>
      <c r="FZ10" s="36">
        <f>'PADD1 mthly rpt'!FZ10+'PADD2 mthly rpt'!FZ10+'PADD3 mthly rpt'!FZ10+'PADD4 mthly rpt'!FZ10+'PADD5 mthly rpt'!FZ10</f>
        <v>-26658.761706566307</v>
      </c>
      <c r="GA10" s="36">
        <f>'PADD1 mthly rpt'!GA10+'PADD2 mthly rpt'!GA10+'PADD3 mthly rpt'!GA10+'PADD4 mthly rpt'!GA10+'PADD5 mthly rpt'!GA10</f>
        <v>277340.09341400524</v>
      </c>
      <c r="GB10" s="262">
        <f>'PADD1 mthly rpt'!GB10+'PADD2 mthly rpt'!GB10+'PADD3 mthly rpt'!GB10+'PADD4 mthly rpt'!GB10+'PADD5 mthly rpt'!GB10</f>
        <v>-266905.41791035858</v>
      </c>
      <c r="GC10" s="286">
        <f>'PADD1 mthly rpt'!GC10+'PADD2 mthly rpt'!GC10+'PADD3 mthly rpt'!GC10+'PADD4 mthly rpt'!GC10+'PADD5 mthly rpt'!GC10</f>
        <v>-72301.604726322257</v>
      </c>
      <c r="GD10" s="286">
        <f>'PADD1 mthly rpt'!GD10+'PADD2 mthly rpt'!GD10+'PADD3 mthly rpt'!GD10+'PADD4 mthly rpt'!GD10+'PADD5 mthly rpt'!GD10</f>
        <v>-6411.4174062855018</v>
      </c>
      <c r="GE10" s="286">
        <f>'PADD1 mthly rpt'!GE10+'PADD2 mthly rpt'!GE10+'PADD3 mthly rpt'!GE10+'PADD4 mthly rpt'!GE10+'PADD5 mthly rpt'!GE10</f>
        <v>-5673.4147085037112</v>
      </c>
      <c r="GF10" s="286">
        <f>'PADD1 mthly rpt'!GF10+'PADD2 mthly rpt'!GF10+'PADD3 mthly rpt'!GF10+'PADD4 mthly rpt'!GF10+'PADD5 mthly rpt'!GF10</f>
        <v>-49611.052699834414</v>
      </c>
      <c r="GG10" s="286">
        <f>'PADD1 mthly rpt'!GG10+'PADD2 mthly rpt'!GG10+'PADD3 mthly rpt'!GG10+'PADD4 mthly rpt'!GG10+'PADD5 mthly rpt'!GG10</f>
        <v>-33846.886024834166</v>
      </c>
      <c r="GH10" s="286">
        <f>'PADD1 mthly rpt'!GH10+'PADD2 mthly rpt'!GH10+'PADD3 mthly rpt'!GH10+'PADD4 mthly rpt'!GH10+'PADD5 mthly rpt'!GH10</f>
        <v>-15103.246865160283</v>
      </c>
      <c r="GI10" s="286">
        <f>'PADD1 mthly rpt'!GI10+'PADD2 mthly rpt'!GI10+'PADD3 mthly rpt'!GI10+'PADD4 mthly rpt'!GI10+'PADD5 mthly rpt'!GI10</f>
        <v>-53419.848856925892</v>
      </c>
      <c r="GJ10" s="286">
        <f>'PADD1 mthly rpt'!GJ10+'PADD2 mthly rpt'!GJ10+'PADD3 mthly rpt'!GJ10+'PADD4 mthly rpt'!GJ10+'PADD5 mthly rpt'!GJ10</f>
        <v>-33393.348553347008</v>
      </c>
      <c r="GK10" s="286">
        <f>'PADD1 mthly rpt'!GK10+'PADD2 mthly rpt'!GK10+'PADD3 mthly rpt'!GK10+'PADD4 mthly rpt'!GK10+'PADD5 mthly rpt'!GK10</f>
        <v>79011.814047990978</v>
      </c>
      <c r="GL10" s="286">
        <f>'PADD1 mthly rpt'!GL10+'PADD2 mthly rpt'!GL10+'PADD3 mthly rpt'!GL10+'PADD4 mthly rpt'!GL10+'PADD5 mthly rpt'!GL10</f>
        <v>-53270.652094413555</v>
      </c>
      <c r="GM10" s="286">
        <f>'PADD1 mthly rpt'!GM10+'PADD2 mthly rpt'!GM10+'PADD3 mthly rpt'!GM10+'PADD4 mthly rpt'!GM10+'PADD5 mthly rpt'!GM10</f>
        <v>-331217.43072310591</v>
      </c>
      <c r="GN10" s="286">
        <f>'PADD1 mthly rpt'!GN10+'PADD2 mthly rpt'!GN10+'PADD3 mthly rpt'!GN10+'PADD4 mthly rpt'!GN10+'PADD5 mthly rpt'!GN10</f>
        <v>200613.80733296997</v>
      </c>
      <c r="GO10" s="286">
        <f>'PADD1 mthly rpt'!GO10+'PADD2 mthly rpt'!GO10+'PADD3 mthly rpt'!GO10+'PADD4 mthly rpt'!GO10+'PADD5 mthly rpt'!GO10</f>
        <v>21065.75989320068</v>
      </c>
      <c r="GP10" s="286">
        <f>'PADD1 mthly rpt'!GP10+'PADD2 mthly rpt'!GP10+'PADD3 mthly rpt'!GP10+'PADD4 mthly rpt'!GP10+'PADD5 mthly rpt'!GP10</f>
        <v>-74088.957904970186</v>
      </c>
      <c r="GQ10" s="286">
        <f>'PADD1 mthly rpt'!GQ10+'PADD2 mthly rpt'!GQ10+'PADD3 mthly rpt'!GQ10+'PADD4 mthly rpt'!GQ10+'PADD5 mthly rpt'!GQ10</f>
        <v>-58047.208338233373</v>
      </c>
      <c r="GR10" s="286">
        <f>'PADD1 mthly rpt'!GR10+'PADD2 mthly rpt'!GR10+'PADD3 mthly rpt'!GR10+'PADD4 mthly rpt'!GR10+'PADD5 mthly rpt'!GR10</f>
        <v>-17697.512004489516</v>
      </c>
      <c r="GS10" s="286">
        <f>'PADD1 mthly rpt'!GS10+'PADD2 mthly rpt'!GS10+'PADD3 mthly rpt'!GS10+'PADD4 mthly rpt'!GS10+'PADD5 mthly rpt'!GS10</f>
        <v>-23489.198759491526</v>
      </c>
      <c r="GT10" s="286">
        <f>'PADD1 mthly rpt'!GT10+'PADD2 mthly rpt'!GT10+'PADD3 mthly rpt'!GT10+'PADD4 mthly rpt'!GT10+'PADD5 mthly rpt'!GT10</f>
        <v>-50663.564111198371</v>
      </c>
      <c r="GU10" s="286">
        <f>'PADD1 mthly rpt'!GU10+'PADD2 mthly rpt'!GU10+'PADD3 mthly rpt'!GU10+'PADD4 mthly rpt'!GU10+'PADD5 mthly rpt'!GU10</f>
        <v>-83857.603557736482</v>
      </c>
      <c r="GV10" s="286">
        <f>'PADD1 mthly rpt'!GV10+'PADD2 mthly rpt'!GV10+'PADD3 mthly rpt'!GV10+'PADD4 mthly rpt'!GV10+'PADD5 mthly rpt'!GV10</f>
        <v>-76466.915865754476</v>
      </c>
      <c r="GW10" s="286">
        <f>'PADD1 mthly rpt'!GW10+'PADD2 mthly rpt'!GW10+'PADD3 mthly rpt'!GW10+'PADD4 mthly rpt'!GW10+'PADD5 mthly rpt'!GW10</f>
        <v>29855.437048750129</v>
      </c>
      <c r="GX10" s="286">
        <f>'PADD1 mthly rpt'!GX10+'PADD2 mthly rpt'!GX10+'PADD3 mthly rpt'!GX10+'PADD4 mthly rpt'!GX10+'PADD5 mthly rpt'!GX10</f>
        <v>76890.162975374464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'PADD1 mthly rpt'!BK11+'PADD2 mthly rpt'!BK11+'PADD3 mthly rpt'!BK11+'PADD4 mthly rpt'!BK11+'PADD5 mthly rpt'!BK11</f>
        <v>-2129.0322580645552</v>
      </c>
      <c r="BL11" s="36">
        <f>'PADD1 mthly rpt'!BL11+'PADD2 mthly rpt'!BL11+'PADD3 mthly rpt'!BL11+'PADD4 mthly rpt'!BL11+'PADD5 mthly rpt'!BL11</f>
        <v>86300.985221674782</v>
      </c>
      <c r="BM11" s="36">
        <f>'PADD1 mthly rpt'!BM11+'PADD2 mthly rpt'!BM11+'PADD3 mthly rpt'!BM11+'PADD4 mthly rpt'!BM11+'PADD5 mthly rpt'!BM11</f>
        <v>47574.193548387266</v>
      </c>
      <c r="BN11" s="36">
        <f>'PADD1 mthly rpt'!BN11+'PADD2 mthly rpt'!BN11+'PADD3 mthly rpt'!BN11+'PADD4 mthly rpt'!BN11+'PADD5 mthly rpt'!BN11</f>
        <v>10266.666666666679</v>
      </c>
      <c r="BO11" s="36">
        <f>'PADD1 mthly rpt'!BO11+'PADD2 mthly rpt'!BO11+'PADD3 mthly rpt'!BO11+'PADD4 mthly rpt'!BO11+'PADD5 mthly rpt'!BO11</f>
        <v>-1806.4516129031181</v>
      </c>
      <c r="BP11" s="36">
        <f>'PADD1 mthly rpt'!BP11+'PADD2 mthly rpt'!BP11+'PADD3 mthly rpt'!BP11+'PADD4 mthly rpt'!BP11+'PADD5 mthly rpt'!BP11</f>
        <v>2913.3333333330775</v>
      </c>
      <c r="BQ11" s="36">
        <f>'PADD1 mthly rpt'!BQ11+'PADD2 mthly rpt'!BQ11+'PADD3 mthly rpt'!BQ11+'PADD4 mthly rpt'!BQ11+'PADD5 mthly rpt'!BQ11</f>
        <v>-31096.774193548314</v>
      </c>
      <c r="BR11" s="36">
        <f>'PADD1 mthly rpt'!BR11+'PADD2 mthly rpt'!BR11+'PADD3 mthly rpt'!BR11+'PADD4 mthly rpt'!BR11+'PADD5 mthly rpt'!BR11</f>
        <v>-26606.451612903049</v>
      </c>
      <c r="BS11" s="36">
        <f>'PADD1 mthly rpt'!BS11+'PADD2 mthly rpt'!BS11+'PADD3 mthly rpt'!BS11+'PADD4 mthly rpt'!BS11+'PADD5 mthly rpt'!BS11</f>
        <v>18353.333333333409</v>
      </c>
      <c r="BT11" s="36">
        <f>'PADD1 mthly rpt'!BT11+'PADD2 mthly rpt'!BT11+'PADD3 mthly rpt'!BT11+'PADD4 mthly rpt'!BT11+'PADD5 mthly rpt'!BT11</f>
        <v>8509.6774193548554</v>
      </c>
      <c r="BU11" s="36">
        <f>'PADD1 mthly rpt'!BU11+'PADD2 mthly rpt'!BU11+'PADD3 mthly rpt'!BU11+'PADD4 mthly rpt'!BU11+'PADD5 mthly rpt'!BU11</f>
        <v>2593.3333333333576</v>
      </c>
      <c r="BV11" s="36">
        <f>'PADD1 mthly rpt'!BV11+'PADD2 mthly rpt'!BV11+'PADD3 mthly rpt'!BV11+'PADD4 mthly rpt'!BV11+'PADD5 mthly rpt'!BV11</f>
        <v>105703.2258064518</v>
      </c>
      <c r="BW11" s="36">
        <f>'PADD1 mthly rpt'!BW11+'PADD2 mthly rpt'!BW11+'PADD3 mthly rpt'!BW11+'PADD4 mthly rpt'!BW11+'PADD5 mthly rpt'!BW11</f>
        <v>63703.225806451534</v>
      </c>
      <c r="BX11" s="36">
        <f>'PADD1 mthly rpt'!BX11+'PADD2 mthly rpt'!BX11+'PADD3 mthly rpt'!BX11+'PADD4 mthly rpt'!BX11+'PADD5 mthly rpt'!BX11</f>
        <v>-3849.0147783252905</v>
      </c>
      <c r="BY11" s="36">
        <f>'PADD1 mthly rpt'!BY11+'PADD2 mthly rpt'!BY11+'PADD3 mthly rpt'!BY11+'PADD4 mthly rpt'!BY11+'PADD5 mthly rpt'!BY11</f>
        <v>32606.45161290338</v>
      </c>
      <c r="BZ11" s="36">
        <f>'PADD1 mthly rpt'!BZ11+'PADD2 mthly rpt'!BZ11+'PADD3 mthly rpt'!BZ11+'PADD4 mthly rpt'!BZ11+'PADD5 mthly rpt'!BZ11</f>
        <v>27753.333333333321</v>
      </c>
      <c r="CA11" s="36">
        <f>'PADD1 mthly rpt'!CA11+'PADD2 mthly rpt'!CA11+'PADD3 mthly rpt'!CA11+'PADD4 mthly rpt'!CA11+'PADD5 mthly rpt'!CA11</f>
        <v>32206.451612903271</v>
      </c>
      <c r="CB11" s="36">
        <f>'PADD1 mthly rpt'!CB11+'PADD2 mthly rpt'!CB11+'PADD3 mthly rpt'!CB11+'PADD4 mthly rpt'!CB11+'PADD5 mthly rpt'!CB11</f>
        <v>33706.666666666752</v>
      </c>
      <c r="CC11" s="36">
        <f>'PADD1 mthly rpt'!CC11+'PADD2 mthly rpt'!CC11+'PADD3 mthly rpt'!CC11+'PADD4 mthly rpt'!CC11+'PADD5 mthly rpt'!CC11</f>
        <v>33496.774193548466</v>
      </c>
      <c r="CD11" s="36">
        <f>'PADD1 mthly rpt'!CD11+'PADD2 mthly rpt'!CD11+'PADD3 mthly rpt'!CD11+'PADD4 mthly rpt'!CD11+'PADD5 mthly rpt'!CD11</f>
        <v>34122.580645161375</v>
      </c>
      <c r="CE11" s="36">
        <f>'PADD1 mthly rpt'!CE11+'PADD2 mthly rpt'!CE11+'PADD3 mthly rpt'!CE11+'PADD4 mthly rpt'!CE11+'PADD5 mthly rpt'!CE11</f>
        <v>76746.66666666689</v>
      </c>
      <c r="CF11" s="36">
        <f>'PADD1 mthly rpt'!CF11+'PADD2 mthly rpt'!CF11+'PADD3 mthly rpt'!CF11+'PADD4 mthly rpt'!CF11+'PADD5 mthly rpt'!CF11</f>
        <v>48722.580645161172</v>
      </c>
      <c r="CG11" s="36">
        <f>'PADD1 mthly rpt'!CG11+'PADD2 mthly rpt'!CG11+'PADD3 mthly rpt'!CG11+'PADD4 mthly rpt'!CG11+'PADD5 mthly rpt'!CG11</f>
        <v>69973.333333333285</v>
      </c>
      <c r="CH11" s="36">
        <f>'PADD1 mthly rpt'!CH11+'PADD2 mthly rpt'!CH11+'PADD3 mthly rpt'!CH11+'PADD4 mthly rpt'!CH11+'PADD5 mthly rpt'!CH11</f>
        <v>89245.161290322576</v>
      </c>
      <c r="CI11" s="36">
        <f>'PADD1 mthly rpt'!CI11+'PADD2 mthly rpt'!CI11+'PADD3 mthly rpt'!CI11+'PADD4 mthly rpt'!CI11+'PADD5 mthly rpt'!CI11</f>
        <v>60632.258064516078</v>
      </c>
      <c r="CJ11" s="36">
        <f>'PADD1 mthly rpt'!CJ11+'PADD2 mthly rpt'!CJ11+'PADD3 mthly rpt'!CJ11+'PADD4 mthly rpt'!CJ11+'PADD5 mthly rpt'!CJ11</f>
        <v>121430.29556650249</v>
      </c>
      <c r="CK11" s="36">
        <f>'PADD1 mthly rpt'!CK11+'PADD2 mthly rpt'!CK11+'PADD3 mthly rpt'!CK11+'PADD4 mthly rpt'!CK11+'PADD5 mthly rpt'!CK11</f>
        <v>60522.580645161084</v>
      </c>
      <c r="CL11" s="36">
        <f>'PADD1 mthly rpt'!CL11+'PADD2 mthly rpt'!CL11+'PADD3 mthly rpt'!CL11+'PADD4 mthly rpt'!CL11+'PADD5 mthly rpt'!CL11</f>
        <v>139393.33333333337</v>
      </c>
      <c r="CM11" s="36">
        <f>'PADD1 mthly rpt'!CM11+'PADD2 mthly rpt'!CM11+'PADD3 mthly rpt'!CM11+'PADD4 mthly rpt'!CM11+'PADD5 mthly rpt'!CM11</f>
        <v>138038.70967741922</v>
      </c>
      <c r="CN11" s="36">
        <f>'PADD1 mthly rpt'!CN11+'PADD2 mthly rpt'!CN11+'PADD3 mthly rpt'!CN11+'PADD4 mthly rpt'!CN11+'PADD5 mthly rpt'!CN11</f>
        <v>172353.33333333331</v>
      </c>
      <c r="CO11" s="36">
        <f>'PADD1 mthly rpt'!CO11+'PADD2 mthly rpt'!CO11+'PADD3 mthly rpt'!CO11+'PADD4 mthly rpt'!CO11+'PADD5 mthly rpt'!CO11</f>
        <v>173458.06451612891</v>
      </c>
      <c r="CP11" s="36">
        <f>'PADD1 mthly rpt'!CP11+'PADD2 mthly rpt'!CP11+'PADD3 mthly rpt'!CP11+'PADD4 mthly rpt'!CP11+'PADD5 mthly rpt'!CP11</f>
        <v>124129.03225806446</v>
      </c>
      <c r="CQ11" s="36">
        <f>'PADD1 mthly rpt'!CQ11+'PADD2 mthly rpt'!CQ11+'PADD3 mthly rpt'!CQ11+'PADD4 mthly rpt'!CQ11+'PADD5 mthly rpt'!CQ11</f>
        <v>131633.33333333314</v>
      </c>
      <c r="CR11" s="36">
        <f>'PADD1 mthly rpt'!CR11+'PADD2 mthly rpt'!CR11+'PADD3 mthly rpt'!CR11+'PADD4 mthly rpt'!CR11+'PADD5 mthly rpt'!CR11</f>
        <v>131135.4838709677</v>
      </c>
      <c r="CS11" s="36">
        <f>'PADD1 mthly rpt'!CS11+'PADD2 mthly rpt'!CS11+'PADD3 mthly rpt'!CS11+'PADD4 mthly rpt'!CS11+'PADD5 mthly rpt'!CS11</f>
        <v>160713.33333333337</v>
      </c>
      <c r="CT11" s="36">
        <f>'PADD1 mthly rpt'!CT11+'PADD2 mthly rpt'!CT11+'PADD3 mthly rpt'!CT11+'PADD4 mthly rpt'!CT11+'PADD5 mthly rpt'!CT11</f>
        <v>176503.22580645134</v>
      </c>
      <c r="CU11" s="36">
        <f>'PADD1 mthly rpt'!CU11+'PADD2 mthly rpt'!CU11+'PADD3 mthly rpt'!CU11+'PADD4 mthly rpt'!CU11+'PADD5 mthly rpt'!CU11</f>
        <v>162535.48387096776</v>
      </c>
      <c r="CV11" s="36">
        <f>'PADD1 mthly rpt'!CV11+'PADD2 mthly rpt'!CV11+'PADD3 mthly rpt'!CV11+'PADD4 mthly rpt'!CV11+'PADD5 mthly rpt'!CV11</f>
        <v>175296.55172413809</v>
      </c>
      <c r="CW11" s="36">
        <f>'PADD1 mthly rpt'!CW11+'PADD2 mthly rpt'!CW11+'PADD3 mthly rpt'!CW11+'PADD4 mthly rpt'!CW11+'PADD5 mthly rpt'!CW11</f>
        <v>175516.12903225794</v>
      </c>
      <c r="CX11" s="36">
        <f>'PADD1 mthly rpt'!CX11+'PADD2 mthly rpt'!CX11+'PADD3 mthly rpt'!CX11+'PADD4 mthly rpt'!CX11+'PADD5 mthly rpt'!CX11</f>
        <v>213046.6666666668</v>
      </c>
      <c r="CY11" s="36">
        <f>'PADD1 mthly rpt'!CY11+'PADD2 mthly rpt'!CY11+'PADD3 mthly rpt'!CY11+'PADD4 mthly rpt'!CY11+'PADD5 mthly rpt'!CY11</f>
        <v>201348.38709677409</v>
      </c>
      <c r="CZ11" s="36">
        <f>'PADD1 mthly rpt'!CZ11+'PADD2 mthly rpt'!CZ11+'PADD3 mthly rpt'!CZ11+'PADD4 mthly rpt'!CZ11+'PADD5 mthly rpt'!CZ11</f>
        <v>256686.66666666666</v>
      </c>
      <c r="DA11" s="36">
        <f>'PADD1 mthly rpt'!DA11+'PADD2 mthly rpt'!DA11+'PADD3 mthly rpt'!DA11+'PADD4 mthly rpt'!DA11+'PADD5 mthly rpt'!DA11</f>
        <v>254419.35483870978</v>
      </c>
      <c r="DB11" s="36">
        <f>'PADD1 mthly rpt'!DB11+'PADD2 mthly rpt'!DB11+'PADD3 mthly rpt'!DB11+'PADD4 mthly rpt'!DB11+'PADD5 mthly rpt'!DB11</f>
        <v>280774.19354838715</v>
      </c>
      <c r="DC11" s="36">
        <f>'PADD1 mthly rpt'!DC11+'PADD2 mthly rpt'!DC11+'PADD3 mthly rpt'!DC11+'PADD4 mthly rpt'!DC11+'PADD5 mthly rpt'!DC11</f>
        <v>310486.66666666692</v>
      </c>
      <c r="DD11" s="36">
        <f>'PADD1 mthly rpt'!DD11+'PADD2 mthly rpt'!DD11+'PADD3 mthly rpt'!DD11+'PADD4 mthly rpt'!DD11+'PADD5 mthly rpt'!DD11</f>
        <v>304206.45161290315</v>
      </c>
      <c r="DE11" s="36">
        <f>'PADD1 mthly rpt'!DE11+'PADD2 mthly rpt'!DE11+'PADD3 mthly rpt'!DE11+'PADD4 mthly rpt'!DE11+'PADD5 mthly rpt'!DE11</f>
        <v>271979.99999999988</v>
      </c>
      <c r="DF11" s="36">
        <f>'PADD1 mthly rpt'!DF11+'PADD2 mthly rpt'!DF11+'PADD3 mthly rpt'!DF11+'PADD4 mthly rpt'!DF11+'PADD5 mthly rpt'!DF11</f>
        <v>228419.35483870952</v>
      </c>
      <c r="DG11" s="36">
        <f>'PADD1 mthly rpt'!DG11+'PADD2 mthly rpt'!DG11+'PADD3 mthly rpt'!DG11+'PADD4 mthly rpt'!DG11+'PADD5 mthly rpt'!DG11</f>
        <v>286064.51612903224</v>
      </c>
      <c r="DH11" s="36">
        <f>'PADD1 mthly rpt'!DH11+'PADD2 mthly rpt'!DH11+'PADD3 mthly rpt'!DH11+'PADD4 mthly rpt'!DH11+'PADD5 mthly rpt'!DH11</f>
        <v>326488.42364532017</v>
      </c>
      <c r="DI11" s="36">
        <f>'PADD1 mthly rpt'!DI11+'PADD2 mthly rpt'!DI11+'PADD3 mthly rpt'!DI11+'PADD4 mthly rpt'!DI11+'PADD5 mthly rpt'!DI11</f>
        <v>256812.90322580631</v>
      </c>
      <c r="DJ11" s="36">
        <f>'PADD1 mthly rpt'!DJ11+'PADD2 mthly rpt'!DJ11+'PADD3 mthly rpt'!DJ11+'PADD4 mthly rpt'!DJ11+'PADD5 mthly rpt'!DJ11</f>
        <v>306733.33333333331</v>
      </c>
      <c r="DK11" s="36">
        <f>'PADD1 mthly rpt'!DK11+'PADD2 mthly rpt'!DK11+'PADD3 mthly rpt'!DK11+'PADD4 mthly rpt'!DK11+'PADD5 mthly rpt'!DK11</f>
        <v>307832.25806451612</v>
      </c>
      <c r="DL11" s="36">
        <f>'PADD1 mthly rpt'!DL11+'PADD2 mthly rpt'!DL11+'PADD3 mthly rpt'!DL11+'PADD4 mthly rpt'!DL11+'PADD5 mthly rpt'!DL11</f>
        <v>375140</v>
      </c>
      <c r="DM11" s="36">
        <f>'PADD1 mthly rpt'!DM11+'PADD2 mthly rpt'!DM11+'PADD3 mthly rpt'!DM11+'PADD4 mthly rpt'!DM11+'PADD5 mthly rpt'!DM11</f>
        <v>389335.48387096776</v>
      </c>
      <c r="DN11" s="36">
        <f>'PADD1 mthly rpt'!DN11+'PADD2 mthly rpt'!DN11+'PADD3 mthly rpt'!DN11+'PADD4 mthly rpt'!DN11+'PADD5 mthly rpt'!DN11</f>
        <v>417380.64516129019</v>
      </c>
      <c r="DO11" s="36">
        <f>'PADD1 mthly rpt'!DO11+'PADD2 mthly rpt'!DO11+'PADD3 mthly rpt'!DO11+'PADD4 mthly rpt'!DO11+'PADD5 mthly rpt'!DO11</f>
        <v>351666.66666666651</v>
      </c>
      <c r="DP11" s="36">
        <f>'PADD1 mthly rpt'!DP11+'PADD2 mthly rpt'!DP11+'PADD3 mthly rpt'!DP11+'PADD4 mthly rpt'!DP11+'PADD5 mthly rpt'!DP11</f>
        <v>339864.5161290323</v>
      </c>
      <c r="DQ11" s="36">
        <f>'PADD1 mthly rpt'!DQ11+'PADD2 mthly rpt'!DQ11+'PADD3 mthly rpt'!DQ11+'PADD4 mthly rpt'!DQ11+'PADD5 mthly rpt'!DQ11</f>
        <v>343566.66666666669</v>
      </c>
      <c r="DR11" s="36">
        <f>'PADD1 mthly rpt'!DR11+'PADD2 mthly rpt'!DR11+'PADD3 mthly rpt'!DR11+'PADD4 mthly rpt'!DR11+'PADD5 mthly rpt'!DR11</f>
        <v>405812.90322580648</v>
      </c>
      <c r="DS11" s="36">
        <f>'PADD1 mthly rpt'!DS11+'PADD2 mthly rpt'!DS11+'PADD3 mthly rpt'!DS11+'PADD4 mthly rpt'!DS11+'PADD5 mthly rpt'!DS11</f>
        <v>364064.51612903224</v>
      </c>
      <c r="DT11" s="36">
        <f>'PADD1 mthly rpt'!DT11+'PADD2 mthly rpt'!DT11+'PADD3 mthly rpt'!DT11+'PADD4 mthly rpt'!DT11+'PADD5 mthly rpt'!DT11</f>
        <v>360245.56650246284</v>
      </c>
      <c r="DU11" s="36">
        <f>'PADD1 mthly rpt'!DU11+'PADD2 mthly rpt'!DU11+'PADD3 mthly rpt'!DU11+'PADD4 mthly rpt'!DU11+'PADD5 mthly rpt'!DU11</f>
        <v>409103.22580645152</v>
      </c>
      <c r="DV11" s="36">
        <f>'PADD1 mthly rpt'!DV11+'PADD2 mthly rpt'!DV11+'PADD3 mthly rpt'!DV11+'PADD4 mthly rpt'!DV11+'PADD5 mthly rpt'!DV11</f>
        <v>480920.00000000006</v>
      </c>
      <c r="DW11" s="36">
        <f>'PADD1 mthly rpt'!DW11+'PADD2 mthly rpt'!DW11+'PADD3 mthly rpt'!DW11+'PADD4 mthly rpt'!DW11+'PADD5 mthly rpt'!DW11</f>
        <v>424883.87096774217</v>
      </c>
      <c r="DX11" s="36">
        <f>'PADD1 mthly rpt'!DX11+'PADD2 mthly rpt'!DX11+'PADD3 mthly rpt'!DX11+'PADD4 mthly rpt'!DX11+'PADD5 mthly rpt'!DX11</f>
        <v>400473.33333333349</v>
      </c>
      <c r="DY11" s="36">
        <f>'PADD1 mthly rpt'!DY11+'PADD2 mthly rpt'!DY11+'PADD3 mthly rpt'!DY11+'PADD4 mthly rpt'!DY11+'PADD5 mthly rpt'!DY11</f>
        <v>435251.61290322558</v>
      </c>
      <c r="DZ11" s="36">
        <f>'PADD1 mthly rpt'!DZ11+'PADD2 mthly rpt'!DZ11+'PADD3 mthly rpt'!DZ11+'PADD4 mthly rpt'!DZ11+'PADD5 mthly rpt'!DZ11</f>
        <v>441445.16129032278</v>
      </c>
      <c r="EA11" s="36">
        <f>'PADD1 mthly rpt'!EA11+'PADD2 mthly rpt'!EA11+'PADD3 mthly rpt'!EA11+'PADD4 mthly rpt'!EA11+'PADD5 mthly rpt'!EA11</f>
        <v>377820.00000000023</v>
      </c>
      <c r="EB11" s="36">
        <f>'PADD1 mthly rpt'!EB11+'PADD2 mthly rpt'!EB11+'PADD3 mthly rpt'!EB11+'PADD4 mthly rpt'!EB11+'PADD5 mthly rpt'!EB11</f>
        <v>391548.38709677436</v>
      </c>
      <c r="EC11" s="36">
        <f>'PADD1 mthly rpt'!EC11+'PADD2 mthly rpt'!EC11+'PADD3 mthly rpt'!EC11+'PADD4 mthly rpt'!EC11+'PADD5 mthly rpt'!EC11</f>
        <v>377966.66666666674</v>
      </c>
      <c r="ED11" s="36">
        <f>'PADD1 mthly rpt'!ED11+'PADD2 mthly rpt'!ED11+'PADD3 mthly rpt'!ED11+'PADD4 mthly rpt'!ED11+'PADD5 mthly rpt'!ED11</f>
        <v>330161.29032258078</v>
      </c>
      <c r="EE11" s="36">
        <f>'PADD1 mthly rpt'!EE11+'PADD2 mthly rpt'!EE11+'PADD3 mthly rpt'!EE11+'PADD4 mthly rpt'!EE11+'PADD5 mthly rpt'!EE11</f>
        <v>339683.87096774194</v>
      </c>
      <c r="EF11" s="36">
        <f>'PADD1 mthly rpt'!EF11+'PADD2 mthly rpt'!EF11+'PADD3 mthly rpt'!EF11+'PADD4 mthly rpt'!EF11+'PADD5 mthly rpt'!EF11</f>
        <v>393528.32512315293</v>
      </c>
      <c r="EG11" s="36">
        <f>'PADD1 mthly rpt'!EG11+'PADD2 mthly rpt'!EG11+'PADD3 mthly rpt'!EG11+'PADD4 mthly rpt'!EG11+'PADD5 mthly rpt'!EG11</f>
        <v>391367.74193548388</v>
      </c>
      <c r="EH11" s="36">
        <f>'PADD1 mthly rpt'!EH11+'PADD2 mthly rpt'!EH11+'PADD3 mthly rpt'!EH11+'PADD4 mthly rpt'!EH11+'PADD5 mthly rpt'!EH11</f>
        <v>359206.6666666668</v>
      </c>
      <c r="EI11" s="36">
        <f>'PADD1 mthly rpt'!EI11+'PADD2 mthly rpt'!EI11+'PADD3 mthly rpt'!EI11+'PADD4 mthly rpt'!EI11+'PADD5 mthly rpt'!EI11</f>
        <v>371658.06451612915</v>
      </c>
      <c r="EJ11" s="36">
        <f>'PADD1 mthly rpt'!EJ11+'PADD2 mthly rpt'!EJ11+'PADD3 mthly rpt'!EJ11+'PADD4 mthly rpt'!EJ11+'PADD5 mthly rpt'!EJ11</f>
        <v>325980.00000000023</v>
      </c>
      <c r="EK11" s="36">
        <f>'PADD1 mthly rpt'!EK11+'PADD2 mthly rpt'!EK11+'PADD3 mthly rpt'!EK11+'PADD4 mthly rpt'!EK11+'PADD5 mthly rpt'!EK11</f>
        <v>331277.41935483861</v>
      </c>
      <c r="EL11" s="36">
        <f>'PADD1 mthly rpt'!EL11+'PADD2 mthly rpt'!EL11+'PADD3 mthly rpt'!EL11+'PADD4 mthly rpt'!EL11+'PADD5 mthly rpt'!EL11</f>
        <v>332503.2258064514</v>
      </c>
      <c r="EM11" s="162">
        <f>'PADD1 mthly rpt'!EM11+'PADD2 mthly rpt'!EM11+'PADD3 mthly rpt'!EM11+'PADD4 mthly rpt'!EM11+'PADD5 mthly rpt'!EM11</f>
        <v>332646.76832982193</v>
      </c>
      <c r="EN11" s="162">
        <f>'PADD1 mthly rpt'!EN11+'PADD2 mthly rpt'!EN11+'PADD3 mthly rpt'!EN11+'PADD4 mthly rpt'!EN11+'PADD5 mthly rpt'!EN11</f>
        <v>306121.82209326269</v>
      </c>
      <c r="EO11" s="162">
        <f>'PADD1 mthly rpt'!EO11+'PADD2 mthly rpt'!EO11+'PADD3 mthly rpt'!EO11+'PADD4 mthly rpt'!EO11+'PADD5 mthly rpt'!EO11</f>
        <v>331354.43499648868</v>
      </c>
      <c r="EP11" s="181">
        <f>'PADD1 mthly rpt'!EP11+'PADD2 mthly rpt'!EP11+'PADD3 mthly rpt'!EP11+'PADD4 mthly rpt'!EP11+'PADD5 mthly rpt'!EP11</f>
        <v>254801.24144810141</v>
      </c>
      <c r="EQ11" s="181">
        <f>'PADD1 mthly rpt'!EQ11+'PADD2 mthly rpt'!EQ11+'PADD3 mthly rpt'!EQ11+'PADD4 mthly rpt'!EQ11+'PADD5 mthly rpt'!EQ11</f>
        <v>323073.20919003687</v>
      </c>
      <c r="ER11" s="191">
        <f>'PADD1 mthly rpt'!ER11+'PADD2 mthly rpt'!ER11+'PADD3 mthly rpt'!ER11+'PADD4 mthly rpt'!ER11+'PADD5 mthly rpt'!ER11</f>
        <v>256460.89655172435</v>
      </c>
      <c r="ES11" s="191">
        <f>'PADD1 mthly rpt'!ES11+'PADD2 mthly rpt'!ES11+'PADD3 mthly rpt'!ES11+'PADD4 mthly rpt'!ES11+'PADD5 mthly rpt'!ES11</f>
        <v>325804.24144810135</v>
      </c>
      <c r="ET11" s="191">
        <f>'PADD1 mthly rpt'!ET11+'PADD2 mthly rpt'!ET11+'PADD3 mthly rpt'!ET11+'PADD4 mthly rpt'!ET11+'PADD5 mthly rpt'!ET11</f>
        <v>275732.76832982176</v>
      </c>
      <c r="EU11" s="191">
        <f>'PADD1 mthly rpt'!EU11+'PADD2 mthly rpt'!EU11+'PADD3 mthly rpt'!EU11+'PADD4 mthly rpt'!EU11+'PADD5 mthly rpt'!EU11</f>
        <v>325303.01564164978</v>
      </c>
      <c r="EV11" s="191">
        <f>'PADD1 mthly rpt'!EV11+'PADD2 mthly rpt'!EV11+'PADD3 mthly rpt'!EV11+'PADD4 mthly rpt'!EV11+'PADD5 mthly rpt'!EV11</f>
        <v>319553.33333333326</v>
      </c>
      <c r="EW11" s="203">
        <f>'PADD1 mthly rpt'!EW11+'PADD2 mthly rpt'!EW11+'PADD3 mthly rpt'!EW11+'PADD4 mthly rpt'!EW11+'PADD5 mthly rpt'!EW11</f>
        <v>317264.51612903224</v>
      </c>
      <c r="EX11" s="203">
        <f>'PADD1 mthly rpt'!EX11+'PADD2 mthly rpt'!EX11+'PADD3 mthly rpt'!EX11+'PADD4 mthly rpt'!EX11+'PADD5 mthly rpt'!EX11</f>
        <v>274200.76677343971</v>
      </c>
      <c r="EY11" s="203">
        <f>'PADD1 mthly rpt'!EY11+'PADD2 mthly rpt'!EY11+'PADD3 mthly rpt'!EY11+'PADD4 mthly rpt'!EY11+'PADD5 mthly rpt'!EY11</f>
        <v>236624.00689536604</v>
      </c>
      <c r="EZ11" s="203">
        <f>'PADD1 mthly rpt'!EZ11+'PADD2 mthly rpt'!EZ11+'PADD3 mthly rpt'!EZ11+'PADD4 mthly rpt'!EZ11+'PADD5 mthly rpt'!EZ11</f>
        <v>379753.1257156115</v>
      </c>
      <c r="FA11" s="216">
        <f>'PADD1 mthly rpt'!FA11+'PADD2 mthly rpt'!FA11+'PADD3 mthly rpt'!FA11+'PADD4 mthly rpt'!FA11+'PADD5 mthly rpt'!FA11</f>
        <v>337336.93516565964</v>
      </c>
      <c r="FB11" s="216">
        <f>'PADD1 mthly rpt'!FB11+'PADD2 mthly rpt'!FB11+'PADD3 mthly rpt'!FB11+'PADD4 mthly rpt'!FB11+'PADD5 mthly rpt'!FB11</f>
        <v>346616.71550926485</v>
      </c>
      <c r="FC11" s="226">
        <f>'PADD1 mthly rpt'!FC11+'PADD2 mthly rpt'!FC11+'PADD3 mthly rpt'!FC11+'PADD4 mthly rpt'!FC11+'PADD5 mthly rpt'!FC11</f>
        <v>379518.33181802835</v>
      </c>
      <c r="FD11" s="226">
        <f>'PADD1 mthly rpt'!FD11+'PADD2 mthly rpt'!FD11+'PADD3 mthly rpt'!FD11+'PADD4 mthly rpt'!FD11+'PADD5 mthly rpt'!FD11</f>
        <v>394081.78899649967</v>
      </c>
      <c r="FE11" s="238">
        <f>'PADD1 mthly rpt'!FE11+'PADD2 mthly rpt'!FE11+'PADD3 mthly rpt'!FE11+'PADD4 mthly rpt'!FE11+'PADD5 mthly rpt'!FE11</f>
        <v>367494.60273115104</v>
      </c>
      <c r="FF11" s="238">
        <f>'PADD1 mthly rpt'!FF11+'PADD2 mthly rpt'!FF11+'PADD3 mthly rpt'!FF11+'PADD4 mthly rpt'!FF11+'PADD5 mthly rpt'!FF11</f>
        <v>352808.9270085782</v>
      </c>
      <c r="FG11" s="238">
        <f>'PADD1 mthly rpt'!FG11+'PADD2 mthly rpt'!FG11+'PADD3 mthly rpt'!FG11+'PADD4 mthly rpt'!FG11+'PADD5 mthly rpt'!FG11</f>
        <v>359857.13642685453</v>
      </c>
      <c r="FH11" s="238">
        <f>'PADD1 mthly rpt'!FH11+'PADD2 mthly rpt'!FH11+'PADD3 mthly rpt'!FH11+'PADD4 mthly rpt'!FH11+'PADD5 mthly rpt'!FH11</f>
        <v>366260.77296267566</v>
      </c>
      <c r="FI11" s="238">
        <f>'PADD1 mthly rpt'!FI11+'PADD2 mthly rpt'!FI11+'PADD3 mthly rpt'!FI11+'PADD4 mthly rpt'!FI11+'PADD5 mthly rpt'!FI11</f>
        <v>391670.93854177056</v>
      </c>
      <c r="FJ11" s="238">
        <f>'PADD1 mthly rpt'!FJ11+'PADD2 mthly rpt'!FJ11+'PADD3 mthly rpt'!FJ11+'PADD4 mthly rpt'!FJ11+'PADD5 mthly rpt'!FJ11</f>
        <v>425588.09802696796</v>
      </c>
      <c r="FK11" s="36">
        <f>'PADD1 mthly rpt'!FK11+'PADD2 mthly rpt'!FK11+'PADD3 mthly rpt'!FK11+'PADD4 mthly rpt'!FK11+'PADD5 mthly rpt'!FK11</f>
        <v>483163.57491231052</v>
      </c>
      <c r="FL11" s="36">
        <f>'PADD1 mthly rpt'!FL11+'PADD2 mthly rpt'!FL11+'PADD3 mthly rpt'!FL11+'PADD4 mthly rpt'!FL11+'PADD5 mthly rpt'!FL11</f>
        <v>447788.38586487528</v>
      </c>
      <c r="FM11" s="36">
        <f>'PADD1 mthly rpt'!FM11+'PADD2 mthly rpt'!FM11+'PADD3 mthly rpt'!FM11+'PADD4 mthly rpt'!FM11+'PADD5 mthly rpt'!FM11</f>
        <v>482467.25838035764</v>
      </c>
      <c r="FN11" s="36">
        <f>'PADD1 mthly rpt'!FN11+'PADD2 mthly rpt'!FN11+'PADD3 mthly rpt'!FN11+'PADD4 mthly rpt'!FN11+'PADD5 mthly rpt'!FN11</f>
        <v>488584.46272308909</v>
      </c>
      <c r="FO11" s="36">
        <f>'PADD1 mthly rpt'!FO11+'PADD2 mthly rpt'!FO11+'PADD3 mthly rpt'!FO11+'PADD4 mthly rpt'!FO11+'PADD5 mthly rpt'!FO11</f>
        <v>456204.62031271833</v>
      </c>
      <c r="FP11" s="36">
        <f>'PADD1 mthly rpt'!FP11+'PADD2 mthly rpt'!FP11+'PADD3 mthly rpt'!FP11+'PADD4 mthly rpt'!FP11+'PADD5 mthly rpt'!FP11</f>
        <v>376528.71742057591</v>
      </c>
      <c r="FQ11" s="238">
        <f>'PADD1 mthly rpt'!FQ11+'PADD2 mthly rpt'!FQ11+'PADD3 mthly rpt'!FQ11+'PADD4 mthly rpt'!FQ11+'PADD5 mthly rpt'!FQ11</f>
        <v>348704.9444591059</v>
      </c>
      <c r="FR11" s="36">
        <f>'PADD1 mthly rpt'!FR11+'PADD2 mthly rpt'!FR11+'PADD3 mthly rpt'!FR11+'PADD4 mthly rpt'!FR11+'PADD5 mthly rpt'!FR11</f>
        <v>356579.77387371031</v>
      </c>
      <c r="FS11" s="36">
        <f>'PADD1 mthly rpt'!FS11+'PADD2 mthly rpt'!FS11+'PADD3 mthly rpt'!FS11+'PADD4 mthly rpt'!FS11+'PADD5 mthly rpt'!FS11</f>
        <v>342545.08742148499</v>
      </c>
      <c r="FT11" s="36">
        <f>'PADD1 mthly rpt'!FT11+'PADD2 mthly rpt'!FT11+'PADD3 mthly rpt'!FT11+'PADD4 mthly rpt'!FT11+'PADD5 mthly rpt'!FT11</f>
        <v>356919.72133927082</v>
      </c>
      <c r="FU11" s="36">
        <f>'PADD1 mthly rpt'!FU11+'PADD2 mthly rpt'!FU11+'PADD3 mthly rpt'!FU11+'PADD4 mthly rpt'!FU11+'PADD5 mthly rpt'!FU11</f>
        <v>342407.86800614174</v>
      </c>
      <c r="FV11" s="36">
        <f>'PADD1 mthly rpt'!FV11+'PADD2 mthly rpt'!FV11+'PADD3 mthly rpt'!FV11+'PADD4 mthly rpt'!FV11+'PADD5 mthly rpt'!FV11</f>
        <v>356293.4740204374</v>
      </c>
      <c r="FW11" s="36">
        <f>'PADD1 mthly rpt'!FW11+'PADD2 mthly rpt'!FW11+'PADD3 mthly rpt'!FW11+'PADD4 mthly rpt'!FW11+'PADD5 mthly rpt'!FW11</f>
        <v>461905.28180188383</v>
      </c>
      <c r="FX11" s="36">
        <f>'PADD1 mthly rpt'!FX11+'PADD2 mthly rpt'!FX11+'PADD3 mthly rpt'!FX11+'PADD4 mthly rpt'!FX11+'PADD5 mthly rpt'!FX11</f>
        <v>427196.66042860411</v>
      </c>
      <c r="FY11" s="36">
        <f>'PADD1 mthly rpt'!FY11+'PADD2 mthly rpt'!FY11+'PADD3 mthly rpt'!FY11+'PADD4 mthly rpt'!FY11+'PADD5 mthly rpt'!FY11</f>
        <v>210131.8925568524</v>
      </c>
      <c r="FZ11" s="36">
        <f>'PADD1 mthly rpt'!FZ11+'PADD2 mthly rpt'!FZ11+'PADD3 mthly rpt'!FZ11+'PADD4 mthly rpt'!FZ11+'PADD5 mthly rpt'!FZ11</f>
        <v>310636.88026202546</v>
      </c>
      <c r="GA11" s="36">
        <f>'PADD1 mthly rpt'!GA11+'PADD2 mthly rpt'!GA11+'PADD3 mthly rpt'!GA11+'PADD4 mthly rpt'!GA11+'PADD5 mthly rpt'!GA11</f>
        <v>594300.65202775609</v>
      </c>
      <c r="GB11" s="262">
        <f>'PADD1 mthly rpt'!GB11+'PADD2 mthly rpt'!GB11+'PADD3 mthly rpt'!GB11+'PADD4 mthly rpt'!GB11+'PADD5 mthly rpt'!GB11</f>
        <v>-8728.7154155312601</v>
      </c>
      <c r="GC11" s="286">
        <f>'PADD1 mthly rpt'!GC11+'PADD2 mthly rpt'!GC11+'PADD3 mthly rpt'!GC11+'PADD4 mthly rpt'!GC11+'PADD5 mthly rpt'!GC11</f>
        <v>151257.7437873687</v>
      </c>
      <c r="GD11" s="286">
        <f>'PADD1 mthly rpt'!GD11+'PADD2 mthly rpt'!GD11+'PADD3 mthly rpt'!GD11+'PADD4 mthly rpt'!GD11+'PADD5 mthly rpt'!GD11</f>
        <v>226974.89839917485</v>
      </c>
      <c r="GE11" s="286">
        <f>'PADD1 mthly rpt'!GE11+'PADD2 mthly rpt'!GE11+'PADD3 mthly rpt'!GE11+'PADD4 mthly rpt'!GE11+'PADD5 mthly rpt'!GE11</f>
        <v>216783.70889177878</v>
      </c>
      <c r="GF11" s="286">
        <f>'PADD1 mthly rpt'!GF11+'PADD2 mthly rpt'!GF11+'PADD3 mthly rpt'!GF11+'PADD4 mthly rpt'!GF11+'PADD5 mthly rpt'!GF11</f>
        <v>195212.69345307519</v>
      </c>
      <c r="GG11" s="286">
        <f>'PADD1 mthly rpt'!GG11+'PADD2 mthly rpt'!GG11+'PADD3 mthly rpt'!GG11+'PADD4 mthly rpt'!GG11+'PADD5 mthly rpt'!GG11</f>
        <v>197423.1514835697</v>
      </c>
      <c r="GH11" s="286">
        <f>'PADD1 mthly rpt'!GH11+'PADD2 mthly rpt'!GH11+'PADD3 mthly rpt'!GH11+'PADD4 mthly rpt'!GH11+'PADD5 mthly rpt'!GH11</f>
        <v>230190.08775401828</v>
      </c>
      <c r="GI11" s="286">
        <f>'PADD1 mthly rpt'!GI11+'PADD2 mthly rpt'!GI11+'PADD3 mthly rpt'!GI11+'PADD4 mthly rpt'!GI11+'PADD5 mthly rpt'!GI11</f>
        <v>273353.46473464678</v>
      </c>
      <c r="GJ11" s="286">
        <f>'PADD1 mthly rpt'!GJ11+'PADD2 mthly rpt'!GJ11+'PADD3 mthly rpt'!GJ11+'PADD4 mthly rpt'!GJ11+'PADD5 mthly rpt'!GJ11</f>
        <v>259095.95607769757</v>
      </c>
      <c r="GK11" s="286">
        <f>'PADD1 mthly rpt'!GK11+'PADD2 mthly rpt'!GK11+'PADD3 mthly rpt'!GK11+'PADD4 mthly rpt'!GK11+'PADD5 mthly rpt'!GK11</f>
        <v>199136.47074784222</v>
      </c>
      <c r="GL11" s="286">
        <f>'PADD1 mthly rpt'!GL11+'PADD2 mthly rpt'!GL11+'PADD3 mthly rpt'!GL11+'PADD4 mthly rpt'!GL11+'PADD5 mthly rpt'!GL11</f>
        <v>162215.61136733132</v>
      </c>
      <c r="GM11" s="286">
        <f>'PADD1 mthly rpt'!GM11+'PADD2 mthly rpt'!GM11+'PADD3 mthly rpt'!GM11+'PADD4 mthly rpt'!GM11+'PADD5 mthly rpt'!GM11</f>
        <v>99977.592535785472</v>
      </c>
      <c r="GN11" s="286">
        <f>'PADD1 mthly rpt'!GN11+'PADD2 mthly rpt'!GN11+'PADD3 mthly rpt'!GN11+'PADD4 mthly rpt'!GN11+'PADD5 mthly rpt'!GN11</f>
        <v>151249.87485947591</v>
      </c>
      <c r="GO11" s="286">
        <f>'PADD1 mthly rpt'!GO11+'PADD2 mthly rpt'!GO11+'PADD3 mthly rpt'!GO11+'PADD4 mthly rpt'!GO11+'PADD5 mthly rpt'!GO11</f>
        <v>104554.357712677</v>
      </c>
      <c r="GP11" s="286">
        <f>'PADD1 mthly rpt'!GP11+'PADD2 mthly rpt'!GP11+'PADD3 mthly rpt'!GP11+'PADD4 mthly rpt'!GP11+'PADD5 mthly rpt'!GP11</f>
        <v>81961.432573878279</v>
      </c>
      <c r="GQ11" s="286">
        <f>'PADD1 mthly rpt'!GQ11+'PADD2 mthly rpt'!GQ11+'PADD3 mthly rpt'!GQ11+'PADD4 mthly rpt'!GQ11+'PADD5 mthly rpt'!GQ11</f>
        <v>79692.89709339806</v>
      </c>
      <c r="GR11" s="286">
        <f>'PADD1 mthly rpt'!GR11+'PADD2 mthly rpt'!GR11+'PADD3 mthly rpt'!GR11+'PADD4 mthly rpt'!GR11+'PADD5 mthly rpt'!GR11</f>
        <v>100388.08346885811</v>
      </c>
      <c r="GS11" s="286">
        <f>'PADD1 mthly rpt'!GS11+'PADD2 mthly rpt'!GS11+'PADD3 mthly rpt'!GS11+'PADD4 mthly rpt'!GS11+'PADD5 mthly rpt'!GS11</f>
        <v>98739.692979694184</v>
      </c>
      <c r="GT11" s="286">
        <f>'PADD1 mthly rpt'!GT11+'PADD2 mthly rpt'!GT11+'PADD3 mthly rpt'!GT11+'PADD4 mthly rpt'!GT11+'PADD5 mthly rpt'!GT11</f>
        <v>98366.388453302643</v>
      </c>
      <c r="GU11" s="286">
        <f>'PADD1 mthly rpt'!GU11+'PADD2 mthly rpt'!GU11+'PADD3 mthly rpt'!GU11+'PADD4 mthly rpt'!GU11+'PADD5 mthly rpt'!GU11</f>
        <v>88947.86273798396</v>
      </c>
      <c r="GV11" s="286">
        <f>'PADD1 mthly rpt'!GV11+'PADD2 mthly rpt'!GV11+'PADD3 mthly rpt'!GV11+'PADD4 mthly rpt'!GV11+'PADD5 mthly rpt'!GV11</f>
        <v>83129.386383117206</v>
      </c>
      <c r="GW11" s="286">
        <f>'PADD1 mthly rpt'!GW11+'PADD2 mthly rpt'!GW11+'PADD3 mthly rpt'!GW11+'PADD4 mthly rpt'!GW11+'PADD5 mthly rpt'!GW11</f>
        <v>147168.97579666006</v>
      </c>
      <c r="GX11" s="286">
        <f>'PADD1 mthly rpt'!GX11+'PADD2 mthly rpt'!GX11+'PADD3 mthly rpt'!GX11+'PADD4 mthly rpt'!GX11+'PADD5 mthly rpt'!GX11</f>
        <v>160486.70731614623</v>
      </c>
    </row>
    <row r="12" spans="1:206" x14ac:dyDescent="0.2">
      <c r="A12" s="19"/>
      <c r="B12" s="19" t="s">
        <v>13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>
        <f>'PADD1 mthly rpt'!DV12+'PADD2 mthly rpt'!DV12+'PADD3 mthly rpt'!DV12+'PADD4 mthly rpt'!DV12+'PADD5 mthly rpt'!DV12</f>
        <v>0</v>
      </c>
      <c r="DW12" s="38">
        <f>'PADD1 mthly rpt'!DW12+'PADD2 mthly rpt'!DW12+'PADD3 mthly rpt'!DW12+'PADD4 mthly rpt'!DW12+'PADD5 mthly rpt'!DW12</f>
        <v>0</v>
      </c>
      <c r="DX12" s="38">
        <f>'PADD1 mthly rpt'!DX12+'PADD2 mthly rpt'!DX12+'PADD3 mthly rpt'!DX12+'PADD4 mthly rpt'!DX12+'PADD5 mthly rpt'!DX12</f>
        <v>0</v>
      </c>
      <c r="DY12" s="38">
        <f>'PADD1 mthly rpt'!DY12+'PADD2 mthly rpt'!DY12+'PADD3 mthly rpt'!DY12+'PADD4 mthly rpt'!DY12+'PADD5 mthly rpt'!DY12</f>
        <v>0</v>
      </c>
      <c r="DZ12" s="38">
        <f>'PADD1 mthly rpt'!DZ12+'PADD2 mthly rpt'!DZ12+'PADD3 mthly rpt'!DZ12+'PADD4 mthly rpt'!DZ12+'PADD5 mthly rpt'!DZ12</f>
        <v>0</v>
      </c>
      <c r="EA12" s="38">
        <f>'PADD1 mthly rpt'!EA12+'PADD2 mthly rpt'!EA12+'PADD3 mthly rpt'!EA12+'PADD4 mthly rpt'!EA12+'PADD5 mthly rpt'!EA12</f>
        <v>0</v>
      </c>
      <c r="EB12" s="38">
        <f>'PADD1 mthly rpt'!EB12+'PADD2 mthly rpt'!EB12+'PADD3 mthly rpt'!EB12+'PADD4 mthly rpt'!EB12+'PADD5 mthly rpt'!EB12</f>
        <v>0</v>
      </c>
      <c r="EC12" s="38">
        <f>'PADD1 mthly rpt'!EC12+'PADD2 mthly rpt'!EC12+'PADD3 mthly rpt'!EC12+'PADD4 mthly rpt'!EC12+'PADD5 mthly rpt'!EC12</f>
        <v>0</v>
      </c>
      <c r="ED12" s="38">
        <f>'PADD1 mthly rpt'!ED12+'PADD2 mthly rpt'!ED12+'PADD3 mthly rpt'!ED12+'PADD4 mthly rpt'!ED12+'PADD5 mthly rpt'!ED12</f>
        <v>0</v>
      </c>
      <c r="EE12" s="38">
        <f>'PADD1 mthly rpt'!EE12+'PADD2 mthly rpt'!EE12+'PADD3 mthly rpt'!EE12+'PADD4 mthly rpt'!EE12+'PADD5 mthly rpt'!EE12</f>
        <v>0</v>
      </c>
      <c r="EF12" s="38">
        <f>'PADD1 mthly rpt'!EF12+'PADD2 mthly rpt'!EF12+'PADD3 mthly rpt'!EF12+'PADD4 mthly rpt'!EF12+'PADD5 mthly rpt'!EF12</f>
        <v>0</v>
      </c>
      <c r="EG12" s="38">
        <f>'PADD1 mthly rpt'!EG12+'PADD2 mthly rpt'!EG12+'PADD3 mthly rpt'!EG12+'PADD4 mthly rpt'!EG12+'PADD5 mthly rpt'!EG12</f>
        <v>0</v>
      </c>
      <c r="EH12" s="38">
        <f>'PADD1 mthly rpt'!EH12+'PADD2 mthly rpt'!EH12+'PADD3 mthly rpt'!EH12+'PADD4 mthly rpt'!EH12+'PADD5 mthly rpt'!EH12</f>
        <v>0</v>
      </c>
      <c r="EI12" s="38">
        <f>'PADD1 mthly rpt'!EI12+'PADD2 mthly rpt'!EI12+'PADD3 mthly rpt'!EI12+'PADD4 mthly rpt'!EI12+'PADD5 mthly rpt'!EI12</f>
        <v>0</v>
      </c>
      <c r="EJ12" s="38">
        <f>'PADD1 mthly rpt'!EJ12+'PADD2 mthly rpt'!EJ12+'PADD3 mthly rpt'!EJ12+'PADD4 mthly rpt'!EJ12+'PADD5 mthly rpt'!EJ12</f>
        <v>0</v>
      </c>
      <c r="EK12" s="38">
        <f>'PADD1 mthly rpt'!EK12+'PADD2 mthly rpt'!EK12+'PADD3 mthly rpt'!EK12+'PADD4 mthly rpt'!EK12+'PADD5 mthly rpt'!EK12</f>
        <v>0</v>
      </c>
      <c r="EL12" s="38">
        <f>'PADD1 mthly rpt'!EL12+'PADD2 mthly rpt'!EL12+'PADD3 mthly rpt'!EL12+'PADD4 mthly rpt'!EL12+'PADD5 mthly rpt'!EL12</f>
        <v>0</v>
      </c>
      <c r="EM12" s="163">
        <f>'PADD1 mthly rpt'!EM12+'PADD2 mthly rpt'!EM12+'PADD3 mthly rpt'!EM12+'PADD4 mthly rpt'!EM12+'PADD5 mthly rpt'!EM12</f>
        <v>0</v>
      </c>
      <c r="EN12" s="163">
        <f>'PADD1 mthly rpt'!EN12+'PADD2 mthly rpt'!EN12+'PADD3 mthly rpt'!EN12+'PADD4 mthly rpt'!EN12+'PADD5 mthly rpt'!EN12</f>
        <v>0</v>
      </c>
      <c r="EO12" s="163">
        <f>'PADD1 mthly rpt'!EO12+'PADD2 mthly rpt'!EO12+'PADD3 mthly rpt'!EO12+'PADD4 mthly rpt'!EO12+'PADD5 mthly rpt'!EO12</f>
        <v>0</v>
      </c>
      <c r="EP12" s="182">
        <f>'PADD1 mthly rpt'!EP12+'PADD2 mthly rpt'!EP12+'PADD3 mthly rpt'!EP12+'PADD4 mthly rpt'!EP12+'PADD5 mthly rpt'!EP12</f>
        <v>0</v>
      </c>
      <c r="EQ12" s="182">
        <f>'PADD1 mthly rpt'!EQ12+'PADD2 mthly rpt'!EQ12+'PADD3 mthly rpt'!EQ12+'PADD4 mthly rpt'!EQ12+'PADD5 mthly rpt'!EQ12</f>
        <v>0</v>
      </c>
      <c r="ER12" s="192">
        <f>'PADD1 mthly rpt'!ER12+'PADD2 mthly rpt'!ER12+'PADD3 mthly rpt'!ER12+'PADD4 mthly rpt'!ER12+'PADD5 mthly rpt'!ER12</f>
        <v>0</v>
      </c>
      <c r="ES12" s="192">
        <f>'PADD1 mthly rpt'!ES12+'PADD2 mthly rpt'!ES12+'PADD3 mthly rpt'!ES12+'PADD4 mthly rpt'!ES12+'PADD5 mthly rpt'!ES12</f>
        <v>0</v>
      </c>
      <c r="ET12" s="192">
        <f>'PADD1 mthly rpt'!ET12+'PADD2 mthly rpt'!ET12+'PADD3 mthly rpt'!ET12+'PADD4 mthly rpt'!ET12+'PADD5 mthly rpt'!ET12</f>
        <v>0</v>
      </c>
      <c r="EU12" s="192">
        <f>'PADD1 mthly rpt'!EU12+'PADD2 mthly rpt'!EU12+'PADD3 mthly rpt'!EU12+'PADD4 mthly rpt'!EU12+'PADD5 mthly rpt'!EU12</f>
        <v>0</v>
      </c>
      <c r="EV12" s="192">
        <f>'PADD1 mthly rpt'!EV12+'PADD2 mthly rpt'!EV12+'PADD3 mthly rpt'!EV12+'PADD4 mthly rpt'!EV12+'PADD5 mthly rpt'!EV12</f>
        <v>0</v>
      </c>
      <c r="EW12" s="204">
        <f>'PADD1 mthly rpt'!EW12+'PADD2 mthly rpt'!EW12+'PADD3 mthly rpt'!EW12+'PADD4 mthly rpt'!EW12+'PADD5 mthly rpt'!EW12</f>
        <v>0</v>
      </c>
      <c r="EX12" s="204">
        <f>'PADD1 mthly rpt'!EX12+'PADD2 mthly rpt'!EX12+'PADD3 mthly rpt'!EX12+'PADD4 mthly rpt'!EX12+'PADD5 mthly rpt'!EX12</f>
        <v>0</v>
      </c>
      <c r="EY12" s="204">
        <f>'PADD1 mthly rpt'!EY12+'PADD2 mthly rpt'!EY12+'PADD3 mthly rpt'!EY12+'PADD4 mthly rpt'!EY12+'PADD5 mthly rpt'!EY12</f>
        <v>0</v>
      </c>
      <c r="EZ12" s="204">
        <f>'PADD1 mthly rpt'!EZ12+'PADD2 mthly rpt'!EZ12+'PADD3 mthly rpt'!EZ12+'PADD4 mthly rpt'!EZ12+'PADD5 mthly rpt'!EZ12</f>
        <v>0</v>
      </c>
      <c r="FA12" s="217">
        <f>'PADD1 mthly rpt'!FA12+'PADD2 mthly rpt'!FA12+'PADD3 mthly rpt'!FA12+'PADD4 mthly rpt'!FA12+'PADD5 mthly rpt'!FA12</f>
        <v>0</v>
      </c>
      <c r="FB12" s="217">
        <f>'PADD1 mthly rpt'!FB12+'PADD2 mthly rpt'!FB12+'PADD3 mthly rpt'!FB12+'PADD4 mthly rpt'!FB12+'PADD5 mthly rpt'!FB12</f>
        <v>0</v>
      </c>
      <c r="FC12" s="227">
        <f>'PADD1 mthly rpt'!FC12+'PADD2 mthly rpt'!FC12+'PADD3 mthly rpt'!FC12+'PADD4 mthly rpt'!FC12+'PADD5 mthly rpt'!FC12</f>
        <v>927.26549726305529</v>
      </c>
      <c r="FD12" s="227">
        <f>'PADD1 mthly rpt'!FD12+'PADD2 mthly rpt'!FD12+'PADD3 mthly rpt'!FD12+'PADD4 mthly rpt'!FD12+'PADD5 mthly rpt'!FD12</f>
        <v>927.26549726305529</v>
      </c>
      <c r="FE12" s="239">
        <f>'PADD1 mthly rpt'!FE12+'PADD2 mthly rpt'!FE12+'PADD3 mthly rpt'!FE12+'PADD4 mthly rpt'!FE12+'PADD5 mthly rpt'!FE12</f>
        <v>927.26549726305529</v>
      </c>
      <c r="FF12" s="239">
        <f>'PADD1 mthly rpt'!FF12+'PADD2 mthly rpt'!FF12+'PADD3 mthly rpt'!FF12+'PADD4 mthly rpt'!FF12+'PADD5 mthly rpt'!FF12</f>
        <v>927.26549726305529</v>
      </c>
      <c r="FG12" s="239">
        <f>'PADD1 mthly rpt'!FG12+'PADD2 mthly rpt'!FG12+'PADD3 mthly rpt'!FG12+'PADD4 mthly rpt'!FG12+'PADD5 mthly rpt'!FG12</f>
        <v>927.26549726305529</v>
      </c>
      <c r="FH12" s="239">
        <f>'PADD1 mthly rpt'!FH12+'PADD2 mthly rpt'!FH12+'PADD3 mthly rpt'!FH12+'PADD4 mthly rpt'!FH12+'PADD5 mthly rpt'!FH12</f>
        <v>927.26549726305529</v>
      </c>
      <c r="FI12" s="239">
        <f>'PADD1 mthly rpt'!FI12+'PADD2 mthly rpt'!FI12+'PADD3 mthly rpt'!FI12+'PADD4 mthly rpt'!FI12+'PADD5 mthly rpt'!FI12</f>
        <v>927.26549726305529</v>
      </c>
      <c r="FJ12" s="239">
        <f>'PADD1 mthly rpt'!FJ12+'PADD2 mthly rpt'!FJ12+'PADD3 mthly rpt'!FJ12+'PADD4 mthly rpt'!FJ12+'PADD5 mthly rpt'!FJ12</f>
        <v>927.26549726305529</v>
      </c>
      <c r="FK12" s="38">
        <f>'PADD1 mthly rpt'!FK12+'PADD2 mthly rpt'!FK12+'PADD3 mthly rpt'!FK12+'PADD4 mthly rpt'!FK12+'PADD5 mthly rpt'!FK12</f>
        <v>927.26549726305529</v>
      </c>
      <c r="FL12" s="38">
        <f>'PADD1 mthly rpt'!FL12+'PADD2 mthly rpt'!FL12+'PADD3 mthly rpt'!FL12+'PADD4 mthly rpt'!FL12+'PADD5 mthly rpt'!FL12</f>
        <v>927.26549726305529</v>
      </c>
      <c r="FM12" s="38">
        <f>'PADD1 mthly rpt'!FM12+'PADD2 mthly rpt'!FM12+'PADD3 mthly rpt'!FM12+'PADD4 mthly rpt'!FM12+'PADD5 mthly rpt'!FM12</f>
        <v>927.26549726305529</v>
      </c>
      <c r="FN12" s="38">
        <f>'PADD1 mthly rpt'!FN12+'PADD2 mthly rpt'!FN12+'PADD3 mthly rpt'!FN12+'PADD4 mthly rpt'!FN12+'PADD5 mthly rpt'!FN12</f>
        <v>927.26549726305529</v>
      </c>
      <c r="FO12" s="38">
        <f>'PADD1 mthly rpt'!FO12+'PADD2 mthly rpt'!FO12+'PADD3 mthly rpt'!FO12+'PADD4 mthly rpt'!FO12+'PADD5 mthly rpt'!FO12</f>
        <v>-4382.7205346952978</v>
      </c>
      <c r="FP12" s="38">
        <f>'PADD1 mthly rpt'!FP12+'PADD2 mthly rpt'!FP12+'PADD3 mthly rpt'!FP12+'PADD4 mthly rpt'!FP12+'PADD5 mthly rpt'!FP12</f>
        <v>-4382.7205346952978</v>
      </c>
      <c r="FQ12" s="239">
        <f>'PADD1 mthly rpt'!FQ12+'PADD2 mthly rpt'!FQ12+'PADD3 mthly rpt'!FQ12+'PADD4 mthly rpt'!FQ12+'PADD5 mthly rpt'!FQ12</f>
        <v>-1.4551915228366852E-11</v>
      </c>
      <c r="FR12" s="38">
        <f>'PADD1 mthly rpt'!FR12+'PADD2 mthly rpt'!FR12+'PADD3 mthly rpt'!FR12+'PADD4 mthly rpt'!FR12+'PADD5 mthly rpt'!FR12</f>
        <v>-1.4551915228366852E-11</v>
      </c>
      <c r="FS12" s="38">
        <f>'PADD1 mthly rpt'!FS12+'PADD2 mthly rpt'!FS12+'PADD3 mthly rpt'!FS12+'PADD4 mthly rpt'!FS12+'PADD5 mthly rpt'!FS12</f>
        <v>-1.4551915228366852E-11</v>
      </c>
      <c r="FT12" s="38">
        <f>'PADD1 mthly rpt'!FT12+'PADD2 mthly rpt'!FT12+'PADD3 mthly rpt'!FT12+'PADD4 mthly rpt'!FT12+'PADD5 mthly rpt'!FT12</f>
        <v>-1.4551915228366852E-11</v>
      </c>
      <c r="FU12" s="38">
        <f>'PADD1 mthly rpt'!FU12+'PADD2 mthly rpt'!FU12+'PADD3 mthly rpt'!FU12+'PADD4 mthly rpt'!FU12+'PADD5 mthly rpt'!FU12</f>
        <v>1.4551915228366852E-11</v>
      </c>
      <c r="FV12" s="38">
        <f>'PADD1 mthly rpt'!FV12+'PADD2 mthly rpt'!FV12+'PADD3 mthly rpt'!FV12+'PADD4 mthly rpt'!FV12+'PADD5 mthly rpt'!FV12</f>
        <v>1.4551915228366852E-11</v>
      </c>
      <c r="FW12" s="38">
        <f>'PADD1 mthly rpt'!FW12+'PADD2 mthly rpt'!FW12+'PADD3 mthly rpt'!FW12+'PADD4 mthly rpt'!FW12+'PADD5 mthly rpt'!FW12</f>
        <v>-676.08639862934069</v>
      </c>
      <c r="FX12" s="38">
        <f>'PADD1 mthly rpt'!FX12+'PADD2 mthly rpt'!FX12+'PADD3 mthly rpt'!FX12+'PADD4 mthly rpt'!FX12+'PADD5 mthly rpt'!FX12</f>
        <v>390.45221654658963</v>
      </c>
      <c r="FY12" s="38">
        <f>'PADD1 mthly rpt'!FY12+'PADD2 mthly rpt'!FY12+'PADD3 mthly rpt'!FY12+'PADD4 mthly rpt'!FY12+'PADD5 mthly rpt'!FY12</f>
        <v>2223.0433942934178</v>
      </c>
      <c r="FZ12" s="38">
        <f>'PADD1 mthly rpt'!FZ12+'PADD2 mthly rpt'!FZ12+'PADD3 mthly rpt'!FZ12+'PADD4 mthly rpt'!FZ12+'PADD5 mthly rpt'!FZ12</f>
        <v>560.29073082383547</v>
      </c>
      <c r="GA12" s="38">
        <f>'PADD1 mthly rpt'!GA12+'PADD2 mthly rpt'!GA12+'PADD3 mthly rpt'!GA12+'PADD4 mthly rpt'!GA12+'PADD5 mthly rpt'!GA12</f>
        <v>1984.0856277695857</v>
      </c>
      <c r="GB12" s="263">
        <f>'PADD1 mthly rpt'!GB12+'PADD2 mthly rpt'!GB12+'PADD3 mthly rpt'!GB12+'PADD4 mthly rpt'!GB12+'PADD5 mthly rpt'!GB12</f>
        <v>-116479.95600698737</v>
      </c>
      <c r="GC12" s="287">
        <f>'PADD1 mthly rpt'!GC12+'PADD2 mthly rpt'!GC12+'PADD3 mthly rpt'!GC12+'PADD4 mthly rpt'!GC12+'PADD5 mthly rpt'!GC12</f>
        <v>40640.397435688836</v>
      </c>
      <c r="GD12" s="287">
        <f>'PADD1 mthly rpt'!GD12+'PADD2 mthly rpt'!GD12+'PADD3 mthly rpt'!GD12+'PADD4 mthly rpt'!GD12+'PADD5 mthly rpt'!GD12</f>
        <v>-115997.09829198485</v>
      </c>
      <c r="GE12" s="287">
        <f>'PADD1 mthly rpt'!GE12+'PADD2 mthly rpt'!GE12+'PADD3 mthly rpt'!GE12+'PADD4 mthly rpt'!GE12+'PADD5 mthly rpt'!GE12</f>
        <v>-53665.740793440433</v>
      </c>
      <c r="GF12" s="287">
        <f>'PADD1 mthly rpt'!GF12+'PADD2 mthly rpt'!GF12+'PADD3 mthly rpt'!GF12+'PADD4 mthly rpt'!GF12+'PADD5 mthly rpt'!GF12</f>
        <v>-104985.39756280165</v>
      </c>
      <c r="GG12" s="287">
        <f>'PADD1 mthly rpt'!GG12+'PADD2 mthly rpt'!GG12+'PADD3 mthly rpt'!GG12+'PADD4 mthly rpt'!GG12+'PADD5 mthly rpt'!GG12</f>
        <v>-96394.336999262348</v>
      </c>
      <c r="GH12" s="287">
        <f>'PADD1 mthly rpt'!GH12+'PADD2 mthly rpt'!GH12+'PADD3 mthly rpt'!GH12+'PADD4 mthly rpt'!GH12+'PADD5 mthly rpt'!GH12</f>
        <v>-58091.782478570894</v>
      </c>
      <c r="GI12" s="287">
        <f>'PADD1 mthly rpt'!GI12+'PADD2 mthly rpt'!GI12+'PADD3 mthly rpt'!GI12+'PADD4 mthly rpt'!GI12+'PADD5 mthly rpt'!GI12</f>
        <v>-50881.55848489987</v>
      </c>
      <c r="GJ12" s="287">
        <f>'PADD1 mthly rpt'!GJ12+'PADD2 mthly rpt'!GJ12+'PADD3 mthly rpt'!GJ12+'PADD4 mthly rpt'!GJ12+'PADD5 mthly rpt'!GJ12</f>
        <v>-51674.483179653718</v>
      </c>
      <c r="GK12" s="287">
        <f>'PADD1 mthly rpt'!GK12+'PADD2 mthly rpt'!GK12+'PADD3 mthly rpt'!GK12+'PADD4 mthly rpt'!GK12+'PADD5 mthly rpt'!GK12</f>
        <v>-112423.30026089541</v>
      </c>
      <c r="GL12" s="287">
        <f>'PADD1 mthly rpt'!GL12+'PADD2 mthly rpt'!GL12+'PADD3 mthly rpt'!GL12+'PADD4 mthly rpt'!GL12+'PADD5 mthly rpt'!GL12</f>
        <v>-113240.66449350154</v>
      </c>
      <c r="GM12" s="287">
        <f>'PADD1 mthly rpt'!GM12+'PADD2 mthly rpt'!GM12+'PADD3 mthly rpt'!GM12+'PADD4 mthly rpt'!GM12+'PADD5 mthly rpt'!GM12</f>
        <v>-59437.603173821059</v>
      </c>
      <c r="GN12" s="287">
        <f>'PADD1 mthly rpt'!GN12+'PADD2 mthly rpt'!GN12+'PADD3 mthly rpt'!GN12+'PADD4 mthly rpt'!GN12+'PADD5 mthly rpt'!GN12</f>
        <v>-64772.718594361795</v>
      </c>
      <c r="GO12" s="287">
        <f>'PADD1 mthly rpt'!GO12+'PADD2 mthly rpt'!GO12+'PADD3 mthly rpt'!GO12+'PADD4 mthly rpt'!GO12+'PADD5 mthly rpt'!GO12</f>
        <v>-60765.984668129939</v>
      </c>
      <c r="GP12" s="287">
        <f>'PADD1 mthly rpt'!GP12+'PADD2 mthly rpt'!GP12+'PADD3 mthly rpt'!GP12+'PADD4 mthly rpt'!GP12+'PADD5 mthly rpt'!GP12</f>
        <v>-65823.959219270371</v>
      </c>
      <c r="GQ12" s="287">
        <f>'PADD1 mthly rpt'!GQ12+'PADD2 mthly rpt'!GQ12+'PADD3 mthly rpt'!GQ12+'PADD4 mthly rpt'!GQ12+'PADD5 mthly rpt'!GQ12</f>
        <v>-59799.659742407668</v>
      </c>
      <c r="GR12" s="287">
        <f>'PADD1 mthly rpt'!GR12+'PADD2 mthly rpt'!GR12+'PADD3 mthly rpt'!GR12+'PADD4 mthly rpt'!GR12+'PADD5 mthly rpt'!GR12</f>
        <v>-38005.153704971977</v>
      </c>
      <c r="GS12" s="287">
        <f>'PADD1 mthly rpt'!GS12+'PADD2 mthly rpt'!GS12+'PADD3 mthly rpt'!GS12+'PADD4 mthly rpt'!GS12+'PADD5 mthly rpt'!GS12</f>
        <v>-15127.774685784389</v>
      </c>
      <c r="GT12" s="287">
        <f>'PADD1 mthly rpt'!GT12+'PADD2 mthly rpt'!GT12+'PADD3 mthly rpt'!GT12+'PADD4 mthly rpt'!GT12+'PADD5 mthly rpt'!GT12</f>
        <v>3076.0318880305131</v>
      </c>
      <c r="GU12" s="287">
        <f>'PADD1 mthly rpt'!GU12+'PADD2 mthly rpt'!GU12+'PADD3 mthly rpt'!GU12+'PADD4 mthly rpt'!GU12+'PADD5 mthly rpt'!GU12</f>
        <v>26045.461029819053</v>
      </c>
      <c r="GV12" s="287">
        <f>'PADD1 mthly rpt'!GV12+'PADD2 mthly rpt'!GV12+'PADD3 mthly rpt'!GV12+'PADD4 mthly rpt'!GV12+'PADD5 mthly rpt'!GV12</f>
        <v>50441.42579989256</v>
      </c>
      <c r="GW12" s="287">
        <f>'PADD1 mthly rpt'!GW12+'PADD2 mthly rpt'!GW12+'PADD3 mthly rpt'!GW12+'PADD4 mthly rpt'!GW12+'PADD5 mthly rpt'!GW12</f>
        <v>85973.392803500567</v>
      </c>
      <c r="GX12" s="287">
        <f>'PADD1 mthly rpt'!GX12+'PADD2 mthly rpt'!GX12+'PADD3 mthly rpt'!GX12+'PADD4 mthly rpt'!GX12+'PADD5 mthly rpt'!GX12</f>
        <v>2341179.0464952686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133"/>
      <c r="EN13" s="133"/>
      <c r="EO13" s="133"/>
      <c r="EP13" s="133"/>
      <c r="EQ13" s="133"/>
      <c r="ER13" s="190"/>
      <c r="ES13" s="190"/>
      <c r="ET13" s="190"/>
      <c r="EU13" s="190"/>
      <c r="EV13" s="190"/>
      <c r="EW13" s="202"/>
      <c r="EX13" s="202"/>
      <c r="EY13" s="202"/>
      <c r="EZ13" s="202"/>
      <c r="FA13" s="215"/>
      <c r="FB13" s="215"/>
      <c r="FC13" s="225"/>
      <c r="FD13" s="225"/>
      <c r="FE13" s="237"/>
      <c r="FF13" s="237"/>
      <c r="FG13" s="237"/>
      <c r="FH13" s="237"/>
      <c r="FI13" s="237"/>
      <c r="FJ13" s="237"/>
      <c r="FK13" s="11"/>
      <c r="FL13" s="11"/>
      <c r="FM13" s="11"/>
      <c r="FN13" s="11"/>
      <c r="FO13" s="11"/>
      <c r="FP13" s="11"/>
      <c r="FQ13" s="237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261"/>
      <c r="GC13" s="297"/>
      <c r="GD13" s="297"/>
      <c r="GE13" s="297"/>
      <c r="GF13" s="297"/>
      <c r="GG13" s="297"/>
      <c r="GH13" s="297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</row>
    <row r="14" spans="1:206" s="4" customFormat="1" x14ac:dyDescent="0.2">
      <c r="A14" s="14" t="s">
        <v>43</v>
      </c>
      <c r="B14" s="12" t="s">
        <v>11</v>
      </c>
      <c r="C14" s="36">
        <f>'PADD1 mthly rpt'!C14+'PADD2 mthly rpt'!C14+'PADD3 mthly rpt'!C14+'PADD4 mthly rpt'!C14+'PADD5 mthly rpt'!C14</f>
        <v>266080.49428183661</v>
      </c>
      <c r="D14" s="36">
        <f>'PADD1 mthly rpt'!D14+'PADD2 mthly rpt'!D14+'PADD3 mthly rpt'!D14+'PADD4 mthly rpt'!D14+'PADD5 mthly rpt'!D14</f>
        <v>161433.41471608984</v>
      </c>
      <c r="E14" s="36">
        <f>'PADD1 mthly rpt'!E14+'PADD2 mthly rpt'!E14+'PADD3 mthly rpt'!E14+'PADD4 mthly rpt'!E14+'PADD5 mthly rpt'!E14</f>
        <v>116459.82153760034</v>
      </c>
      <c r="F14" s="36">
        <f>'PADD1 mthly rpt'!F14+'PADD2 mthly rpt'!F14+'PADD3 mthly rpt'!F14+'PADD4 mthly rpt'!F14+'PADD5 mthly rpt'!F14</f>
        <v>-206144.14236079759</v>
      </c>
      <c r="G14" s="36">
        <f>'PADD1 mthly rpt'!G14+'PADD2 mthly rpt'!G14+'PADD3 mthly rpt'!G14+'PADD4 mthly rpt'!G14+'PADD5 mthly rpt'!G14</f>
        <v>-154207.53804186784</v>
      </c>
      <c r="H14" s="36">
        <f>'PADD1 mthly rpt'!H14+'PADD2 mthly rpt'!H14+'PADD3 mthly rpt'!H14+'PADD4 mthly rpt'!H14+'PADD5 mthly rpt'!H14</f>
        <v>-221229.17292883084</v>
      </c>
      <c r="I14" s="36">
        <f>'PADD1 mthly rpt'!I14+'PADD2 mthly rpt'!I14+'PADD3 mthly rpt'!I14+'PADD4 mthly rpt'!I14+'PADD5 mthly rpt'!I14</f>
        <v>-250496.4878805147</v>
      </c>
      <c r="J14" s="36">
        <f>'PADD1 mthly rpt'!J14+'PADD2 mthly rpt'!J14+'PADD3 mthly rpt'!J14+'PADD4 mthly rpt'!J14+'PADD5 mthly rpt'!J14</f>
        <v>-84605.391034070315</v>
      </c>
      <c r="K14" s="36">
        <f>'PADD1 mthly rpt'!K14+'PADD2 mthly rpt'!K14+'PADD3 mthly rpt'!K14+'PADD4 mthly rpt'!K14+'PADD5 mthly rpt'!K14</f>
        <v>5497.0396763995268</v>
      </c>
      <c r="L14" s="36">
        <f>'PADD1 mthly rpt'!L14+'PADD2 mthly rpt'!L14+'PADD3 mthly rpt'!L14+'PADD4 mthly rpt'!L14+'PADD5 mthly rpt'!L14</f>
        <v>-124675.65044408859</v>
      </c>
      <c r="M14" s="36">
        <f>'PADD1 mthly rpt'!M14+'PADD2 mthly rpt'!M14+'PADD3 mthly rpt'!M14+'PADD4 mthly rpt'!M14+'PADD5 mthly rpt'!M14</f>
        <v>23038.757321177229</v>
      </c>
      <c r="N14" s="36">
        <f>'PADD1 mthly rpt'!N14+'PADD2 mthly rpt'!N14+'PADD3 mthly rpt'!N14+'PADD4 mthly rpt'!N14+'PADD5 mthly rpt'!N14</f>
        <v>350397.82130075269</v>
      </c>
      <c r="O14" s="36">
        <f>'PADD1 mthly rpt'!O14+'PADD2 mthly rpt'!O14+'PADD3 mthly rpt'!O14+'PADD4 mthly rpt'!O14+'PADD5 mthly rpt'!O14</f>
        <v>158385.85536039216</v>
      </c>
      <c r="P14" s="36">
        <f>'PADD1 mthly rpt'!P14+'PADD2 mthly rpt'!P14+'PADD3 mthly rpt'!P14+'PADD4 mthly rpt'!P14+'PADD5 mthly rpt'!P14</f>
        <v>323397.15456591104</v>
      </c>
      <c r="Q14" s="36">
        <f>'PADD1 mthly rpt'!Q14+'PADD2 mthly rpt'!Q14+'PADD3 mthly rpt'!Q14+'PADD4 mthly rpt'!Q14+'PADD5 mthly rpt'!Q14</f>
        <v>216054.51046406035</v>
      </c>
      <c r="R14" s="36">
        <f>'PADD1 mthly rpt'!R14+'PADD2 mthly rpt'!R14+'PADD3 mthly rpt'!R14+'PADD4 mthly rpt'!R14+'PADD5 mthly rpt'!R14</f>
        <v>-127907.71326168957</v>
      </c>
      <c r="S14" s="36">
        <f>'PADD1 mthly rpt'!S14+'PADD2 mthly rpt'!S14+'PADD3 mthly rpt'!S14+'PADD4 mthly rpt'!S14+'PADD5 mthly rpt'!S14</f>
        <v>-78365.53156715291</v>
      </c>
      <c r="T14" s="36">
        <f>'PADD1 mthly rpt'!T14+'PADD2 mthly rpt'!T14+'PADD3 mthly rpt'!T14+'PADD4 mthly rpt'!T14+'PADD5 mthly rpt'!T14</f>
        <v>-175168.68412969611</v>
      </c>
      <c r="U14" s="36">
        <f>'PADD1 mthly rpt'!U14+'PADD2 mthly rpt'!U14+'PADD3 mthly rpt'!U14+'PADD4 mthly rpt'!U14+'PADD5 mthly rpt'!U14</f>
        <v>-206448.24052199145</v>
      </c>
      <c r="V14" s="36">
        <f>'PADD1 mthly rpt'!V14+'PADD2 mthly rpt'!V14+'PADD3 mthly rpt'!V14+'PADD4 mthly rpt'!V14+'PADD5 mthly rpt'!V14</f>
        <v>-215774.8162944701</v>
      </c>
      <c r="W14" s="36">
        <f>'PADD1 mthly rpt'!W14+'PADD2 mthly rpt'!W14+'PADD3 mthly rpt'!W14+'PADD4 mthly rpt'!W14+'PADD5 mthly rpt'!W14</f>
        <v>-169524.27862006164</v>
      </c>
      <c r="X14" s="36">
        <f>'PADD1 mthly rpt'!X14+'PADD2 mthly rpt'!X14+'PADD3 mthly rpt'!X14+'PADD4 mthly rpt'!X14+'PADD5 mthly rpt'!X14</f>
        <v>-15023.710479456709</v>
      </c>
      <c r="Y14" s="36">
        <f>'PADD1 mthly rpt'!Y14+'PADD2 mthly rpt'!Y14+'PADD3 mthly rpt'!Y14+'PADD4 mthly rpt'!Y14+'PADD5 mthly rpt'!Y14</f>
        <v>53513.823694258244</v>
      </c>
      <c r="Z14" s="36">
        <f>'PADD1 mthly rpt'!Z14+'PADD2 mthly rpt'!Z14+'PADD3 mthly rpt'!Z14+'PADD4 mthly rpt'!Z14+'PADD5 mthly rpt'!Z14</f>
        <v>139805.46666135389</v>
      </c>
      <c r="AA14" s="36">
        <f>'PADD1 mthly rpt'!AA14+'PADD2 mthly rpt'!AA14+'PADD3 mthly rpt'!AA14+'PADD4 mthly rpt'!AA14+'PADD5 mthly rpt'!AA14</f>
        <v>408320.78245714429</v>
      </c>
      <c r="AB14" s="36">
        <f>'PADD1 mthly rpt'!AB14+'PADD2 mthly rpt'!AB14+'PADD3 mthly rpt'!AB14+'PADD4 mthly rpt'!AB14+'PADD5 mthly rpt'!AB14</f>
        <v>475059.54587914352</v>
      </c>
      <c r="AC14" s="36">
        <f>'PADD1 mthly rpt'!AC14+'PADD2 mthly rpt'!AC14+'PADD3 mthly rpt'!AC14+'PADD4 mthly rpt'!AC14+'PADD5 mthly rpt'!AC14</f>
        <v>76379.036276142317</v>
      </c>
      <c r="AD14" s="36">
        <f>'PADD1 mthly rpt'!AD14+'PADD2 mthly rpt'!AD14+'PADD3 mthly rpt'!AD14+'PADD4 mthly rpt'!AD14+'PADD5 mthly rpt'!AD14</f>
        <v>-6076.5109011915374</v>
      </c>
      <c r="AE14" s="36">
        <f>'PADD1 mthly rpt'!AE14+'PADD2 mthly rpt'!AE14+'PADD3 mthly rpt'!AE14+'PADD4 mthly rpt'!AE14+'PADD5 mthly rpt'!AE14</f>
        <v>-111031.52528814384</v>
      </c>
      <c r="AF14" s="36">
        <f>'PADD1 mthly rpt'!AF14+'PADD2 mthly rpt'!AF14+'PADD3 mthly rpt'!AF14+'PADD4 mthly rpt'!AF14+'PADD5 mthly rpt'!AF14</f>
        <v>-113035.43404888813</v>
      </c>
      <c r="AG14" s="36">
        <f>'PADD1 mthly rpt'!AG14+'PADD2 mthly rpt'!AG14+'PADD3 mthly rpt'!AG14+'PADD4 mthly rpt'!AG14+'PADD5 mthly rpt'!AG14</f>
        <v>-24760.10524176258</v>
      </c>
      <c r="AH14" s="36">
        <f>'PADD1 mthly rpt'!AH14+'PADD2 mthly rpt'!AH14+'PADD3 mthly rpt'!AH14+'PADD4 mthly rpt'!AH14+'PADD5 mthly rpt'!AH14</f>
        <v>19648.894673672421</v>
      </c>
      <c r="AI14" s="36">
        <f>'PADD1 mthly rpt'!AI14+'PADD2 mthly rpt'!AI14+'PADD3 mthly rpt'!AI14+'PADD4 mthly rpt'!AI14+'PADD5 mthly rpt'!AI14</f>
        <v>-15497.328124272037</v>
      </c>
      <c r="AJ14" s="36">
        <f>'PADD1 mthly rpt'!AJ14+'PADD2 mthly rpt'!AJ14+'PADD3 mthly rpt'!AJ14+'PADD4 mthly rpt'!AJ14+'PADD5 mthly rpt'!AJ14</f>
        <v>35110.151455531188</v>
      </c>
      <c r="AK14" s="36">
        <f>'PADD1 mthly rpt'!AK14+'PADD2 mthly rpt'!AK14+'PADD3 mthly rpt'!AK14+'PADD4 mthly rpt'!AK14+'PADD5 mthly rpt'!AK14</f>
        <v>183491.02262319101</v>
      </c>
      <c r="AL14" s="36">
        <f>'PADD1 mthly rpt'!AL14+'PADD2 mthly rpt'!AL14+'PADD3 mthly rpt'!AL14+'PADD4 mthly rpt'!AL14+'PADD5 mthly rpt'!AL14</f>
        <v>216375.6562812195</v>
      </c>
      <c r="AM14" s="36">
        <f>'PADD1 mthly rpt'!AM14+'PADD2 mthly rpt'!AM14+'PADD3 mthly rpt'!AM14+'PADD4 mthly rpt'!AM14+'PADD5 mthly rpt'!AM14</f>
        <v>263584.18717085838</v>
      </c>
      <c r="AN14" s="36">
        <f>'PADD1 mthly rpt'!AN14+'PADD2 mthly rpt'!AN14+'PADD3 mthly rpt'!AN14+'PADD4 mthly rpt'!AN14+'PADD5 mthly rpt'!AN14</f>
        <v>248612.20311594789</v>
      </c>
      <c r="AO14" s="36">
        <f>'PADD1 mthly rpt'!AO14+'PADD2 mthly rpt'!AO14+'PADD3 mthly rpt'!AO14+'PADD4 mthly rpt'!AO14+'PADD5 mthly rpt'!AO14</f>
        <v>54002.031104174217</v>
      </c>
      <c r="AP14" s="36">
        <f>'PADD1 mthly rpt'!AP14+'PADD2 mthly rpt'!AP14+'PADD3 mthly rpt'!AP14+'PADD4 mthly rpt'!AP14+'PADD5 mthly rpt'!AP14</f>
        <v>-25248.756264041807</v>
      </c>
      <c r="AQ14" s="36">
        <f>'PADD1 mthly rpt'!AQ14+'PADD2 mthly rpt'!AQ14+'PADD3 mthly rpt'!AQ14+'PADD4 mthly rpt'!AQ14+'PADD5 mthly rpt'!AQ14</f>
        <v>-154720.13825394068</v>
      </c>
      <c r="AR14" s="36">
        <f>'PADD1 mthly rpt'!AR14+'PADD2 mthly rpt'!AR14+'PADD3 mthly rpt'!AR14+'PADD4 mthly rpt'!AR14+'PADD5 mthly rpt'!AR14</f>
        <v>-51997.272581177989</v>
      </c>
      <c r="AS14" s="36">
        <f>'PADD1 mthly rpt'!AS14+'PADD2 mthly rpt'!AS14+'PADD3 mthly rpt'!AS14+'PADD4 mthly rpt'!AS14+'PADD5 mthly rpt'!AS14</f>
        <v>-98005.907629717432</v>
      </c>
      <c r="AT14" s="36">
        <f>'PADD1 mthly rpt'!AT14+'PADD2 mthly rpt'!AT14+'PADD3 mthly rpt'!AT14+'PADD4 mthly rpt'!AT14+'PADD5 mthly rpt'!AT14</f>
        <v>-142973.07312557066</v>
      </c>
      <c r="AU14" s="36">
        <f>'PADD1 mthly rpt'!AU14+'PADD2 mthly rpt'!AU14+'PADD3 mthly rpt'!AU14+'PADD4 mthly rpt'!AU14+'PADD5 mthly rpt'!AU14</f>
        <v>-128020.28029997126</v>
      </c>
      <c r="AV14" s="36">
        <f>'PADD1 mthly rpt'!AV14+'PADD2 mthly rpt'!AV14+'PADD3 mthly rpt'!AV14+'PADD4 mthly rpt'!AV14+'PADD5 mthly rpt'!AV14</f>
        <v>-2799.4971261922183</v>
      </c>
      <c r="AW14" s="36">
        <f>'PADD1 mthly rpt'!AW14+'PADD2 mthly rpt'!AW14+'PADD3 mthly rpt'!AW14+'PADD4 mthly rpt'!AW14+'PADD5 mthly rpt'!AW14</f>
        <v>-79616.954693787528</v>
      </c>
      <c r="AX14" s="36">
        <f>'PADD1 mthly rpt'!AX14+'PADD2 mthly rpt'!AX14+'PADD3 mthly rpt'!AX14+'PADD4 mthly rpt'!AX14+'PADD5 mthly rpt'!AX14</f>
        <v>-39134.226368819742</v>
      </c>
      <c r="AY14" s="36">
        <f>'PADD1 mthly rpt'!AY14+'PADD2 mthly rpt'!AY14+'PADD3 mthly rpt'!AY14+'PADD4 mthly rpt'!AY14+'PADD5 mthly rpt'!AY14</f>
        <v>154390.24893991888</v>
      </c>
      <c r="AZ14" s="36">
        <f>'PADD1 mthly rpt'!AZ14+'PADD2 mthly rpt'!AZ14+'PADD3 mthly rpt'!AZ14+'PADD4 mthly rpt'!AZ14+'PADD5 mthly rpt'!AZ14</f>
        <v>56403.152767108797</v>
      </c>
      <c r="BA14" s="36">
        <f>'PADD1 mthly rpt'!BA14+'PADD2 mthly rpt'!BA14+'PADD3 mthly rpt'!BA14+'PADD4 mthly rpt'!BA14+'PADD5 mthly rpt'!BA14</f>
        <v>-55844.450040147349</v>
      </c>
      <c r="BB14" s="36">
        <f>'PADD1 mthly rpt'!BB14+'PADD2 mthly rpt'!BB14+'PADD3 mthly rpt'!BB14+'PADD4 mthly rpt'!BB14+'PADD5 mthly rpt'!BB14</f>
        <v>-136773.51426511884</v>
      </c>
      <c r="BC14" s="36">
        <f>'PADD1 mthly rpt'!BC14+'PADD2 mthly rpt'!BC14+'PADD3 mthly rpt'!BC14+'PADD4 mthly rpt'!BC14+'PADD5 mthly rpt'!BC14</f>
        <v>-228713.23567400122</v>
      </c>
      <c r="BD14" s="36">
        <f>'PADD1 mthly rpt'!BD14+'PADD2 mthly rpt'!BD14+'PADD3 mthly rpt'!BD14+'PADD4 mthly rpt'!BD14+'PADD5 mthly rpt'!BD14</f>
        <v>-133356.89021238268</v>
      </c>
      <c r="BE14" s="36">
        <f>'PADD1 mthly rpt'!BE14+'PADD2 mthly rpt'!BE14+'PADD3 mthly rpt'!BE14+'PADD4 mthly rpt'!BE14+'PADD5 mthly rpt'!BE14</f>
        <v>-129380.45901789033</v>
      </c>
      <c r="BF14" s="36">
        <f>'PADD1 mthly rpt'!BF14+'PADD2 mthly rpt'!BF14+'PADD3 mthly rpt'!BF14+'PADD4 mthly rpt'!BF14+'PADD5 mthly rpt'!BF14</f>
        <v>53724.30818124595</v>
      </c>
      <c r="BG14" s="36">
        <f>'PADD1 mthly rpt'!BG14+'PADD2 mthly rpt'!BG14+'PADD3 mthly rpt'!BG14+'PADD4 mthly rpt'!BG14+'PADD5 mthly rpt'!BG14</f>
        <v>-31434.350283824671</v>
      </c>
      <c r="BH14" s="36">
        <f>'PADD1 mthly rpt'!BH14+'PADD2 mthly rpt'!BH14+'PADD3 mthly rpt'!BH14+'PADD4 mthly rpt'!BH14+'PADD5 mthly rpt'!BH14</f>
        <v>118738.12910941082</v>
      </c>
      <c r="BI14" s="36">
        <f>'PADD1 mthly rpt'!BI14+'PADD2 mthly rpt'!BI14+'PADD3 mthly rpt'!BI14+'PADD4 mthly rpt'!BI14+'PADD5 mthly rpt'!BI14</f>
        <v>173574.34983315782</v>
      </c>
      <c r="BJ14" s="36">
        <f>'PADD1 mthly rpt'!BJ14+'PADD2 mthly rpt'!BJ14+'PADD3 mthly rpt'!BJ14+'PADD4 mthly rpt'!BJ14+'PADD5 mthly rpt'!BJ14</f>
        <v>242674.81962593427</v>
      </c>
      <c r="BK14" s="36">
        <f>'PADD1 mthly rpt'!BK14+'PADD2 mthly rpt'!BK14+'PADD3 mthly rpt'!BK14+'PADD4 mthly rpt'!BK14+'PADD5 mthly rpt'!BK14</f>
        <v>313062.9884826857</v>
      </c>
      <c r="BL14" s="36">
        <f>'PADD1 mthly rpt'!BL14+'PADD2 mthly rpt'!BL14+'PADD3 mthly rpt'!BL14+'PADD4 mthly rpt'!BL14+'PADD5 mthly rpt'!BL14</f>
        <v>158625.84132309072</v>
      </c>
      <c r="BM14" s="36">
        <f>'PADD1 mthly rpt'!BM14+'PADD2 mthly rpt'!BM14+'PADD3 mthly rpt'!BM14+'PADD4 mthly rpt'!BM14+'PADD5 mthly rpt'!BM14</f>
        <v>-37076.663889549287</v>
      </c>
      <c r="BN14" s="36">
        <f>'PADD1 mthly rpt'!BN14+'PADD2 mthly rpt'!BN14+'PADD3 mthly rpt'!BN14+'PADD4 mthly rpt'!BN14+'PADD5 mthly rpt'!BN14</f>
        <v>-148161.93855116545</v>
      </c>
      <c r="BO14" s="36">
        <f>'PADD1 mthly rpt'!BO14+'PADD2 mthly rpt'!BO14+'PADD3 mthly rpt'!BO14+'PADD4 mthly rpt'!BO14+'PADD5 mthly rpt'!BO14</f>
        <v>-149040.24758435728</v>
      </c>
      <c r="BP14" s="36">
        <f>'PADD1 mthly rpt'!BP14+'PADD2 mthly rpt'!BP14+'PADD3 mthly rpt'!BP14+'PADD4 mthly rpt'!BP14+'PADD5 mthly rpt'!BP14</f>
        <v>-108181.03434114649</v>
      </c>
      <c r="BQ14" s="36">
        <f>'PADD1 mthly rpt'!BQ14+'PADD2 mthly rpt'!BQ14+'PADD3 mthly rpt'!BQ14+'PADD4 mthly rpt'!BQ14+'PADD5 mthly rpt'!BQ14</f>
        <v>-61728.899583736151</v>
      </c>
      <c r="BR14" s="36">
        <f>'PADD1 mthly rpt'!BR14+'PADD2 mthly rpt'!BR14+'PADD3 mthly rpt'!BR14+'PADD4 mthly rpt'!BR14+'PADD5 mthly rpt'!BR14</f>
        <v>-49689.675503647217</v>
      </c>
      <c r="BS14" s="36">
        <f>'PADD1 mthly rpt'!BS14+'PADD2 mthly rpt'!BS14+'PADD3 mthly rpt'!BS14+'PADD4 mthly rpt'!BS14+'PADD5 mthly rpt'!BS14</f>
        <v>12159.69083771724</v>
      </c>
      <c r="BT14" s="36">
        <f>'PADD1 mthly rpt'!BT14+'PADD2 mthly rpt'!BT14+'PADD3 mthly rpt'!BT14+'PADD4 mthly rpt'!BT14+'PADD5 mthly rpt'!BT14</f>
        <v>-10469.218069582494</v>
      </c>
      <c r="BU14" s="36">
        <f>'PADD1 mthly rpt'!BU14+'PADD2 mthly rpt'!BU14+'PADD3 mthly rpt'!BU14+'PADD4 mthly rpt'!BU14+'PADD5 mthly rpt'!BU14</f>
        <v>26759.171602245162</v>
      </c>
      <c r="BV14" s="36">
        <f>'PADD1 mthly rpt'!BV14+'PADD2 mthly rpt'!BV14+'PADD3 mthly rpt'!BV14+'PADD4 mthly rpt'!BV14+'PADD5 mthly rpt'!BV14</f>
        <v>292084.04624015081</v>
      </c>
      <c r="BW14" s="36">
        <f>'PADD1 mthly rpt'!BW14+'PADD2 mthly rpt'!BW14+'PADD3 mthly rpt'!BW14+'PADD4 mthly rpt'!BW14+'PADD5 mthly rpt'!BW14</f>
        <v>317452.43493819109</v>
      </c>
      <c r="BX14" s="36">
        <f>'PADD1 mthly rpt'!BX14+'PADD2 mthly rpt'!BX14+'PADD3 mthly rpt'!BX14+'PADD4 mthly rpt'!BX14+'PADD5 mthly rpt'!BX14</f>
        <v>322533.88376776653</v>
      </c>
      <c r="BY14" s="36">
        <f>'PADD1 mthly rpt'!BY14+'PADD2 mthly rpt'!BY14+'PADD3 mthly rpt'!BY14+'PADD4 mthly rpt'!BY14+'PADD5 mthly rpt'!BY14</f>
        <v>159038.76029849396</v>
      </c>
      <c r="BZ14" s="36">
        <f>'PADD1 mthly rpt'!BZ14+'PADD2 mthly rpt'!BZ14+'PADD3 mthly rpt'!BZ14+'PADD4 mthly rpt'!BZ14+'PADD5 mthly rpt'!BZ14</f>
        <v>9308.2473315834432</v>
      </c>
      <c r="CA14" s="36">
        <f>'PADD1 mthly rpt'!CA14+'PADD2 mthly rpt'!CA14+'PADD3 mthly rpt'!CA14+'PADD4 mthly rpt'!CA14+'PADD5 mthly rpt'!CA14</f>
        <v>-73077.176805766343</v>
      </c>
      <c r="CB14" s="36">
        <f>'PADD1 mthly rpt'!CB14+'PADD2 mthly rpt'!CB14+'PADD3 mthly rpt'!CB14+'PADD4 mthly rpt'!CB14+'PADD5 mthly rpt'!CB14</f>
        <v>-73617.784156021429</v>
      </c>
      <c r="CC14" s="36">
        <f>'PADD1 mthly rpt'!CC14+'PADD2 mthly rpt'!CC14+'PADD3 mthly rpt'!CC14+'PADD4 mthly rpt'!CC14+'PADD5 mthly rpt'!CC14</f>
        <v>-162441.35539742932</v>
      </c>
      <c r="CD14" s="36">
        <f>'PADD1 mthly rpt'!CD14+'PADD2 mthly rpt'!CD14+'PADD3 mthly rpt'!CD14+'PADD4 mthly rpt'!CD14+'PADD5 mthly rpt'!CD14</f>
        <v>-124890.26163430343</v>
      </c>
      <c r="CE14" s="36">
        <f>'PADD1 mthly rpt'!CE14+'PADD2 mthly rpt'!CE14+'PADD3 mthly rpt'!CE14+'PADD4 mthly rpt'!CE14+'PADD5 mthly rpt'!CE14</f>
        <v>-70039.00368771801</v>
      </c>
      <c r="CF14" s="36">
        <f>'PADD1 mthly rpt'!CF14+'PADD2 mthly rpt'!CF14+'PADD3 mthly rpt'!CF14+'PADD4 mthly rpt'!CF14+'PADD5 mthly rpt'!CF14</f>
        <v>-105387.9879086619</v>
      </c>
      <c r="CG14" s="36">
        <f>'PADD1 mthly rpt'!CG14+'PADD2 mthly rpt'!CG14+'PADD3 mthly rpt'!CG14+'PADD4 mthly rpt'!CG14+'PADD5 mthly rpt'!CG14</f>
        <v>22170.626080882248</v>
      </c>
      <c r="CH14" s="36">
        <f>'PADD1 mthly rpt'!CH14+'PADD2 mthly rpt'!CH14+'PADD3 mthly rpt'!CH14+'PADD4 mthly rpt'!CH14+'PADD5 mthly rpt'!CH14</f>
        <v>69053.439100362011</v>
      </c>
      <c r="CI14" s="36">
        <f>'PADD1 mthly rpt'!CI14+'PADD2 mthly rpt'!CI14+'PADD3 mthly rpt'!CI14+'PADD4 mthly rpt'!CI14+'PADD5 mthly rpt'!CI14</f>
        <v>121453.66167648998</v>
      </c>
      <c r="CJ14" s="36">
        <f>'PADD1 mthly rpt'!CJ14+'PADD2 mthly rpt'!CJ14+'PADD3 mthly rpt'!CJ14+'PADD4 mthly rpt'!CJ14+'PADD5 mthly rpt'!CJ14</f>
        <v>76802.612590579578</v>
      </c>
      <c r="CK14" s="36">
        <f>'PADD1 mthly rpt'!CK14+'PADD2 mthly rpt'!CK14+'PADD3 mthly rpt'!CK14+'PADD4 mthly rpt'!CK14+'PADD5 mthly rpt'!CK14</f>
        <v>-83533.412742526474</v>
      </c>
      <c r="CL14" s="36">
        <f>'PADD1 mthly rpt'!CL14+'PADD2 mthly rpt'!CL14+'PADD3 mthly rpt'!CL14+'PADD4 mthly rpt'!CL14+'PADD5 mthly rpt'!CL14</f>
        <v>-167285.83789404592</v>
      </c>
      <c r="CM14" s="36">
        <f>'PADD1 mthly rpt'!CM14+'PADD2 mthly rpt'!CM14+'PADD3 mthly rpt'!CM14+'PADD4 mthly rpt'!CM14+'PADD5 mthly rpt'!CM14</f>
        <v>-231542.02322804683</v>
      </c>
      <c r="CN14" s="36">
        <f>'PADD1 mthly rpt'!CN14+'PADD2 mthly rpt'!CN14+'PADD3 mthly rpt'!CN14+'PADD4 mthly rpt'!CN14+'PADD5 mthly rpt'!CN14</f>
        <v>-187497.68435701658</v>
      </c>
      <c r="CO14" s="36">
        <f>'PADD1 mthly rpt'!CO14+'PADD2 mthly rpt'!CO14+'PADD3 mthly rpt'!CO14+'PADD4 mthly rpt'!CO14+'PADD5 mthly rpt'!CO14</f>
        <v>-163912.09677643757</v>
      </c>
      <c r="CP14" s="36">
        <f>'PADD1 mthly rpt'!CP14+'PADD2 mthly rpt'!CP14+'PADD3 mthly rpt'!CP14+'PADD4 mthly rpt'!CP14+'PADD5 mthly rpt'!CP14</f>
        <v>-100192.81033032789</v>
      </c>
      <c r="CQ14" s="36">
        <f>'PADD1 mthly rpt'!CQ14+'PADD2 mthly rpt'!CQ14+'PADD3 mthly rpt'!CQ14+'PADD4 mthly rpt'!CQ14+'PADD5 mthly rpt'!CQ14</f>
        <v>-113712.80360796324</v>
      </c>
      <c r="CR14" s="36">
        <f>'PADD1 mthly rpt'!CR14+'PADD2 mthly rpt'!CR14+'PADD3 mthly rpt'!CR14+'PADD4 mthly rpt'!CR14+'PADD5 mthly rpt'!CR14</f>
        <v>-51936.925094844424</v>
      </c>
      <c r="CS14" s="36">
        <f>'PADD1 mthly rpt'!CS14+'PADD2 mthly rpt'!CS14+'PADD3 mthly rpt'!CS14+'PADD4 mthly rpt'!CS14+'PADD5 mthly rpt'!CS14</f>
        <v>11090.65738354687</v>
      </c>
      <c r="CT14" s="36">
        <f>'PADD1 mthly rpt'!CT14+'PADD2 mthly rpt'!CT14+'PADD3 mthly rpt'!CT14+'PADD4 mthly rpt'!CT14+'PADD5 mthly rpt'!CT14</f>
        <v>109237.70530211828</v>
      </c>
      <c r="CU14" s="36">
        <f>'PADD1 mthly rpt'!CU14+'PADD2 mthly rpt'!CU14+'PADD3 mthly rpt'!CU14+'PADD4 mthly rpt'!CU14+'PADD5 mthly rpt'!CU14</f>
        <v>258316.15750034322</v>
      </c>
      <c r="CV14" s="36">
        <f>'PADD1 mthly rpt'!CV14+'PADD2 mthly rpt'!CV14+'PADD3 mthly rpt'!CV14+'PADD4 mthly rpt'!CV14+'PADD5 mthly rpt'!CV14</f>
        <v>151605.68843160727</v>
      </c>
      <c r="CW14" s="36">
        <f>'PADD1 mthly rpt'!CW14+'PADD2 mthly rpt'!CW14+'PADD3 mthly rpt'!CW14+'PADD4 mthly rpt'!CW14+'PADD5 mthly rpt'!CW14</f>
        <v>94062.598755674611</v>
      </c>
      <c r="CX14" s="36">
        <f>'PADD1 mthly rpt'!CX14+'PADD2 mthly rpt'!CX14+'PADD3 mthly rpt'!CX14+'PADD4 mthly rpt'!CX14+'PADD5 mthly rpt'!CX14</f>
        <v>-106642.18953441041</v>
      </c>
      <c r="CY14" s="36">
        <f>'PADD1 mthly rpt'!CY14+'PADD2 mthly rpt'!CY14+'PADD3 mthly rpt'!CY14+'PADD4 mthly rpt'!CY14+'PADD5 mthly rpt'!CY14</f>
        <v>-147783.38415823336</v>
      </c>
      <c r="CZ14" s="36">
        <f>'PADD1 mthly rpt'!CZ14+'PADD2 mthly rpt'!CZ14+'PADD3 mthly rpt'!CZ14+'PADD4 mthly rpt'!CZ14+'PADD5 mthly rpt'!CZ14</f>
        <v>-183278.0319289582</v>
      </c>
      <c r="DA14" s="36">
        <f>'PADD1 mthly rpt'!DA14+'PADD2 mthly rpt'!DA14+'PADD3 mthly rpt'!DA14+'PADD4 mthly rpt'!DA14+'PADD5 mthly rpt'!DA14</f>
        <v>-102596.92642473242</v>
      </c>
      <c r="DB14" s="36">
        <f>'PADD1 mthly rpt'!DB14+'PADD2 mthly rpt'!DB14+'PADD3 mthly rpt'!DB14+'PADD4 mthly rpt'!DB14+'PADD5 mthly rpt'!DB14</f>
        <v>-139773.11568291171</v>
      </c>
      <c r="DC14" s="36">
        <f>'PADD1 mthly rpt'!DC14+'PADD2 mthly rpt'!DC14+'PADD3 mthly rpt'!DC14+'PADD4 mthly rpt'!DC14+'PADD5 mthly rpt'!DC14</f>
        <v>-70986.577942001328</v>
      </c>
      <c r="DD14" s="36">
        <f>'PADD1 mthly rpt'!DD14+'PADD2 mthly rpt'!DD14+'PADD3 mthly rpt'!DD14+'PADD4 mthly rpt'!DD14+'PADD5 mthly rpt'!DD14</f>
        <v>125872.10033332183</v>
      </c>
      <c r="DE14" s="36">
        <f>'PADD1 mthly rpt'!DE14+'PADD2 mthly rpt'!DE14+'PADD3 mthly rpt'!DE14+'PADD4 mthly rpt'!DE14+'PADD5 mthly rpt'!DE14</f>
        <v>187459.27622177574</v>
      </c>
      <c r="DF14" s="36">
        <f>'PADD1 mthly rpt'!DF14+'PADD2 mthly rpt'!DF14+'PADD3 mthly rpt'!DF14+'PADD4 mthly rpt'!DF14+'PADD5 mthly rpt'!DF14</f>
        <v>250753.5142860483</v>
      </c>
      <c r="DG14" s="36">
        <f>'PADD1 mthly rpt'!DG14+'PADD2 mthly rpt'!DG14+'PADD3 mthly rpt'!DG14+'PADD4 mthly rpt'!DG14+'PADD5 mthly rpt'!DG14</f>
        <v>218812.00395777656</v>
      </c>
      <c r="DH14" s="36">
        <f>'PADD1 mthly rpt'!DH14+'PADD2 mthly rpt'!DH14+'PADD3 mthly rpt'!DH14+'PADD4 mthly rpt'!DH14+'PADD5 mthly rpt'!DH14</f>
        <v>78513.780627752756</v>
      </c>
      <c r="DI14" s="36">
        <f>'PADD1 mthly rpt'!DI14+'PADD2 mthly rpt'!DI14+'PADD3 mthly rpt'!DI14+'PADD4 mthly rpt'!DI14+'PADD5 mthly rpt'!DI14</f>
        <v>-74364.261819333289</v>
      </c>
      <c r="DJ14" s="36">
        <f>'PADD1 mthly rpt'!DJ14+'PADD2 mthly rpt'!DJ14+'PADD3 mthly rpt'!DJ14+'PADD4 mthly rpt'!DJ14+'PADD5 mthly rpt'!DJ14</f>
        <v>-182207.80207837123</v>
      </c>
      <c r="DK14" s="36">
        <f>'PADD1 mthly rpt'!DK14+'PADD2 mthly rpt'!DK14+'PADD3 mthly rpt'!DK14+'PADD4 mthly rpt'!DK14+'PADD5 mthly rpt'!DK14</f>
        <v>-193736.50224056659</v>
      </c>
      <c r="DL14" s="36">
        <f>'PADD1 mthly rpt'!DL14+'PADD2 mthly rpt'!DL14+'PADD3 mthly rpt'!DL14+'PADD4 mthly rpt'!DL14+'PADD5 mthly rpt'!DL14</f>
        <v>-293050.86040227348</v>
      </c>
      <c r="DM14" s="36">
        <f>'PADD1 mthly rpt'!DM14+'PADD2 mthly rpt'!DM14+'PADD3 mthly rpt'!DM14+'PADD4 mthly rpt'!DM14+'PADD5 mthly rpt'!DM14</f>
        <v>-261088.50443173421</v>
      </c>
      <c r="DN14" s="36">
        <f>'PADD1 mthly rpt'!DN14+'PADD2 mthly rpt'!DN14+'PADD3 mthly rpt'!DN14+'PADD4 mthly rpt'!DN14+'PADD5 mthly rpt'!DN14</f>
        <v>-274528.16245920851</v>
      </c>
      <c r="DO14" s="36">
        <f>'PADD1 mthly rpt'!DO14+'PADD2 mthly rpt'!DO14+'PADD3 mthly rpt'!DO14+'PADD4 mthly rpt'!DO14+'PADD5 mthly rpt'!DO14</f>
        <v>-133607.38960105623</v>
      </c>
      <c r="DP14" s="36">
        <f>'PADD1 mthly rpt'!DP14+'PADD2 mthly rpt'!DP14+'PADD3 mthly rpt'!DP14+'PADD4 mthly rpt'!DP14+'PADD5 mthly rpt'!DP14</f>
        <v>46792.742642871206</v>
      </c>
      <c r="DQ14" s="36">
        <f>'PADD1 mthly rpt'!DQ14+'PADD2 mthly rpt'!DQ14+'PADD3 mthly rpt'!DQ14+'PADD4 mthly rpt'!DQ14+'PADD5 mthly rpt'!DQ14</f>
        <v>-31982.997524104634</v>
      </c>
      <c r="DR14" s="36">
        <f>'PADD1 mthly rpt'!DR14+'PADD2 mthly rpt'!DR14+'PADD3 mthly rpt'!DR14+'PADD4 mthly rpt'!DR14+'PADD5 mthly rpt'!DR14</f>
        <v>132653.10507189477</v>
      </c>
      <c r="DS14" s="36">
        <f>'PADD1 mthly rpt'!DS14+'PADD2 mthly rpt'!DS14+'PADD3 mthly rpt'!DS14+'PADD4 mthly rpt'!DS14+'PADD5 mthly rpt'!DS14</f>
        <v>204661.37245897308</v>
      </c>
      <c r="DT14" s="36">
        <f>'PADD1 mthly rpt'!DT14+'PADD2 mthly rpt'!DT14+'PADD3 mthly rpt'!DT14+'PADD4 mthly rpt'!DT14+'PADD5 mthly rpt'!DT14</f>
        <v>281201.88644200313</v>
      </c>
      <c r="DU14" s="36">
        <f>'PADD1 mthly rpt'!DU14+'PADD2 mthly rpt'!DU14+'PADD3 mthly rpt'!DU14+'PADD4 mthly rpt'!DU14+'PADD5 mthly rpt'!DU14</f>
        <v>-102788.24999052277</v>
      </c>
      <c r="DV14" s="36">
        <f>'PADD1 mthly rpt'!DV14+'PADD2 mthly rpt'!DV14+'PADD3 mthly rpt'!DV14+'PADD4 mthly rpt'!DV14+'PADD5 mthly rpt'!DV14</f>
        <v>-140352.80921566492</v>
      </c>
      <c r="DW14" s="36">
        <f>'PADD1 mthly rpt'!DW14+'PADD2 mthly rpt'!DW14+'PADD3 mthly rpt'!DW14+'PADD4 mthly rpt'!DW14+'PADD5 mthly rpt'!DW14</f>
        <v>-170704.64052479097</v>
      </c>
      <c r="DX14" s="36">
        <f>'PADD1 mthly rpt'!DX14+'PADD2 mthly rpt'!DX14+'PADD3 mthly rpt'!DX14+'PADD4 mthly rpt'!DX14+'PADD5 mthly rpt'!DX14</f>
        <v>-177689.05810868443</v>
      </c>
      <c r="DY14" s="36">
        <f>'PADD1 mthly rpt'!DY14+'PADD2 mthly rpt'!DY14+'PADD3 mthly rpt'!DY14+'PADD4 mthly rpt'!DY14+'PADD5 mthly rpt'!DY14</f>
        <v>-252485.5883774962</v>
      </c>
      <c r="DZ14" s="36">
        <f>'PADD1 mthly rpt'!DZ14+'PADD2 mthly rpt'!DZ14+'PADD3 mthly rpt'!DZ14+'PADD4 mthly rpt'!DZ14+'PADD5 mthly rpt'!DZ14</f>
        <v>-232166.67407394742</v>
      </c>
      <c r="EA14" s="36">
        <f>'PADD1 mthly rpt'!EA14+'PADD2 mthly rpt'!EA14+'PADD3 mthly rpt'!EA14+'PADD4 mthly rpt'!EA14+'PADD5 mthly rpt'!EA14</f>
        <v>-16077.308560589707</v>
      </c>
      <c r="EB14" s="36">
        <f>'PADD1 mthly rpt'!EB14+'PADD2 mthly rpt'!EB14+'PADD3 mthly rpt'!EB14+'PADD4 mthly rpt'!EB14+'PADD5 mthly rpt'!EB14</f>
        <v>-125142.74758013997</v>
      </c>
      <c r="EC14" s="36">
        <f>'PADD1 mthly rpt'!EC14+'PADD2 mthly rpt'!EC14+'PADD3 mthly rpt'!EC14+'PADD4 mthly rpt'!EC14+'PADD5 mthly rpt'!EC14</f>
        <v>24429.849730169655</v>
      </c>
      <c r="ED14" s="36">
        <f>'PADD1 mthly rpt'!ED14+'PADD2 mthly rpt'!ED14+'PADD3 mthly rpt'!ED14+'PADD4 mthly rpt'!ED14+'PADD5 mthly rpt'!ED14</f>
        <v>233155.94648774329</v>
      </c>
      <c r="EE14" s="36">
        <f>'PADD1 mthly rpt'!EE14+'PADD2 mthly rpt'!EE14+'PADD3 mthly rpt'!EE14+'PADD4 mthly rpt'!EE14+'PADD5 mthly rpt'!EE14</f>
        <v>433807.11591024901</v>
      </c>
      <c r="EF14" s="36">
        <f>'PADD1 mthly rpt'!EF14+'PADD2 mthly rpt'!EF14+'PADD3 mthly rpt'!EF14+'PADD4 mthly rpt'!EF14+'PADD5 mthly rpt'!EF14</f>
        <v>344954.67014187778</v>
      </c>
      <c r="EG14" s="36">
        <f>'PADD1 mthly rpt'!EG14+'PADD2 mthly rpt'!EG14+'PADD3 mthly rpt'!EG14+'PADD4 mthly rpt'!EG14+'PADD5 mthly rpt'!EG14</f>
        <v>-86050.250476727539</v>
      </c>
      <c r="EH14" s="36">
        <f>'PADD1 mthly rpt'!EH14+'PADD2 mthly rpt'!EH14+'PADD3 mthly rpt'!EH14+'PADD4 mthly rpt'!EH14+'PADD5 mthly rpt'!EH14</f>
        <v>-198952.21113418258</v>
      </c>
      <c r="EI14" s="36">
        <f>'PADD1 mthly rpt'!EI14+'PADD2 mthly rpt'!EI14+'PADD3 mthly rpt'!EI14+'PADD4 mthly rpt'!EI14+'PADD5 mthly rpt'!EI14</f>
        <v>-93436.076168039872</v>
      </c>
      <c r="EJ14" s="36">
        <f>'PADD1 mthly rpt'!EJ14+'PADD2 mthly rpt'!EJ14+'PADD3 mthly rpt'!EJ14+'PADD4 mthly rpt'!EJ14+'PADD5 mthly rpt'!EJ14</f>
        <v>-202097.1791713766</v>
      </c>
      <c r="EK14" s="36">
        <f>'PADD1 mthly rpt'!EK14+'PADD2 mthly rpt'!EK14+'PADD3 mthly rpt'!EK14+'PADD4 mthly rpt'!EK14+'PADD5 mthly rpt'!EK14</f>
        <v>-128000.65299593114</v>
      </c>
      <c r="EL14" s="36">
        <f>'PADD1 mthly rpt'!EL14+'PADD2 mthly rpt'!EL14+'PADD3 mthly rpt'!EL14+'PADD4 mthly rpt'!EL14+'PADD5 mthly rpt'!EL14</f>
        <v>-71346.678991313136</v>
      </c>
      <c r="EM14" s="162">
        <f>'PADD1 mthly rpt'!EM14+'PADD2 mthly rpt'!EM14+'PADD3 mthly rpt'!EM14+'PADD4 mthly rpt'!EM14+'PADD5 mthly rpt'!EM14</f>
        <v>-140225.54326780836</v>
      </c>
      <c r="EN14" s="162">
        <f>'PADD1 mthly rpt'!EN14+'PADD2 mthly rpt'!EN14+'PADD3 mthly rpt'!EN14+'PADD4 mthly rpt'!EN14+'PADD5 mthly rpt'!EN14</f>
        <v>215469.31030070269</v>
      </c>
      <c r="EO14" s="162">
        <f>'PADD1 mthly rpt'!EO14+'PADD2 mthly rpt'!EO14+'PADD3 mthly rpt'!EO14+'PADD4 mthly rpt'!EO14+'PADD5 mthly rpt'!EO14</f>
        <v>187649.83138033171</v>
      </c>
      <c r="EP14" s="181">
        <f>'PADD1 mthly rpt'!EP14+'PADD2 mthly rpt'!EP14+'PADD3 mthly rpt'!EP14+'PADD4 mthly rpt'!EP14+'PADD5 mthly rpt'!EP14</f>
        <v>581602.20640680939</v>
      </c>
      <c r="EQ14" s="181">
        <f>'PADD1 mthly rpt'!EQ14+'PADD2 mthly rpt'!EQ14+'PADD3 mthly rpt'!EQ14+'PADD4 mthly rpt'!EQ14+'PADD5 mthly rpt'!EQ14</f>
        <v>573193.79913099494</v>
      </c>
      <c r="ER14" s="191">
        <f>'PADD1 mthly rpt'!ER14+'PADD2 mthly rpt'!ER14+'PADD3 mthly rpt'!ER14+'PADD4 mthly rpt'!ER14+'PADD5 mthly rpt'!ER14</f>
        <v>373222.10420575022</v>
      </c>
      <c r="ES14" s="191">
        <f>'PADD1 mthly rpt'!ES14+'PADD2 mthly rpt'!ES14+'PADD3 mthly rpt'!ES14+'PADD4 mthly rpt'!ES14+'PADD5 mthly rpt'!ES14</f>
        <v>334968.79328839015</v>
      </c>
      <c r="ET14" s="191">
        <f>'PADD1 mthly rpt'!ET14+'PADD2 mthly rpt'!ET14+'PADD3 mthly rpt'!ET14+'PADD4 mthly rpt'!ET14+'PADD5 mthly rpt'!ET14</f>
        <v>95813.260546141537</v>
      </c>
      <c r="EU14" s="191">
        <f>'PADD1 mthly rpt'!EU14+'PADD2 mthly rpt'!EU14+'PADD3 mthly rpt'!EU14+'PADD4 mthly rpt'!EU14+'PADD5 mthly rpt'!EU14</f>
        <v>-77208.866543594035</v>
      </c>
      <c r="EV14" s="191">
        <f>'PADD1 mthly rpt'!EV14+'PADD2 mthly rpt'!EV14+'PADD3 mthly rpt'!EV14+'PADD4 mthly rpt'!EV14+'PADD5 mthly rpt'!EV14</f>
        <v>-197463.17535696935</v>
      </c>
      <c r="EW14" s="203">
        <f>'PADD1 mthly rpt'!EW14+'PADD2 mthly rpt'!EW14+'PADD3 mthly rpt'!EW14+'PADD4 mthly rpt'!EW14+'PADD5 mthly rpt'!EW14</f>
        <v>-166694.72888103867</v>
      </c>
      <c r="EX14" s="203">
        <f>'PADD1 mthly rpt'!EX14+'PADD2 mthly rpt'!EX14+'PADD3 mthly rpt'!EX14+'PADD4 mthly rpt'!EX14+'PADD5 mthly rpt'!EX14</f>
        <v>-183314.16602541509</v>
      </c>
      <c r="EY14" s="203">
        <f>'PADD1 mthly rpt'!EY14+'PADD2 mthly rpt'!EY14+'PADD3 mthly rpt'!EY14+'PADD4 mthly rpt'!EY14+'PADD5 mthly rpt'!EY14</f>
        <v>66547.320638578472</v>
      </c>
      <c r="EZ14" s="203">
        <f>'PADD1 mthly rpt'!EZ14+'PADD2 mthly rpt'!EZ14+'PADD3 mthly rpt'!EZ14+'PADD4 mthly rpt'!EZ14+'PADD5 mthly rpt'!EZ14</f>
        <v>181194.28921956487</v>
      </c>
      <c r="FA14" s="216">
        <f>'PADD1 mthly rpt'!FA14+'PADD2 mthly rpt'!FA14+'PADD3 mthly rpt'!FA14+'PADD4 mthly rpt'!FA14+'PADD5 mthly rpt'!FA14</f>
        <v>152314.36203633493</v>
      </c>
      <c r="FB14" s="216">
        <f>'PADD1 mthly rpt'!FB14+'PADD2 mthly rpt'!FB14+'PADD3 mthly rpt'!FB14+'PADD4 mthly rpt'!FB14+'PADD5 mthly rpt'!FB14</f>
        <v>274333.40042764263</v>
      </c>
      <c r="FC14" s="226">
        <f>'PADD1 mthly rpt'!FC14+'PADD2 mthly rpt'!FC14+'PADD3 mthly rpt'!FC14+'PADD4 mthly rpt'!FC14+'PADD5 mthly rpt'!FC14</f>
        <v>268758.60775517952</v>
      </c>
      <c r="FD14" s="226">
        <f>'PADD1 mthly rpt'!FD14+'PADD2 mthly rpt'!FD14+'PADD3 mthly rpt'!FD14+'PADD4 mthly rpt'!FD14+'PADD5 mthly rpt'!FD14</f>
        <v>49639.725154342756</v>
      </c>
      <c r="FE14" s="238">
        <f>'PADD1 mthly rpt'!FE14+'PADD2 mthly rpt'!FE14+'PADD3 mthly rpt'!FE14+'PADD4 mthly rpt'!FE14+'PADD5 mthly rpt'!FE14</f>
        <v>-1712.8026757577209</v>
      </c>
      <c r="FF14" s="238">
        <f>'PADD1 mthly rpt'!FF14+'PADD2 mthly rpt'!FF14+'PADD3 mthly rpt'!FF14+'PADD4 mthly rpt'!FF14+'PADD5 mthly rpt'!FF14</f>
        <v>-96421.607579181873</v>
      </c>
      <c r="FG14" s="238">
        <f>'PADD1 mthly rpt'!FG14+'PADD2 mthly rpt'!FG14+'PADD3 mthly rpt'!FG14+'PADD4 mthly rpt'!FG14+'PADD5 mthly rpt'!FG14</f>
        <v>-151703.92888336361</v>
      </c>
      <c r="FH14" s="238">
        <f>'PADD1 mthly rpt'!FH14+'PADD2 mthly rpt'!FH14+'PADD3 mthly rpt'!FH14+'PADD4 mthly rpt'!FH14+'PADD5 mthly rpt'!FH14</f>
        <v>-217850.97230285718</v>
      </c>
      <c r="FI14" s="238">
        <f>'PADD1 mthly rpt'!FI14+'PADD2 mthly rpt'!FI14+'PADD3 mthly rpt'!FI14+'PADD4 mthly rpt'!FI14+'PADD5 mthly rpt'!FI14</f>
        <v>-99130.760901101588</v>
      </c>
      <c r="FJ14" s="238">
        <f>'PADD1 mthly rpt'!FJ14+'PADD2 mthly rpt'!FJ14+'PADD3 mthly rpt'!FJ14+'PADD4 mthly rpt'!FJ14+'PADD5 mthly rpt'!FJ14</f>
        <v>-128939.21421544482</v>
      </c>
      <c r="FK14" s="36">
        <f>'PADD1 mthly rpt'!FK14+'PADD2 mthly rpt'!FK14+'PADD3 mthly rpt'!FK14+'PADD4 mthly rpt'!FK14+'PADD5 mthly rpt'!FK14</f>
        <v>-332504.36934842175</v>
      </c>
      <c r="FL14" s="36">
        <f>'PADD1 mthly rpt'!FL14+'PADD2 mthly rpt'!FL14+'PADD3 mthly rpt'!FL14+'PADD4 mthly rpt'!FL14+'PADD5 mthly rpt'!FL14</f>
        <v>-90221.546932041427</v>
      </c>
      <c r="FM14" s="36">
        <f>'PADD1 mthly rpt'!FM14+'PADD2 mthly rpt'!FM14+'PADD3 mthly rpt'!FM14+'PADD4 mthly rpt'!FM14+'PADD5 mthly rpt'!FM14</f>
        <v>13701.305872122604</v>
      </c>
      <c r="FN14" s="36">
        <f>'PADD1 mthly rpt'!FN14+'PADD2 mthly rpt'!FN14+'PADD3 mthly rpt'!FN14+'PADD4 mthly rpt'!FN14+'PADD5 mthly rpt'!FN14</f>
        <v>191915.32738399407</v>
      </c>
      <c r="FO14" s="36">
        <f>'PADD1 mthly rpt'!FO14+'PADD2 mthly rpt'!FO14+'PADD3 mthly rpt'!FO14+'PADD4 mthly rpt'!FO14+'PADD5 mthly rpt'!FO14</f>
        <v>122504.96056537765</v>
      </c>
      <c r="FP14" s="36">
        <f>'PADD1 mthly rpt'!FP14+'PADD2 mthly rpt'!FP14+'PADD3 mthly rpt'!FP14+'PADD4 mthly rpt'!FP14+'PADD5 mthly rpt'!FP14</f>
        <v>93176.86019927045</v>
      </c>
      <c r="FQ14" s="238">
        <f>'PADD1 mthly rpt'!FQ14+'PADD2 mthly rpt'!FQ14+'PADD3 mthly rpt'!FQ14+'PADD4 mthly rpt'!FQ14+'PADD5 mthly rpt'!FQ14</f>
        <v>-109840.33704443481</v>
      </c>
      <c r="FR14" s="36">
        <f>'PADD1 mthly rpt'!FR14+'PADD2 mthly rpt'!FR14+'PADD3 mthly rpt'!FR14+'PADD4 mthly rpt'!FR14+'PADD5 mthly rpt'!FR14</f>
        <v>-141391.9277535677</v>
      </c>
      <c r="FS14" s="36">
        <f>'PADD1 mthly rpt'!FS14+'PADD2 mthly rpt'!FS14+'PADD3 mthly rpt'!FS14+'PADD4 mthly rpt'!FS14+'PADD5 mthly rpt'!FS14</f>
        <v>-211980.34293594223</v>
      </c>
      <c r="FT14" s="36">
        <f>'PADD1 mthly rpt'!FT14+'PADD2 mthly rpt'!FT14+'PADD3 mthly rpt'!FT14+'PADD4 mthly rpt'!FT14+'PADD5 mthly rpt'!FT14</f>
        <v>-140112.92088681689</v>
      </c>
      <c r="FU14" s="36">
        <f>'PADD1 mthly rpt'!FU14+'PADD2 mthly rpt'!FU14+'PADD3 mthly rpt'!FU14+'PADD4 mthly rpt'!FU14+'PADD5 mthly rpt'!FU14</f>
        <v>-168353.50324431487</v>
      </c>
      <c r="FV14" s="36">
        <f>'PADD1 mthly rpt'!FV14+'PADD2 mthly rpt'!FV14+'PADD3 mthly rpt'!FV14+'PADD4 mthly rpt'!FV14+'PADD5 mthly rpt'!FV14</f>
        <v>-249706.07529183017</v>
      </c>
      <c r="FW14" s="36">
        <f>'PADD1 mthly rpt'!FW14+'PADD2 mthly rpt'!FW14+'PADD3 mthly rpt'!FW14+'PADD4 mthly rpt'!FW14+'PADD5 mthly rpt'!FW14</f>
        <v>-237907.81348099781</v>
      </c>
      <c r="FX14" s="36">
        <f>'PADD1 mthly rpt'!FX14+'PADD2 mthly rpt'!FX14+'PADD3 mthly rpt'!FX14+'PADD4 mthly rpt'!FX14+'PADD5 mthly rpt'!FX14</f>
        <v>-50171.903405725636</v>
      </c>
      <c r="FY14" s="36">
        <f>'PADD1 mthly rpt'!FY14+'PADD2 mthly rpt'!FY14+'PADD3 mthly rpt'!FY14+'PADD4 mthly rpt'!FY14+'PADD5 mthly rpt'!FY14</f>
        <v>200035.02247746917</v>
      </c>
      <c r="FZ14" s="36">
        <f>'PADD1 mthly rpt'!FZ14+'PADD2 mthly rpt'!FZ14+'PADD3 mthly rpt'!FZ14+'PADD4 mthly rpt'!FZ14+'PADD5 mthly rpt'!FZ14</f>
        <v>212379.81241227448</v>
      </c>
      <c r="GA14" s="36">
        <f>'PADD1 mthly rpt'!GA14+'PADD2 mthly rpt'!GA14+'PADD3 mthly rpt'!GA14+'PADD4 mthly rpt'!GA14+'PADD5 mthly rpt'!GA14</f>
        <v>-18674.910405908522</v>
      </c>
      <c r="GB14" s="262">
        <f>'PADD1 mthly rpt'!GB14+'PADD2 mthly rpt'!GB14+'PADD3 mthly rpt'!GB14+'PADD4 mthly rpt'!GB14+'PADD5 mthly rpt'!GB14</f>
        <v>430651.28268091823</v>
      </c>
      <c r="GC14" s="286">
        <f>'PADD1 mthly rpt'!GC14+'PADD2 mthly rpt'!GC14+'PADD3 mthly rpt'!GC14+'PADD4 mthly rpt'!GC14+'PADD5 mthly rpt'!GC14</f>
        <v>165447.08448532713</v>
      </c>
      <c r="GD14" s="286">
        <f>'PADD1 mthly rpt'!GD14+'PADD2 mthly rpt'!GD14+'PADD3 mthly rpt'!GD14+'PADD4 mthly rpt'!GD14+'PADD5 mthly rpt'!GD14</f>
        <v>43714.412466298774</v>
      </c>
      <c r="GE14" s="286">
        <f>'PADD1 mthly rpt'!GE14+'PADD2 mthly rpt'!GE14+'PADD3 mthly rpt'!GE14+'PADD4 mthly rpt'!GE14+'PADD5 mthly rpt'!GE14</f>
        <v>-277858.61207070958</v>
      </c>
      <c r="GF14" s="286">
        <f>'PADD1 mthly rpt'!GF14+'PADD2 mthly rpt'!GF14+'PADD3 mthly rpt'!GF14+'PADD4 mthly rpt'!GF14+'PADD5 mthly rpt'!GF14</f>
        <v>-230670.0304918859</v>
      </c>
      <c r="GG14" s="286">
        <f>'PADD1 mthly rpt'!GG14+'PADD2 mthly rpt'!GG14+'PADD3 mthly rpt'!GG14+'PADD4 mthly rpt'!GG14+'PADD5 mthly rpt'!GG14</f>
        <v>-197498.24556412362</v>
      </c>
      <c r="GH14" s="286">
        <f>'PADD1 mthly rpt'!GH14+'PADD2 mthly rpt'!GH14+'PADD3 mthly rpt'!GH14+'PADD4 mthly rpt'!GH14+'PADD5 mthly rpt'!GH14</f>
        <v>-222018.01487028168</v>
      </c>
      <c r="GI14" s="286">
        <f>'PADD1 mthly rpt'!GI14+'PADD2 mthly rpt'!GI14+'PADD3 mthly rpt'!GI14+'PADD4 mthly rpt'!GI14+'PADD5 mthly rpt'!GI14</f>
        <v>-179623.8077407474</v>
      </c>
      <c r="GJ14" s="286">
        <f>'PADD1 mthly rpt'!GJ14+'PADD2 mthly rpt'!GJ14+'PADD3 mthly rpt'!GJ14+'PADD4 mthly rpt'!GJ14+'PADD5 mthly rpt'!GJ14</f>
        <v>-76305.782684425212</v>
      </c>
      <c r="GK14" s="286">
        <f>'PADD1 mthly rpt'!GK14+'PADD2 mthly rpt'!GK14+'PADD3 mthly rpt'!GK14+'PADD4 mthly rpt'!GK14+'PADD5 mthly rpt'!GK14</f>
        <v>79069.344184736954</v>
      </c>
      <c r="GL14" s="286">
        <f>'PADD1 mthly rpt'!GL14+'PADD2 mthly rpt'!GL14+'PADD3 mthly rpt'!GL14+'PADD4 mthly rpt'!GL14+'PADD5 mthly rpt'!GL14</f>
        <v>131601.55483586487</v>
      </c>
      <c r="GM14" s="286">
        <f>'PADD1 mthly rpt'!GM14+'PADD2 mthly rpt'!GM14+'PADD3 mthly rpt'!GM14+'PADD4 mthly rpt'!GM14+'PADD5 mthly rpt'!GM14</f>
        <v>487387.71098748839</v>
      </c>
      <c r="GN14" s="286">
        <f>'PADD1 mthly rpt'!GN14+'PADD2 mthly rpt'!GN14+'PADD3 mthly rpt'!GN14+'PADD4 mthly rpt'!GN14+'PADD5 mthly rpt'!GN14</f>
        <v>423573.65707076946</v>
      </c>
      <c r="GO14" s="286">
        <f>'PADD1 mthly rpt'!GO14+'PADD2 mthly rpt'!GO14+'PADD3 mthly rpt'!GO14+'PADD4 mthly rpt'!GO14+'PADD5 mthly rpt'!GO14</f>
        <v>240633.8962502272</v>
      </c>
      <c r="GP14" s="286">
        <f>'PADD1 mthly rpt'!GP14+'PADD2 mthly rpt'!GP14+'PADD3 mthly rpt'!GP14+'PADD4 mthly rpt'!GP14+'PADD5 mthly rpt'!GP14</f>
        <v>123046.34649173435</v>
      </c>
      <c r="GQ14" s="286">
        <f>'PADD1 mthly rpt'!GQ14+'PADD2 mthly rpt'!GQ14+'PADD3 mthly rpt'!GQ14+'PADD4 mthly rpt'!GQ14+'PADD5 mthly rpt'!GQ14</f>
        <v>44964.870631226906</v>
      </c>
      <c r="GR14" s="286">
        <f>'PADD1 mthly rpt'!GR14+'PADD2 mthly rpt'!GR14+'PADD3 mthly rpt'!GR14+'PADD4 mthly rpt'!GR14+'PADD5 mthly rpt'!GR14</f>
        <v>-63349.217838733908</v>
      </c>
      <c r="GS14" s="286">
        <f>'PADD1 mthly rpt'!GS14+'PADD2 mthly rpt'!GS14+'PADD3 mthly rpt'!GS14+'PADD4 mthly rpt'!GS14+'PADD5 mthly rpt'!GS14</f>
        <v>-162189.05629670274</v>
      </c>
      <c r="GT14" s="286">
        <f>'PADD1 mthly rpt'!GT14+'PADD2 mthly rpt'!GT14+'PADD3 mthly rpt'!GT14+'PADD4 mthly rpt'!GT14+'PADD5 mthly rpt'!GT14</f>
        <v>-43138.671926577961</v>
      </c>
      <c r="GU14" s="286">
        <f>'PADD1 mthly rpt'!GU14+'PADD2 mthly rpt'!GU14+'PADD3 mthly rpt'!GU14+'PADD4 mthly rpt'!GU14+'PADD5 mthly rpt'!GU14</f>
        <v>-96509.817579079274</v>
      </c>
      <c r="GV14" s="286">
        <f>'PADD1 mthly rpt'!GV14+'PADD2 mthly rpt'!GV14+'PADD3 mthly rpt'!GV14+'PADD4 mthly rpt'!GV14+'PADD5 mthly rpt'!GV14</f>
        <v>84397.021262881593</v>
      </c>
      <c r="GW14" s="286">
        <f>'PADD1 mthly rpt'!GW14+'PADD2 mthly rpt'!GW14+'PADD3 mthly rpt'!GW14+'PADD4 mthly rpt'!GW14+'PADD5 mthly rpt'!GW14</f>
        <v>132380.38730059948</v>
      </c>
      <c r="GX14" s="286">
        <f>'PADD1 mthly rpt'!GX14+'PADD2 mthly rpt'!GX14+'PADD3 mthly rpt'!GX14+'PADD4 mthly rpt'!GX14+'PADD5 mthly rpt'!GX14</f>
        <v>157215.98184850265</v>
      </c>
    </row>
    <row r="15" spans="1:206" s="4" customFormat="1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'PADD1 mthly rpt'!O15+'PADD2 mthly rpt'!O15+'PADD3 mthly rpt'!O15+'PADD4 mthly rpt'!O15+'PADD5 mthly rpt'!O15</f>
        <v>-107694.63892144445</v>
      </c>
      <c r="P15" s="36">
        <f>'PADD1 mthly rpt'!P15+'PADD2 mthly rpt'!P15+'PADD3 mthly rpt'!P15+'PADD4 mthly rpt'!P15+'PADD5 mthly rpt'!P15</f>
        <v>161963.7398498212</v>
      </c>
      <c r="Q15" s="36">
        <f>'PADD1 mthly rpt'!Q15+'PADD2 mthly rpt'!Q15+'PADD3 mthly rpt'!Q15+'PADD4 mthly rpt'!Q15+'PADD5 mthly rpt'!Q15</f>
        <v>99594.688926460003</v>
      </c>
      <c r="R15" s="36">
        <f>'PADD1 mthly rpt'!R15+'PADD2 mthly rpt'!R15+'PADD3 mthly rpt'!R15+'PADD4 mthly rpt'!R15+'PADD5 mthly rpt'!R15</f>
        <v>78236.42909910802</v>
      </c>
      <c r="S15" s="36">
        <f>'PADD1 mthly rpt'!S15+'PADD2 mthly rpt'!S15+'PADD3 mthly rpt'!S15+'PADD4 mthly rpt'!S15+'PADD5 mthly rpt'!S15</f>
        <v>75842.00647471493</v>
      </c>
      <c r="T15" s="36">
        <f>'PADD1 mthly rpt'!T15+'PADD2 mthly rpt'!T15+'PADD3 mthly rpt'!T15+'PADD4 mthly rpt'!T15+'PADD5 mthly rpt'!T15</f>
        <v>46060.488799134742</v>
      </c>
      <c r="U15" s="36">
        <f>'PADD1 mthly rpt'!U15+'PADD2 mthly rpt'!U15+'PADD3 mthly rpt'!U15+'PADD4 mthly rpt'!U15+'PADD5 mthly rpt'!U15</f>
        <v>44048.247358523251</v>
      </c>
      <c r="V15" s="36">
        <f>'PADD1 mthly rpt'!V15+'PADD2 mthly rpt'!V15+'PADD3 mthly rpt'!V15+'PADD4 mthly rpt'!V15+'PADD5 mthly rpt'!V15</f>
        <v>-131169.42526039976</v>
      </c>
      <c r="W15" s="36">
        <f>'PADD1 mthly rpt'!W15+'PADD2 mthly rpt'!W15+'PADD3 mthly rpt'!W15+'PADD4 mthly rpt'!W15+'PADD5 mthly rpt'!W15</f>
        <v>-175021.31829646116</v>
      </c>
      <c r="X15" s="36">
        <f>'PADD1 mthly rpt'!X15+'PADD2 mthly rpt'!X15+'PADD3 mthly rpt'!X15+'PADD4 mthly rpt'!X15+'PADD5 mthly rpt'!X15</f>
        <v>109651.93996463188</v>
      </c>
      <c r="Y15" s="36">
        <f>'PADD1 mthly rpt'!Y15+'PADD2 mthly rpt'!Y15+'PADD3 mthly rpt'!Y15+'PADD4 mthly rpt'!Y15+'PADD5 mthly rpt'!Y15</f>
        <v>30475.066373081019</v>
      </c>
      <c r="Z15" s="36">
        <f>'PADD1 mthly rpt'!Z15+'PADD2 mthly rpt'!Z15+'PADD3 mthly rpt'!Z15+'PADD4 mthly rpt'!Z15+'PADD5 mthly rpt'!Z15</f>
        <v>-210592.35463939881</v>
      </c>
      <c r="AA15" s="36">
        <f>'PADD1 mthly rpt'!AA15+'PADD2 mthly rpt'!AA15+'PADD3 mthly rpt'!AA15+'PADD4 mthly rpt'!AA15+'PADD5 mthly rpt'!AA15</f>
        <v>249934.92709675216</v>
      </c>
      <c r="AB15" s="36">
        <f>'PADD1 mthly rpt'!AB15+'PADD2 mthly rpt'!AB15+'PADD3 mthly rpt'!AB15+'PADD4 mthly rpt'!AB15+'PADD5 mthly rpt'!AB15</f>
        <v>151662.39131323248</v>
      </c>
      <c r="AC15" s="36">
        <f>'PADD1 mthly rpt'!AC15+'PADD2 mthly rpt'!AC15+'PADD3 mthly rpt'!AC15+'PADD4 mthly rpt'!AC15+'PADD5 mthly rpt'!AC15</f>
        <v>-139675.47418791804</v>
      </c>
      <c r="AD15" s="36">
        <f>'PADD1 mthly rpt'!AD15+'PADD2 mthly rpt'!AD15+'PADD3 mthly rpt'!AD15+'PADD4 mthly rpt'!AD15+'PADD5 mthly rpt'!AD15</f>
        <v>121831.20236049803</v>
      </c>
      <c r="AE15" s="36">
        <f>'PADD1 mthly rpt'!AE15+'PADD2 mthly rpt'!AE15+'PADD3 mthly rpt'!AE15+'PADD4 mthly rpt'!AE15+'PADD5 mthly rpt'!AE15</f>
        <v>-32665.993720990926</v>
      </c>
      <c r="AF15" s="36">
        <f>'PADD1 mthly rpt'!AF15+'PADD2 mthly rpt'!AF15+'PADD3 mthly rpt'!AF15+'PADD4 mthly rpt'!AF15+'PADD5 mthly rpt'!AF15</f>
        <v>62133.250080807979</v>
      </c>
      <c r="AG15" s="36">
        <f>'PADD1 mthly rpt'!AG15+'PADD2 mthly rpt'!AG15+'PADD3 mthly rpt'!AG15+'PADD4 mthly rpt'!AG15+'PADD5 mthly rpt'!AG15</f>
        <v>181688.13528022886</v>
      </c>
      <c r="AH15" s="36">
        <f>'PADD1 mthly rpt'!AH15+'PADD2 mthly rpt'!AH15+'PADD3 mthly rpt'!AH15+'PADD4 mthly rpt'!AH15+'PADD5 mthly rpt'!AH15</f>
        <v>235423.71096814249</v>
      </c>
      <c r="AI15" s="36">
        <f>'PADD1 mthly rpt'!AI15+'PADD2 mthly rpt'!AI15+'PADD3 mthly rpt'!AI15+'PADD4 mthly rpt'!AI15+'PADD5 mthly rpt'!AI15</f>
        <v>154026.95049578958</v>
      </c>
      <c r="AJ15" s="36">
        <f>'PADD1 mthly rpt'!AJ15+'PADD2 mthly rpt'!AJ15+'PADD3 mthly rpt'!AJ15+'PADD4 mthly rpt'!AJ15+'PADD5 mthly rpt'!AJ15</f>
        <v>50133.861934987901</v>
      </c>
      <c r="AK15" s="36">
        <f>'PADD1 mthly rpt'!AK15+'PADD2 mthly rpt'!AK15+'PADD3 mthly rpt'!AK15+'PADD4 mthly rpt'!AK15+'PADD5 mthly rpt'!AK15</f>
        <v>129977.19892893276</v>
      </c>
      <c r="AL15" s="36">
        <f>'PADD1 mthly rpt'!AL15+'PADD2 mthly rpt'!AL15+'PADD3 mthly rpt'!AL15+'PADD4 mthly rpt'!AL15+'PADD5 mthly rpt'!AL15</f>
        <v>76570.189619865589</v>
      </c>
      <c r="AM15" s="36">
        <f>'PADD1 mthly rpt'!AM15+'PADD2 mthly rpt'!AM15+'PADD3 mthly rpt'!AM15+'PADD4 mthly rpt'!AM15+'PADD5 mthly rpt'!AM15</f>
        <v>-144736.59528628591</v>
      </c>
      <c r="AN15" s="36">
        <f>'PADD1 mthly rpt'!AN15+'PADD2 mthly rpt'!AN15+'PADD3 mthly rpt'!AN15+'PADD4 mthly rpt'!AN15+'PADD5 mthly rpt'!AN15</f>
        <v>-226447.34276319563</v>
      </c>
      <c r="AO15" s="36">
        <f>'PADD1 mthly rpt'!AO15+'PADD2 mthly rpt'!AO15+'PADD3 mthly rpt'!AO15+'PADD4 mthly rpt'!AO15+'PADD5 mthly rpt'!AO15</f>
        <v>-22377.0051719681</v>
      </c>
      <c r="AP15" s="36">
        <f>'PADD1 mthly rpt'!AP15+'PADD2 mthly rpt'!AP15+'PADD3 mthly rpt'!AP15+'PADD4 mthly rpt'!AP15+'PADD5 mthly rpt'!AP15</f>
        <v>-19172.24536285027</v>
      </c>
      <c r="AQ15" s="36">
        <f>'PADD1 mthly rpt'!AQ15+'PADD2 mthly rpt'!AQ15+'PADD3 mthly rpt'!AQ15+'PADD4 mthly rpt'!AQ15+'PADD5 mthly rpt'!AQ15</f>
        <v>-43688.612965796827</v>
      </c>
      <c r="AR15" s="36">
        <f>'PADD1 mthly rpt'!AR15+'PADD2 mthly rpt'!AR15+'PADD3 mthly rpt'!AR15+'PADD4 mthly rpt'!AR15+'PADD5 mthly rpt'!AR15</f>
        <v>61038.161467710132</v>
      </c>
      <c r="AS15" s="36">
        <f>'PADD1 mthly rpt'!AS15+'PADD2 mthly rpt'!AS15+'PADD3 mthly rpt'!AS15+'PADD4 mthly rpt'!AS15+'PADD5 mthly rpt'!AS15</f>
        <v>-73245.802387954842</v>
      </c>
      <c r="AT15" s="36">
        <f>'PADD1 mthly rpt'!AT15+'PADD2 mthly rpt'!AT15+'PADD3 mthly rpt'!AT15+'PADD4 mthly rpt'!AT15+'PADD5 mthly rpt'!AT15</f>
        <v>-162621.96779924311</v>
      </c>
      <c r="AU15" s="36">
        <f>'PADD1 mthly rpt'!AU15+'PADD2 mthly rpt'!AU15+'PADD3 mthly rpt'!AU15+'PADD4 mthly rpt'!AU15+'PADD5 mthly rpt'!AU15</f>
        <v>-112522.95217569923</v>
      </c>
      <c r="AV15" s="36">
        <f>'PADD1 mthly rpt'!AV15+'PADD2 mthly rpt'!AV15+'PADD3 mthly rpt'!AV15+'PADD4 mthly rpt'!AV15+'PADD5 mthly rpt'!AV15</f>
        <v>-37909.648581723406</v>
      </c>
      <c r="AW15" s="36">
        <f>'PADD1 mthly rpt'!AW15+'PADD2 mthly rpt'!AW15+'PADD3 mthly rpt'!AW15+'PADD4 mthly rpt'!AW15+'PADD5 mthly rpt'!AW15</f>
        <v>-263107.9773169785</v>
      </c>
      <c r="AX15" s="36">
        <f>'PADD1 mthly rpt'!AX15+'PADD2 mthly rpt'!AX15+'PADD3 mthly rpt'!AX15+'PADD4 mthly rpt'!AX15+'PADD5 mthly rpt'!AX15</f>
        <v>-255509.88265003922</v>
      </c>
      <c r="AY15" s="36">
        <f>'PADD1 mthly rpt'!AY15+'PADD2 mthly rpt'!AY15+'PADD3 mthly rpt'!AY15+'PADD4 mthly rpt'!AY15+'PADD5 mthly rpt'!AY15</f>
        <v>-109193.93823093952</v>
      </c>
      <c r="AZ15" s="36">
        <f>'PADD1 mthly rpt'!AZ15+'PADD2 mthly rpt'!AZ15+'PADD3 mthly rpt'!AZ15+'PADD4 mthly rpt'!AZ15+'PADD5 mthly rpt'!AZ15</f>
        <v>-192209.05034883908</v>
      </c>
      <c r="BA15" s="36">
        <f>'PADD1 mthly rpt'!BA15+'PADD2 mthly rpt'!BA15+'PADD3 mthly rpt'!BA15+'PADD4 mthly rpt'!BA15+'PADD5 mthly rpt'!BA15</f>
        <v>-109846.48114432157</v>
      </c>
      <c r="BB15" s="36">
        <f>'PADD1 mthly rpt'!BB15+'PADD2 mthly rpt'!BB15+'PADD3 mthly rpt'!BB15+'PADD4 mthly rpt'!BB15+'PADD5 mthly rpt'!BB15</f>
        <v>-111524.75800107703</v>
      </c>
      <c r="BC15" s="36">
        <f>'PADD1 mthly rpt'!BC15+'PADD2 mthly rpt'!BC15+'PADD3 mthly rpt'!BC15+'PADD4 mthly rpt'!BC15+'PADD5 mthly rpt'!BC15</f>
        <v>-73993.097420060571</v>
      </c>
      <c r="BD15" s="36">
        <f>'PADD1 mthly rpt'!BD15+'PADD2 mthly rpt'!BD15+'PADD3 mthly rpt'!BD15+'PADD4 mthly rpt'!BD15+'PADD5 mthly rpt'!BD15</f>
        <v>-81359.617631204703</v>
      </c>
      <c r="BE15" s="36">
        <f>'PADD1 mthly rpt'!BE15+'PADD2 mthly rpt'!BE15+'PADD3 mthly rpt'!BE15+'PADD4 mthly rpt'!BE15+'PADD5 mthly rpt'!BE15</f>
        <v>-31374.551388172906</v>
      </c>
      <c r="BF15" s="36">
        <f>'PADD1 mthly rpt'!BF15+'PADD2 mthly rpt'!BF15+'PADD3 mthly rpt'!BF15+'PADD4 mthly rpt'!BF15+'PADD5 mthly rpt'!BF15</f>
        <v>196697.38130681662</v>
      </c>
      <c r="BG15" s="36">
        <f>'PADD1 mthly rpt'!BG15+'PADD2 mthly rpt'!BG15+'PADD3 mthly rpt'!BG15+'PADD4 mthly rpt'!BG15+'PADD5 mthly rpt'!BG15</f>
        <v>96585.930016146594</v>
      </c>
      <c r="BH15" s="36">
        <f>'PADD1 mthly rpt'!BH15+'PADD2 mthly rpt'!BH15+'PADD3 mthly rpt'!BH15+'PADD4 mthly rpt'!BH15+'PADD5 mthly rpt'!BH15</f>
        <v>121537.62623560303</v>
      </c>
      <c r="BI15" s="36">
        <f>'PADD1 mthly rpt'!BI15+'PADD2 mthly rpt'!BI15+'PADD3 mthly rpt'!BI15+'PADD4 mthly rpt'!BI15+'PADD5 mthly rpt'!BI15</f>
        <v>253191.30452694537</v>
      </c>
      <c r="BJ15" s="36">
        <f>'PADD1 mthly rpt'!BJ15+'PADD2 mthly rpt'!BJ15+'PADD3 mthly rpt'!BJ15+'PADD4 mthly rpt'!BJ15+'PADD5 mthly rpt'!BJ15</f>
        <v>281809.04599475401</v>
      </c>
      <c r="BK15" s="36">
        <f>'PADD1 mthly rpt'!BK15+'PADD2 mthly rpt'!BK15+'PADD3 mthly rpt'!BK15+'PADD4 mthly rpt'!BK15+'PADD5 mthly rpt'!BK15</f>
        <v>158672.73954276682</v>
      </c>
      <c r="BL15" s="36">
        <f>'PADD1 mthly rpt'!BL15+'PADD2 mthly rpt'!BL15+'PADD3 mthly rpt'!BL15+'PADD4 mthly rpt'!BL15+'PADD5 mthly rpt'!BL15</f>
        <v>102222.68855598195</v>
      </c>
      <c r="BM15" s="36">
        <f>'PADD1 mthly rpt'!BM15+'PADD2 mthly rpt'!BM15+'PADD3 mthly rpt'!BM15+'PADD4 mthly rpt'!BM15+'PADD5 mthly rpt'!BM15</f>
        <v>18767.786150598065</v>
      </c>
      <c r="BN15" s="36">
        <f>'PADD1 mthly rpt'!BN15+'PADD2 mthly rpt'!BN15+'PADD3 mthly rpt'!BN15+'PADD4 mthly rpt'!BN15+'PADD5 mthly rpt'!BN15</f>
        <v>-11388.424286046604</v>
      </c>
      <c r="BO15" s="36">
        <f>'PADD1 mthly rpt'!BO15+'PADD2 mthly rpt'!BO15+'PADD3 mthly rpt'!BO15+'PADD4 mthly rpt'!BO15+'PADD5 mthly rpt'!BO15</f>
        <v>79672.988089643986</v>
      </c>
      <c r="BP15" s="36">
        <f>'PADD1 mthly rpt'!BP15+'PADD2 mthly rpt'!BP15+'PADD3 mthly rpt'!BP15+'PADD4 mthly rpt'!BP15+'PADD5 mthly rpt'!BP15</f>
        <v>25175.855871236196</v>
      </c>
      <c r="BQ15" s="36">
        <f>'PADD1 mthly rpt'!BQ15+'PADD2 mthly rpt'!BQ15+'PADD3 mthly rpt'!BQ15+'PADD4 mthly rpt'!BQ15+'PADD5 mthly rpt'!BQ15</f>
        <v>67651.559434154187</v>
      </c>
      <c r="BR15" s="36">
        <f>'PADD1 mthly rpt'!BR15+'PADD2 mthly rpt'!BR15+'PADD3 mthly rpt'!BR15+'PADD4 mthly rpt'!BR15+'PADD5 mthly rpt'!BR15</f>
        <v>-103413.98368489317</v>
      </c>
      <c r="BS15" s="36">
        <f>'PADD1 mthly rpt'!BS15+'PADD2 mthly rpt'!BS15+'PADD3 mthly rpt'!BS15+'PADD4 mthly rpt'!BS15+'PADD5 mthly rpt'!BS15</f>
        <v>43594.041121541915</v>
      </c>
      <c r="BT15" s="36">
        <f>'PADD1 mthly rpt'!BT15+'PADD2 mthly rpt'!BT15+'PADD3 mthly rpt'!BT15+'PADD4 mthly rpt'!BT15+'PADD5 mthly rpt'!BT15</f>
        <v>-129207.34717899331</v>
      </c>
      <c r="BU15" s="36">
        <f>'PADD1 mthly rpt'!BU15+'PADD2 mthly rpt'!BU15+'PADD3 mthly rpt'!BU15+'PADD4 mthly rpt'!BU15+'PADD5 mthly rpt'!BU15</f>
        <v>-146815.17823091266</v>
      </c>
      <c r="BV15" s="36">
        <f>'PADD1 mthly rpt'!BV15+'PADD2 mthly rpt'!BV15+'PADD3 mthly rpt'!BV15+'PADD4 mthly rpt'!BV15+'PADD5 mthly rpt'!BV15</f>
        <v>49409.226614216539</v>
      </c>
      <c r="BW15" s="36">
        <f>'PADD1 mthly rpt'!BW15+'PADD2 mthly rpt'!BW15+'PADD3 mthly rpt'!BW15+'PADD4 mthly rpt'!BW15+'PADD5 mthly rpt'!BW15</f>
        <v>4389.4464555053346</v>
      </c>
      <c r="BX15" s="36">
        <f>'PADD1 mthly rpt'!BX15+'PADD2 mthly rpt'!BX15+'PADD3 mthly rpt'!BX15+'PADD4 mthly rpt'!BX15+'PADD5 mthly rpt'!BX15</f>
        <v>163908.04244467575</v>
      </c>
      <c r="BY15" s="36">
        <f>'PADD1 mthly rpt'!BY15+'PADD2 mthly rpt'!BY15+'PADD3 mthly rpt'!BY15+'PADD4 mthly rpt'!BY15+'PADD5 mthly rpt'!BY15</f>
        <v>196115.42418804325</v>
      </c>
      <c r="BZ15" s="36">
        <f>'PADD1 mthly rpt'!BZ15+'PADD2 mthly rpt'!BZ15+'PADD3 mthly rpt'!BZ15+'PADD4 mthly rpt'!BZ15+'PADD5 mthly rpt'!BZ15</f>
        <v>157470.18588274889</v>
      </c>
      <c r="CA15" s="36">
        <f>'PADD1 mthly rpt'!CA15+'PADD2 mthly rpt'!CA15+'PADD3 mthly rpt'!CA15+'PADD4 mthly rpt'!CA15+'PADD5 mthly rpt'!CA15</f>
        <v>75963.070778590918</v>
      </c>
      <c r="CB15" s="36">
        <f>'PADD1 mthly rpt'!CB15+'PADD2 mthly rpt'!CB15+'PADD3 mthly rpt'!CB15+'PADD4 mthly rpt'!CB15+'PADD5 mthly rpt'!CB15</f>
        <v>34563.250185125056</v>
      </c>
      <c r="CC15" s="36">
        <f>'PADD1 mthly rpt'!CC15+'PADD2 mthly rpt'!CC15+'PADD3 mthly rpt'!CC15+'PADD4 mthly rpt'!CC15+'PADD5 mthly rpt'!CC15</f>
        <v>-100712.45581369317</v>
      </c>
      <c r="CD15" s="36">
        <f>'PADD1 mthly rpt'!CD15+'PADD2 mthly rpt'!CD15+'PADD3 mthly rpt'!CD15+'PADD4 mthly rpt'!CD15+'PADD5 mthly rpt'!CD15</f>
        <v>-75200.586130656229</v>
      </c>
      <c r="CE15" s="36">
        <f>'PADD1 mthly rpt'!CE15+'PADD2 mthly rpt'!CE15+'PADD3 mthly rpt'!CE15+'PADD4 mthly rpt'!CE15+'PADD5 mthly rpt'!CE15</f>
        <v>-82198.694525435247</v>
      </c>
      <c r="CF15" s="36">
        <f>'PADD1 mthly rpt'!CF15+'PADD2 mthly rpt'!CF15+'PADD3 mthly rpt'!CF15+'PADD4 mthly rpt'!CF15+'PADD5 mthly rpt'!CF15</f>
        <v>-94918.76983907941</v>
      </c>
      <c r="CG15" s="36">
        <f>'PADD1 mthly rpt'!CG15+'PADD2 mthly rpt'!CG15+'PADD3 mthly rpt'!CG15+'PADD4 mthly rpt'!CG15+'PADD5 mthly rpt'!CG15</f>
        <v>-4588.5455213629139</v>
      </c>
      <c r="CH15" s="36">
        <f>'PADD1 mthly rpt'!CH15+'PADD2 mthly rpt'!CH15+'PADD3 mthly rpt'!CH15+'PADD4 mthly rpt'!CH15+'PADD5 mthly rpt'!CH15</f>
        <v>-223030.60713978874</v>
      </c>
      <c r="CI15" s="36">
        <f>'PADD1 mthly rpt'!CI15+'PADD2 mthly rpt'!CI15+'PADD3 mthly rpt'!CI15+'PADD4 mthly rpt'!CI15+'PADD5 mthly rpt'!CI15</f>
        <v>-195998.77326170108</v>
      </c>
      <c r="CJ15" s="36">
        <f>'PADD1 mthly rpt'!CJ15+'PADD2 mthly rpt'!CJ15+'PADD3 mthly rpt'!CJ15+'PADD4 mthly rpt'!CJ15+'PADD5 mthly rpt'!CJ15</f>
        <v>-245731.27117718692</v>
      </c>
      <c r="CK15" s="36">
        <f>'PADD1 mthly rpt'!CK15+'PADD2 mthly rpt'!CK15+'PADD3 mthly rpt'!CK15+'PADD4 mthly rpt'!CK15+'PADD5 mthly rpt'!CK15</f>
        <v>-242572.17304102046</v>
      </c>
      <c r="CL15" s="36">
        <f>'PADD1 mthly rpt'!CL15+'PADD2 mthly rpt'!CL15+'PADD3 mthly rpt'!CL15+'PADD4 mthly rpt'!CL15+'PADD5 mthly rpt'!CL15</f>
        <v>-176594.08522562936</v>
      </c>
      <c r="CM15" s="36">
        <f>'PADD1 mthly rpt'!CM15+'PADD2 mthly rpt'!CM15+'PADD3 mthly rpt'!CM15+'PADD4 mthly rpt'!CM15+'PADD5 mthly rpt'!CM15</f>
        <v>-158464.84642228048</v>
      </c>
      <c r="CN15" s="36">
        <f>'PADD1 mthly rpt'!CN15+'PADD2 mthly rpt'!CN15+'PADD3 mthly rpt'!CN15+'PADD4 mthly rpt'!CN15+'PADD5 mthly rpt'!CN15</f>
        <v>-113879.90020099515</v>
      </c>
      <c r="CO15" s="36">
        <f>'PADD1 mthly rpt'!CO15+'PADD2 mthly rpt'!CO15+'PADD3 mthly rpt'!CO15+'PADD4 mthly rpt'!CO15+'PADD5 mthly rpt'!CO15</f>
        <v>-1470.7413790082464</v>
      </c>
      <c r="CP15" s="36">
        <f>'PADD1 mthly rpt'!CP15+'PADD2 mthly rpt'!CP15+'PADD3 mthly rpt'!CP15+'PADD4 mthly rpt'!CP15+'PADD5 mthly rpt'!CP15</f>
        <v>24697.451303975544</v>
      </c>
      <c r="CQ15" s="36">
        <f>'PADD1 mthly rpt'!CQ15+'PADD2 mthly rpt'!CQ15+'PADD3 mthly rpt'!CQ15+'PADD4 mthly rpt'!CQ15+'PADD5 mthly rpt'!CQ15</f>
        <v>-43673.799920245234</v>
      </c>
      <c r="CR15" s="36">
        <f>'PADD1 mthly rpt'!CR15+'PADD2 mthly rpt'!CR15+'PADD3 mthly rpt'!CR15+'PADD4 mthly rpt'!CR15+'PADD5 mthly rpt'!CR15</f>
        <v>53451.06281381748</v>
      </c>
      <c r="CS15" s="36">
        <f>'PADD1 mthly rpt'!CS15+'PADD2 mthly rpt'!CS15+'PADD3 mthly rpt'!CS15+'PADD4 mthly rpt'!CS15+'PADD5 mthly rpt'!CS15</f>
        <v>-11079.968697335378</v>
      </c>
      <c r="CT15" s="36">
        <f>'PADD1 mthly rpt'!CT15+'PADD2 mthly rpt'!CT15+'PADD3 mthly rpt'!CT15+'PADD4 mthly rpt'!CT15+'PADD5 mthly rpt'!CT15</f>
        <v>40184.266201756254</v>
      </c>
      <c r="CU15" s="36">
        <f>'PADD1 mthly rpt'!CU15+'PADD2 mthly rpt'!CU15+'PADD3 mthly rpt'!CU15+'PADD4 mthly rpt'!CU15+'PADD5 mthly rpt'!CU15</f>
        <v>136862.49582385318</v>
      </c>
      <c r="CV15" s="36">
        <f>'PADD1 mthly rpt'!CV15+'PADD2 mthly rpt'!CV15+'PADD3 mthly rpt'!CV15+'PADD4 mthly rpt'!CV15+'PADD5 mthly rpt'!CV15</f>
        <v>74803.075841027719</v>
      </c>
      <c r="CW15" s="36">
        <f>'PADD1 mthly rpt'!CW15+'PADD2 mthly rpt'!CW15+'PADD3 mthly rpt'!CW15+'PADD4 mthly rpt'!CW15+'PADD5 mthly rpt'!CW15</f>
        <v>177596.01149820109</v>
      </c>
      <c r="CX15" s="36">
        <f>'PADD1 mthly rpt'!CX15+'PADD2 mthly rpt'!CX15+'PADD3 mthly rpt'!CX15+'PADD4 mthly rpt'!CX15+'PADD5 mthly rpt'!CX15</f>
        <v>60643.648359635517</v>
      </c>
      <c r="CY15" s="36">
        <f>'PADD1 mthly rpt'!CY15+'PADD2 mthly rpt'!CY15+'PADD3 mthly rpt'!CY15+'PADD4 mthly rpt'!CY15+'PADD5 mthly rpt'!CY15</f>
        <v>83758.639069813507</v>
      </c>
      <c r="CZ15" s="36">
        <f>'PADD1 mthly rpt'!CZ15+'PADD2 mthly rpt'!CZ15+'PADD3 mthly rpt'!CZ15+'PADD4 mthly rpt'!CZ15+'PADD5 mthly rpt'!CZ15</f>
        <v>4219.6524280583817</v>
      </c>
      <c r="DA15" s="36">
        <f>'PADD1 mthly rpt'!DA15+'PADD2 mthly rpt'!DA15+'PADD3 mthly rpt'!DA15+'PADD4 mthly rpt'!DA15+'PADD5 mthly rpt'!DA15</f>
        <v>61315.170351705143</v>
      </c>
      <c r="DB15" s="36">
        <f>'PADD1 mthly rpt'!DB15+'PADD2 mthly rpt'!DB15+'PADD3 mthly rpt'!DB15+'PADD4 mthly rpt'!DB15+'PADD5 mthly rpt'!DB15</f>
        <v>-39580.305352583833</v>
      </c>
      <c r="DC15" s="36">
        <f>'PADD1 mthly rpt'!DC15+'PADD2 mthly rpt'!DC15+'PADD3 mthly rpt'!DC15+'PADD4 mthly rpt'!DC15+'PADD5 mthly rpt'!DC15</f>
        <v>42726.225665961923</v>
      </c>
      <c r="DD15" s="36">
        <f>'PADD1 mthly rpt'!DD15+'PADD2 mthly rpt'!DD15+'PADD3 mthly rpt'!DD15+'PADD4 mthly rpt'!DD15+'PADD5 mthly rpt'!DD15</f>
        <v>177809.02542816626</v>
      </c>
      <c r="DE15" s="36">
        <f>'PADD1 mthly rpt'!DE15+'PADD2 mthly rpt'!DE15+'PADD3 mthly rpt'!DE15+'PADD4 mthly rpt'!DE15+'PADD5 mthly rpt'!DE15</f>
        <v>176368.61883822887</v>
      </c>
      <c r="DF15" s="36">
        <f>'PADD1 mthly rpt'!DF15+'PADD2 mthly rpt'!DF15+'PADD3 mthly rpt'!DF15+'PADD4 mthly rpt'!DF15+'PADD5 mthly rpt'!DF15</f>
        <v>141515.80898393004</v>
      </c>
      <c r="DG15" s="36">
        <f>'PADD1 mthly rpt'!DG15+'PADD2 mthly rpt'!DG15+'PADD3 mthly rpt'!DG15+'PADD4 mthly rpt'!DG15+'PADD5 mthly rpt'!DG15</f>
        <v>-39504.153542566608</v>
      </c>
      <c r="DH15" s="36">
        <f>'PADD1 mthly rpt'!DH15+'PADD2 mthly rpt'!DH15+'PADD3 mthly rpt'!DH15+'PADD4 mthly rpt'!DH15+'PADD5 mthly rpt'!DH15</f>
        <v>-73091.907803854527</v>
      </c>
      <c r="DI15" s="36">
        <f>'PADD1 mthly rpt'!DI15+'PADD2 mthly rpt'!DI15+'PADD3 mthly rpt'!DI15+'PADD4 mthly rpt'!DI15+'PADD5 mthly rpt'!DI15</f>
        <v>-168426.86057500792</v>
      </c>
      <c r="DJ15" s="36">
        <f>'PADD1 mthly rpt'!DJ15+'PADD2 mthly rpt'!DJ15+'PADD3 mthly rpt'!DJ15+'PADD4 mthly rpt'!DJ15+'PADD5 mthly rpt'!DJ15</f>
        <v>-75565.612543960815</v>
      </c>
      <c r="DK15" s="36">
        <f>'PADD1 mthly rpt'!DK15+'PADD2 mthly rpt'!DK15+'PADD3 mthly rpt'!DK15+'PADD4 mthly rpt'!DK15+'PADD5 mthly rpt'!DK15</f>
        <v>-45953.118082333254</v>
      </c>
      <c r="DL15" s="36">
        <f>'PADD1 mthly rpt'!DL15+'PADD2 mthly rpt'!DL15+'PADD3 mthly rpt'!DL15+'PADD4 mthly rpt'!DL15+'PADD5 mthly rpt'!DL15</f>
        <v>-109772.82847331531</v>
      </c>
      <c r="DM15" s="36">
        <f>'PADD1 mthly rpt'!DM15+'PADD2 mthly rpt'!DM15+'PADD3 mthly rpt'!DM15+'PADD4 mthly rpt'!DM15+'PADD5 mthly rpt'!DM15</f>
        <v>-158491.57800700178</v>
      </c>
      <c r="DN15" s="36">
        <f>'PADD1 mthly rpt'!DN15+'PADD2 mthly rpt'!DN15+'PADD3 mthly rpt'!DN15+'PADD4 mthly rpt'!DN15+'PADD5 mthly rpt'!DN15</f>
        <v>-134755.0467762968</v>
      </c>
      <c r="DO15" s="36">
        <f>'PADD1 mthly rpt'!DO15+'PADD2 mthly rpt'!DO15+'PADD3 mthly rpt'!DO15+'PADD4 mthly rpt'!DO15+'PADD5 mthly rpt'!DO15</f>
        <v>-62620.811659054903</v>
      </c>
      <c r="DP15" s="36">
        <f>'PADD1 mthly rpt'!DP15+'PADD2 mthly rpt'!DP15+'PADD3 mthly rpt'!DP15+'PADD4 mthly rpt'!DP15+'PADD5 mthly rpt'!DP15</f>
        <v>-79079.357690450619</v>
      </c>
      <c r="DQ15" s="36">
        <f>'PADD1 mthly rpt'!DQ15+'PADD2 mthly rpt'!DQ15+'PADD3 mthly rpt'!DQ15+'PADD4 mthly rpt'!DQ15+'PADD5 mthly rpt'!DQ15</f>
        <v>-219442.27374588035</v>
      </c>
      <c r="DR15" s="36">
        <f>'PADD1 mthly rpt'!DR15+'PADD2 mthly rpt'!DR15+'PADD3 mthly rpt'!DR15+'PADD4 mthly rpt'!DR15+'PADD5 mthly rpt'!DR15</f>
        <v>-118100.40921415355</v>
      </c>
      <c r="DS15" s="36">
        <f>'PADD1 mthly rpt'!DS15+'PADD2 mthly rpt'!DS15+'PADD3 mthly rpt'!DS15+'PADD4 mthly rpt'!DS15+'PADD5 mthly rpt'!DS15</f>
        <v>-14150.631498803468</v>
      </c>
      <c r="DT15" s="36">
        <f>'PADD1 mthly rpt'!DT15+'PADD2 mthly rpt'!DT15+'PADD3 mthly rpt'!DT15+'PADD4 mthly rpt'!DT15+'PADD5 mthly rpt'!DT15</f>
        <v>202688.10581425036</v>
      </c>
      <c r="DU15" s="36">
        <f>'PADD1 mthly rpt'!DU15+'PADD2 mthly rpt'!DU15+'PADD3 mthly rpt'!DU15+'PADD4 mthly rpt'!DU15+'PADD5 mthly rpt'!DU15</f>
        <v>-28423.988171189481</v>
      </c>
      <c r="DV15" s="36">
        <f>'PADD1 mthly rpt'!DV15+'PADD2 mthly rpt'!DV15+'PADD3 mthly rpt'!DV15+'PADD4 mthly rpt'!DV15+'PADD5 mthly rpt'!DV15</f>
        <v>41854.99286270632</v>
      </c>
      <c r="DW15" s="36">
        <f>'PADD1 mthly rpt'!DW15+'PADD2 mthly rpt'!DW15+'PADD3 mthly rpt'!DW15+'PADD4 mthly rpt'!DW15+'PADD5 mthly rpt'!DW15</f>
        <v>23031.861715775602</v>
      </c>
      <c r="DX15" s="36">
        <f>'PADD1 mthly rpt'!DX15+'PADD2 mthly rpt'!DX15+'PADD3 mthly rpt'!DX15+'PADD4 mthly rpt'!DX15+'PADD5 mthly rpt'!DX15</f>
        <v>115361.80229358911</v>
      </c>
      <c r="DY15" s="36">
        <f>'PADD1 mthly rpt'!DY15+'PADD2 mthly rpt'!DY15+'PADD3 mthly rpt'!DY15+'PADD4 mthly rpt'!DY15+'PADD5 mthly rpt'!DY15</f>
        <v>8602.9160542380087</v>
      </c>
      <c r="DZ15" s="36">
        <f>'PADD1 mthly rpt'!DZ15+'PADD2 mthly rpt'!DZ15+'PADD3 mthly rpt'!DZ15+'PADD4 mthly rpt'!DZ15+'PADD5 mthly rpt'!DZ15</f>
        <v>42361.488385261102</v>
      </c>
      <c r="EA15" s="36">
        <f>'PADD1 mthly rpt'!EA15+'PADD2 mthly rpt'!EA15+'PADD3 mthly rpt'!EA15+'PADD4 mthly rpt'!EA15+'PADD5 mthly rpt'!EA15</f>
        <v>117530.08104046651</v>
      </c>
      <c r="EB15" s="36">
        <f>'PADD1 mthly rpt'!EB15+'PADD2 mthly rpt'!EB15+'PADD3 mthly rpt'!EB15+'PADD4 mthly rpt'!EB15+'PADD5 mthly rpt'!EB15</f>
        <v>-171935.49022301118</v>
      </c>
      <c r="EC15" s="36">
        <f>'PADD1 mthly rpt'!EC15+'PADD2 mthly rpt'!EC15+'PADD3 mthly rpt'!EC15+'PADD4 mthly rpt'!EC15+'PADD5 mthly rpt'!EC15</f>
        <v>56412.847254274282</v>
      </c>
      <c r="ED15" s="36">
        <f>'PADD1 mthly rpt'!ED15+'PADD2 mthly rpt'!ED15+'PADD3 mthly rpt'!ED15+'PADD4 mthly rpt'!ED15+'PADD5 mthly rpt'!ED15</f>
        <v>100502.84141584854</v>
      </c>
      <c r="EE15" s="36">
        <f>'PADD1 mthly rpt'!EE15+'PADD2 mthly rpt'!EE15+'PADD3 mthly rpt'!EE15+'PADD4 mthly rpt'!EE15+'PADD5 mthly rpt'!EE15</f>
        <v>229145.74345127592</v>
      </c>
      <c r="EF15" s="36">
        <f>'PADD1 mthly rpt'!EF15+'PADD2 mthly rpt'!EF15+'PADD3 mthly rpt'!EF15+'PADD4 mthly rpt'!EF15+'PADD5 mthly rpt'!EF15</f>
        <v>63752.78369987465</v>
      </c>
      <c r="EG15" s="36">
        <f>'PADD1 mthly rpt'!EG15+'PADD2 mthly rpt'!EG15+'PADD3 mthly rpt'!EG15+'PADD4 mthly rpt'!EG15+'PADD5 mthly rpt'!EG15</f>
        <v>16737.999513795236</v>
      </c>
      <c r="EH15" s="36">
        <f>'PADD1 mthly rpt'!EH15+'PADD2 mthly rpt'!EH15+'PADD3 mthly rpt'!EH15+'PADD4 mthly rpt'!EH15+'PADD5 mthly rpt'!EH15</f>
        <v>-58599.401918517673</v>
      </c>
      <c r="EI15" s="36">
        <f>'PADD1 mthly rpt'!EI15+'PADD2 mthly rpt'!EI15+'PADD3 mthly rpt'!EI15+'PADD4 mthly rpt'!EI15+'PADD5 mthly rpt'!EI15</f>
        <v>77268.564356751114</v>
      </c>
      <c r="EJ15" s="36">
        <f>'PADD1 mthly rpt'!EJ15+'PADD2 mthly rpt'!EJ15+'PADD3 mthly rpt'!EJ15+'PADD4 mthly rpt'!EJ15+'PADD5 mthly rpt'!EJ15</f>
        <v>-24408.121062692193</v>
      </c>
      <c r="EK15" s="36">
        <f>'PADD1 mthly rpt'!EK15+'PADD2 mthly rpt'!EK15+'PADD3 mthly rpt'!EK15+'PADD4 mthly rpt'!EK15+'PADD5 mthly rpt'!EK15</f>
        <v>124484.93538156505</v>
      </c>
      <c r="EL15" s="36">
        <f>'PADD1 mthly rpt'!EL15+'PADD2 mthly rpt'!EL15+'PADD3 mthly rpt'!EL15+'PADD4 mthly rpt'!EL15+'PADD5 mthly rpt'!EL15</f>
        <v>160819.99508263427</v>
      </c>
      <c r="EM15" s="162">
        <f>'PADD1 mthly rpt'!EM15+'PADD2 mthly rpt'!EM15+'PADD3 mthly rpt'!EM15+'PADD4 mthly rpt'!EM15+'PADD5 mthly rpt'!EM15</f>
        <v>-124148.23470721865</v>
      </c>
      <c r="EN15" s="162">
        <f>'PADD1 mthly rpt'!EN15+'PADD2 mthly rpt'!EN15+'PADD3 mthly rpt'!EN15+'PADD4 mthly rpt'!EN15+'PADD5 mthly rpt'!EN15</f>
        <v>340612.05788084271</v>
      </c>
      <c r="EO15" s="162">
        <f>'PADD1 mthly rpt'!EO15+'PADD2 mthly rpt'!EO15+'PADD3 mthly rpt'!EO15+'PADD4 mthly rpt'!EO15+'PADD5 mthly rpt'!EO15</f>
        <v>163219.98165016208</v>
      </c>
      <c r="EP15" s="181">
        <f>'PADD1 mthly rpt'!EP15+'PADD2 mthly rpt'!EP15+'PADD3 mthly rpt'!EP15+'PADD4 mthly rpt'!EP15+'PADD5 mthly rpt'!EP15</f>
        <v>348446.25991906598</v>
      </c>
      <c r="EQ15" s="181">
        <f>'PADD1 mthly rpt'!EQ15+'PADD2 mthly rpt'!EQ15+'PADD3 mthly rpt'!EQ15+'PADD4 mthly rpt'!EQ15+'PADD5 mthly rpt'!EQ15</f>
        <v>139386.683220746</v>
      </c>
      <c r="ER15" s="191">
        <f>'PADD1 mthly rpt'!ER15+'PADD2 mthly rpt'!ER15+'PADD3 mthly rpt'!ER15+'PADD4 mthly rpt'!ER15+'PADD5 mthly rpt'!ER15</f>
        <v>28267.43406387241</v>
      </c>
      <c r="ES15" s="191">
        <f>'PADD1 mthly rpt'!ES15+'PADD2 mthly rpt'!ES15+'PADD3 mthly rpt'!ES15+'PADD4 mthly rpt'!ES15+'PADD5 mthly rpt'!ES15</f>
        <v>421019.04376511776</v>
      </c>
      <c r="ET15" s="191">
        <f>'PADD1 mthly rpt'!ET15+'PADD2 mthly rpt'!ET15+'PADD3 mthly rpt'!ET15+'PADD4 mthly rpt'!ET15+'PADD5 mthly rpt'!ET15</f>
        <v>294765.47168032412</v>
      </c>
      <c r="EU15" s="191">
        <f>'PADD1 mthly rpt'!EU15+'PADD2 mthly rpt'!EU15+'PADD3 mthly rpt'!EU15+'PADD4 mthly rpt'!EU15+'PADD5 mthly rpt'!EU15</f>
        <v>16227.209624445833</v>
      </c>
      <c r="EV15" s="191">
        <f>'PADD1 mthly rpt'!EV15+'PADD2 mthly rpt'!EV15+'PADD3 mthly rpt'!EV15+'PADD4 mthly rpt'!EV15+'PADD5 mthly rpt'!EV15</f>
        <v>4634.0038144072751</v>
      </c>
      <c r="EW15" s="203">
        <f>'PADD1 mthly rpt'!EW15+'PADD2 mthly rpt'!EW15+'PADD3 mthly rpt'!EW15+'PADD4 mthly rpt'!EW15+'PADD5 mthly rpt'!EW15</f>
        <v>-38694.075885107544</v>
      </c>
      <c r="EX15" s="203">
        <f>'PADD1 mthly rpt'!EX15+'PADD2 mthly rpt'!EX15+'PADD3 mthly rpt'!EX15+'PADD4 mthly rpt'!EX15+'PADD5 mthly rpt'!EX15</f>
        <v>-111967.48703410194</v>
      </c>
      <c r="EY15" s="203">
        <f>'PADD1 mthly rpt'!EY15+'PADD2 mthly rpt'!EY15+'PADD3 mthly rpt'!EY15+'PADD4 mthly rpt'!EY15+'PADD5 mthly rpt'!EY15</f>
        <v>206772.86390638683</v>
      </c>
      <c r="EZ15" s="203">
        <f>'PADD1 mthly rpt'!EZ15+'PADD2 mthly rpt'!EZ15+'PADD3 mthly rpt'!EZ15+'PADD4 mthly rpt'!EZ15+'PADD5 mthly rpt'!EZ15</f>
        <v>-34275.021081137849</v>
      </c>
      <c r="FA15" s="216">
        <f>'PADD1 mthly rpt'!FA15+'PADD2 mthly rpt'!FA15+'PADD3 mthly rpt'!FA15+'PADD4 mthly rpt'!FA15+'PADD5 mthly rpt'!FA15</f>
        <v>-35335.469343996796</v>
      </c>
      <c r="FB15" s="216">
        <f>'PADD1 mthly rpt'!FB15+'PADD2 mthly rpt'!FB15+'PADD3 mthly rpt'!FB15+'PADD4 mthly rpt'!FB15+'PADD5 mthly rpt'!FB15</f>
        <v>-307268.80597916659</v>
      </c>
      <c r="FC15" s="226">
        <f>'PADD1 mthly rpt'!FC15+'PADD2 mthly rpt'!FC15+'PADD3 mthly rpt'!FC15+'PADD4 mthly rpt'!FC15+'PADD5 mthly rpt'!FC15</f>
        <v>-304435.19137581554</v>
      </c>
      <c r="FD15" s="226">
        <f>'PADD1 mthly rpt'!FD15+'PADD2 mthly rpt'!FD15+'PADD3 mthly rpt'!FD15+'PADD4 mthly rpt'!FD15+'PADD5 mthly rpt'!FD15</f>
        <v>-323582.37905140739</v>
      </c>
      <c r="FE15" s="238">
        <f>'PADD1 mthly rpt'!FE15+'PADD2 mthly rpt'!FE15+'PADD3 mthly rpt'!FE15+'PADD4 mthly rpt'!FE15+'PADD5 mthly rpt'!FE15</f>
        <v>-336681.59596414783</v>
      </c>
      <c r="FF15" s="238">
        <f>'PADD1 mthly rpt'!FF15+'PADD2 mthly rpt'!FF15+'PADD3 mthly rpt'!FF15+'PADD4 mthly rpt'!FF15+'PADD5 mthly rpt'!FF15</f>
        <v>-192234.86812532341</v>
      </c>
      <c r="FG15" s="238">
        <f>'PADD1 mthly rpt'!FG15+'PADD2 mthly rpt'!FG15+'PADD3 mthly rpt'!FG15+'PADD4 mthly rpt'!FG15+'PADD5 mthly rpt'!FG15</f>
        <v>-74495.06233976956</v>
      </c>
      <c r="FH15" s="238">
        <f>'PADD1 mthly rpt'!FH15+'PADD2 mthly rpt'!FH15+'PADD3 mthly rpt'!FH15+'PADD4 mthly rpt'!FH15+'PADD5 mthly rpt'!FH15</f>
        <v>-20387.796945887851</v>
      </c>
      <c r="FI15" s="238">
        <f>'PADD1 mthly rpt'!FI15+'PADD2 mthly rpt'!FI15+'PADD3 mthly rpt'!FI15+'PADD4 mthly rpt'!FI15+'PADD5 mthly rpt'!FI15</f>
        <v>67563.967979937093</v>
      </c>
      <c r="FJ15" s="238">
        <f>'PADD1 mthly rpt'!FJ15+'PADD2 mthly rpt'!FJ15+'PADD3 mthly rpt'!FJ15+'PADD4 mthly rpt'!FJ15+'PADD5 mthly rpt'!FJ15</f>
        <v>54374.951809970284</v>
      </c>
      <c r="FK15" s="36">
        <f>'PADD1 mthly rpt'!FK15+'PADD2 mthly rpt'!FK15+'PADD3 mthly rpt'!FK15+'PADD4 mthly rpt'!FK15+'PADD5 mthly rpt'!FK15</f>
        <v>-399051.68998700019</v>
      </c>
      <c r="FL15" s="36">
        <f>'PADD1 mthly rpt'!FL15+'PADD2 mthly rpt'!FL15+'PADD3 mthly rpt'!FL15+'PADD4 mthly rpt'!FL15+'PADD5 mthly rpt'!FL15</f>
        <v>-271415.83615160629</v>
      </c>
      <c r="FM15" s="36">
        <f>'PADD1 mthly rpt'!FM15+'PADD2 mthly rpt'!FM15+'PADD3 mthly rpt'!FM15+'PADD4 mthly rpt'!FM15+'PADD5 mthly rpt'!FM15</f>
        <v>-138613.05616421229</v>
      </c>
      <c r="FN15" s="36">
        <f>'PADD1 mthly rpt'!FN15+'PADD2 mthly rpt'!FN15+'PADD3 mthly rpt'!FN15+'PADD4 mthly rpt'!FN15+'PADD5 mthly rpt'!FN15</f>
        <v>-82418.07304364859</v>
      </c>
      <c r="FO15" s="36">
        <f>'PADD1 mthly rpt'!FO15+'PADD2 mthly rpt'!FO15+'PADD3 mthly rpt'!FO15+'PADD4 mthly rpt'!FO15+'PADD5 mthly rpt'!FO15</f>
        <v>-146253.64718980185</v>
      </c>
      <c r="FP15" s="36">
        <f>'PADD1 mthly rpt'!FP15+'PADD2 mthly rpt'!FP15+'PADD3 mthly rpt'!FP15+'PADD4 mthly rpt'!FP15+'PADD5 mthly rpt'!FP15</f>
        <v>43537.135044927694</v>
      </c>
      <c r="FQ15" s="238">
        <f>'PADD1 mthly rpt'!FQ15+'PADD2 mthly rpt'!FQ15+'PADD3 mthly rpt'!FQ15+'PADD4 mthly rpt'!FQ15+'PADD5 mthly rpt'!FQ15</f>
        <v>-108127.53436867709</v>
      </c>
      <c r="FR15" s="36">
        <f>'PADD1 mthly rpt'!FR15+'PADD2 mthly rpt'!FR15+'PADD3 mthly rpt'!FR15+'PADD4 mthly rpt'!FR15+'PADD5 mthly rpt'!FR15</f>
        <v>-44970.320174385823</v>
      </c>
      <c r="FS15" s="36">
        <f>'PADD1 mthly rpt'!FS15+'PADD2 mthly rpt'!FS15+'PADD3 mthly rpt'!FS15+'PADD4 mthly rpt'!FS15+'PADD5 mthly rpt'!FS15</f>
        <v>-60276.414052578621</v>
      </c>
      <c r="FT15" s="36">
        <f>'PADD1 mthly rpt'!FT15+'PADD2 mthly rpt'!FT15+'PADD3 mthly rpt'!FT15+'PADD4 mthly rpt'!FT15+'PADD5 mthly rpt'!FT15</f>
        <v>77738.051416040282</v>
      </c>
      <c r="FU15" s="36">
        <f>'PADD1 mthly rpt'!FU15+'PADD2 mthly rpt'!FU15+'PADD3 mthly rpt'!FU15+'PADD4 mthly rpt'!FU15+'PADD5 mthly rpt'!FU15</f>
        <v>-69222.742343213264</v>
      </c>
      <c r="FV15" s="36">
        <f>'PADD1 mthly rpt'!FV15+'PADD2 mthly rpt'!FV15+'PADD3 mthly rpt'!FV15+'PADD4 mthly rpt'!FV15+'PADD5 mthly rpt'!FV15</f>
        <v>-120766.86107638538</v>
      </c>
      <c r="FW15" s="36">
        <f>'PADD1 mthly rpt'!FW15+'PADD2 mthly rpt'!FW15+'PADD3 mthly rpt'!FW15+'PADD4 mthly rpt'!FW15+'PADD5 mthly rpt'!FW15</f>
        <v>94596.555867423915</v>
      </c>
      <c r="FX15" s="36">
        <f>'PADD1 mthly rpt'!FX15+'PADD2 mthly rpt'!FX15+'PADD3 mthly rpt'!FX15+'PADD4 mthly rpt'!FX15+'PADD5 mthly rpt'!FX15</f>
        <v>40049.643526315791</v>
      </c>
      <c r="FY15" s="36">
        <f>'PADD1 mthly rpt'!FY15+'PADD2 mthly rpt'!FY15+'PADD3 mthly rpt'!FY15+'PADD4 mthly rpt'!FY15+'PADD5 mthly rpt'!FY15</f>
        <v>186333.71660534659</v>
      </c>
      <c r="FZ15" s="36">
        <f>'PADD1 mthly rpt'!FZ15+'PADD2 mthly rpt'!FZ15+'PADD3 mthly rpt'!FZ15+'PADD4 mthly rpt'!FZ15+'PADD5 mthly rpt'!FZ15</f>
        <v>20464.485028280411</v>
      </c>
      <c r="GA15" s="36">
        <f>'PADD1 mthly rpt'!GA15+'PADD2 mthly rpt'!GA15+'PADD3 mthly rpt'!GA15+'PADD4 mthly rpt'!GA15+'PADD5 mthly rpt'!GA15</f>
        <v>-141179.87097128615</v>
      </c>
      <c r="GB15" s="262">
        <f>'PADD1 mthly rpt'!GB15+'PADD2 mthly rpt'!GB15+'PADD3 mthly rpt'!GB15+'PADD4 mthly rpt'!GB15+'PADD5 mthly rpt'!GB15</f>
        <v>337474.42248164781</v>
      </c>
      <c r="GC15" s="286">
        <f>'PADD1 mthly rpt'!GC15+'PADD2 mthly rpt'!GC15+'PADD3 mthly rpt'!GC15+'PADD4 mthly rpt'!GC15+'PADD5 mthly rpt'!GC15</f>
        <v>275287.42152976198</v>
      </c>
      <c r="GD15" s="286">
        <f>'PADD1 mthly rpt'!GD15+'PADD2 mthly rpt'!GD15+'PADD3 mthly rpt'!GD15+'PADD4 mthly rpt'!GD15+'PADD5 mthly rpt'!GD15</f>
        <v>185106.34021986646</v>
      </c>
      <c r="GE15" s="286">
        <f>'PADD1 mthly rpt'!GE15+'PADD2 mthly rpt'!GE15+'PADD3 mthly rpt'!GE15+'PADD4 mthly rpt'!GE15+'PADD5 mthly rpt'!GE15</f>
        <v>-65878.269134767383</v>
      </c>
      <c r="GF15" s="286">
        <f>'PADD1 mthly rpt'!GF15+'PADD2 mthly rpt'!GF15+'PADD3 mthly rpt'!GF15+'PADD4 mthly rpt'!GF15+'PADD5 mthly rpt'!GF15</f>
        <v>-90557.109605069025</v>
      </c>
      <c r="GG15" s="286">
        <f>'PADD1 mthly rpt'!GG15+'PADD2 mthly rpt'!GG15+'PADD3 mthly rpt'!GG15+'PADD4 mthly rpt'!GG15+'PADD5 mthly rpt'!GG15</f>
        <v>-29144.742319808771</v>
      </c>
      <c r="GH15" s="286">
        <f>'PADD1 mthly rpt'!GH15+'PADD2 mthly rpt'!GH15+'PADD3 mthly rpt'!GH15+'PADD4 mthly rpt'!GH15+'PADD5 mthly rpt'!GH15</f>
        <v>27688.060421548522</v>
      </c>
      <c r="GI15" s="286">
        <f>'PADD1 mthly rpt'!GI15+'PADD2 mthly rpt'!GI15+'PADD3 mthly rpt'!GI15+'PADD4 mthly rpt'!GI15+'PADD5 mthly rpt'!GI15</f>
        <v>58284.005740250403</v>
      </c>
      <c r="GJ15" s="286">
        <f>'PADD1 mthly rpt'!GJ15+'PADD2 mthly rpt'!GJ15+'PADD3 mthly rpt'!GJ15+'PADD4 mthly rpt'!GJ15+'PADD5 mthly rpt'!GJ15</f>
        <v>-26133.879278699584</v>
      </c>
      <c r="GK15" s="286">
        <f>'PADD1 mthly rpt'!GK15+'PADD2 mthly rpt'!GK15+'PADD3 mthly rpt'!GK15+'PADD4 mthly rpt'!GK15+'PADD5 mthly rpt'!GK15</f>
        <v>-120965.67829273223</v>
      </c>
      <c r="GL15" s="286">
        <f>'PADD1 mthly rpt'!GL15+'PADD2 mthly rpt'!GL15+'PADD3 mthly rpt'!GL15+'PADD4 mthly rpt'!GL15+'PADD5 mthly rpt'!GL15</f>
        <v>-80778.257576409611</v>
      </c>
      <c r="GM15" s="286">
        <f>'PADD1 mthly rpt'!GM15+'PADD2 mthly rpt'!GM15+'PADD3 mthly rpt'!GM15+'PADD4 mthly rpt'!GM15+'PADD5 mthly rpt'!GM15</f>
        <v>506062.62139339693</v>
      </c>
      <c r="GN15" s="286">
        <f>'PADD1 mthly rpt'!GN15+'PADD2 mthly rpt'!GN15+'PADD3 mthly rpt'!GN15+'PADD4 mthly rpt'!GN15+'PADD5 mthly rpt'!GN15</f>
        <v>-7077.6256101487925</v>
      </c>
      <c r="GO15" s="286">
        <f>'PADD1 mthly rpt'!GO15+'PADD2 mthly rpt'!GO15+'PADD3 mthly rpt'!GO15+'PADD4 mthly rpt'!GO15+'PADD5 mthly rpt'!GO15</f>
        <v>75186.811764900107</v>
      </c>
      <c r="GP15" s="286">
        <f>'PADD1 mthly rpt'!GP15+'PADD2 mthly rpt'!GP15+'PADD3 mthly rpt'!GP15+'PADD4 mthly rpt'!GP15+'PADD5 mthly rpt'!GP15</f>
        <v>79331.934025435577</v>
      </c>
      <c r="GQ15" s="286">
        <f>'PADD1 mthly rpt'!GQ15+'PADD2 mthly rpt'!GQ15+'PADD3 mthly rpt'!GQ15+'PADD4 mthly rpt'!GQ15+'PADD5 mthly rpt'!GQ15</f>
        <v>322823.4827019365</v>
      </c>
      <c r="GR15" s="286">
        <f>'PADD1 mthly rpt'!GR15+'PADD2 mthly rpt'!GR15+'PADD3 mthly rpt'!GR15+'PADD4 mthly rpt'!GR15+'PADD5 mthly rpt'!GR15</f>
        <v>167320.81265315204</v>
      </c>
      <c r="GS15" s="286">
        <f>'PADD1 mthly rpt'!GS15+'PADD2 mthly rpt'!GS15+'PADD3 mthly rpt'!GS15+'PADD4 mthly rpt'!GS15+'PADD5 mthly rpt'!GS15</f>
        <v>35309.189267420894</v>
      </c>
      <c r="GT15" s="286">
        <f>'PADD1 mthly rpt'!GT15+'PADD2 mthly rpt'!GT15+'PADD3 mthly rpt'!GT15+'PADD4 mthly rpt'!GT15+'PADD5 mthly rpt'!GT15</f>
        <v>178879.3429437037</v>
      </c>
      <c r="GU15" s="286">
        <f>'PADD1 mthly rpt'!GU15+'PADD2 mthly rpt'!GU15+'PADD3 mthly rpt'!GU15+'PADD4 mthly rpt'!GU15+'PADD5 mthly rpt'!GU15</f>
        <v>83113.99016166816</v>
      </c>
      <c r="GV15" s="286">
        <f>'PADD1 mthly rpt'!GV15+'PADD2 mthly rpt'!GV15+'PADD3 mthly rpt'!GV15+'PADD4 mthly rpt'!GV15+'PADD5 mthly rpt'!GV15</f>
        <v>160702.80394730682</v>
      </c>
      <c r="GW15" s="286">
        <f>'PADD1 mthly rpt'!GW15+'PADD2 mthly rpt'!GW15+'PADD3 mthly rpt'!GW15+'PADD4 mthly rpt'!GW15+'PADD5 mthly rpt'!GW15</f>
        <v>53311.043115862529</v>
      </c>
      <c r="GX15" s="286">
        <f>'PADD1 mthly rpt'!GX15+'PADD2 mthly rpt'!GX15+'PADD3 mthly rpt'!GX15+'PADD4 mthly rpt'!GX15+'PADD5 mthly rpt'!GX15</f>
        <v>25614.427012637767</v>
      </c>
    </row>
    <row r="16" spans="1:206" s="4" customFormat="1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'PADD1 mthly rpt'!BK16+'PADD2 mthly rpt'!BK16+'PADD3 mthly rpt'!BK16+'PADD4 mthly rpt'!BK16+'PADD5 mthly rpt'!BK16</f>
        <v>62910.674840655643</v>
      </c>
      <c r="BL16" s="36">
        <f>'PADD1 mthly rpt'!BL16+'PADD2 mthly rpt'!BL16+'PADD3 mthly rpt'!BL16+'PADD4 mthly rpt'!BL16+'PADD5 mthly rpt'!BL16</f>
        <v>-94355.252885749476</v>
      </c>
      <c r="BM16" s="36">
        <f>'PADD1 mthly rpt'!BM16+'PADD2 mthly rpt'!BM16+'PADD3 mthly rpt'!BM16+'PADD4 mthly rpt'!BM16+'PADD5 mthly rpt'!BM16</f>
        <v>-118486.85375791526</v>
      </c>
      <c r="BN16" s="36">
        <f>'PADD1 mthly rpt'!BN16+'PADD2 mthly rpt'!BN16+'PADD3 mthly rpt'!BN16+'PADD4 mthly rpt'!BN16+'PADD5 mthly rpt'!BN16</f>
        <v>-47731.81114059758</v>
      </c>
      <c r="BO16" s="36">
        <f>'PADD1 mthly rpt'!BO16+'PADD2 mthly rpt'!BO16+'PADD3 mthly rpt'!BO16+'PADD4 mthly rpt'!BO16+'PADD5 mthly rpt'!BO16</f>
        <v>-3632.6538193359529</v>
      </c>
      <c r="BP16" s="36">
        <f>'PADD1 mthly rpt'!BP16+'PADD2 mthly rpt'!BP16+'PADD3 mthly rpt'!BP16+'PADD4 mthly rpt'!BP16+'PADD5 mthly rpt'!BP16</f>
        <v>30776.45643904867</v>
      </c>
      <c r="BQ16" s="36">
        <f>'PADD1 mthly rpt'!BQ16+'PADD2 mthly rpt'!BQ16+'PADD3 mthly rpt'!BQ16+'PADD4 mthly rpt'!BQ16+'PADD5 mthly rpt'!BQ16</f>
        <v>80089.340474639146</v>
      </c>
      <c r="BR16" s="36">
        <f>'PADD1 mthly rpt'!BR16+'PADD2 mthly rpt'!BR16+'PADD3 mthly rpt'!BR16+'PADD4 mthly rpt'!BR16+'PADD5 mthly rpt'!BR16</f>
        <v>24306.340016191327</v>
      </c>
      <c r="BS16" s="36">
        <f>'PADD1 mthly rpt'!BS16+'PADD2 mthly rpt'!BS16+'PADD3 mthly rpt'!BS16+'PADD4 mthly rpt'!BS16+'PADD5 mthly rpt'!BS16</f>
        <v>79955.53036806325</v>
      </c>
      <c r="BT16" s="36">
        <f>'PADD1 mthly rpt'!BT16+'PADD2 mthly rpt'!BT16+'PADD3 mthly rpt'!BT16+'PADD4 mthly rpt'!BT16+'PADD5 mthly rpt'!BT16</f>
        <v>-12739.102572623397</v>
      </c>
      <c r="BU16" s="36">
        <f>'PADD1 mthly rpt'!BU16+'PADD2 mthly rpt'!BU16+'PADD3 mthly rpt'!BU16+'PADD4 mthly rpt'!BU16+'PADD5 mthly rpt'!BU16</f>
        <v>-44041.0281533542</v>
      </c>
      <c r="BV16" s="36">
        <f>'PADD1 mthly rpt'!BV16+'PADD2 mthly rpt'!BV16+'PADD3 mthly rpt'!BV16+'PADD4 mthly rpt'!BV16+'PADD5 mthly rpt'!BV16</f>
        <v>110060.13874006268</v>
      </c>
      <c r="BW16" s="36">
        <f>'PADD1 mthly rpt'!BW16+'PADD2 mthly rpt'!BW16+'PADD3 mthly rpt'!BW16+'PADD4 mthly rpt'!BW16+'PADD5 mthly rpt'!BW16</f>
        <v>57903.622455991157</v>
      </c>
      <c r="BX16" s="36">
        <f>'PADD1 mthly rpt'!BX16+'PADD2 mthly rpt'!BX16+'PADD3 mthly rpt'!BX16+'PADD4 mthly rpt'!BX16+'PADD5 mthly rpt'!BX16</f>
        <v>70114.30423752607</v>
      </c>
      <c r="BY16" s="36">
        <f>'PADD1 mthly rpt'!BY16+'PADD2 mthly rpt'!BY16+'PADD3 mthly rpt'!BY16+'PADD4 mthly rpt'!BY16+'PADD5 mthly rpt'!BY16</f>
        <v>108335.86751555791</v>
      </c>
      <c r="BZ16" s="36">
        <f>'PADD1 mthly rpt'!BZ16+'PADD2 mthly rpt'!BZ16+'PADD3 mthly rpt'!BZ16+'PADD4 mthly rpt'!BZ16+'PADD5 mthly rpt'!BZ16</f>
        <v>98141.933980224887</v>
      </c>
      <c r="CA16" s="36">
        <f>'PADD1 mthly rpt'!CA16+'PADD2 mthly rpt'!CA16+'PADD3 mthly rpt'!CA16+'PADD4 mthly rpt'!CA16+'PADD5 mthly rpt'!CA16</f>
        <v>71296.958867752852</v>
      </c>
      <c r="CB16" s="36">
        <f>'PADD1 mthly rpt'!CB16+'PADD2 mthly rpt'!CB16+'PADD3 mthly rpt'!CB16+'PADD4 mthly rpt'!CB16+'PADD5 mthly rpt'!CB16</f>
        <v>42730.078906636845</v>
      </c>
      <c r="CC16" s="36">
        <f>'PADD1 mthly rpt'!CC16+'PADD2 mthly rpt'!CC16+'PADD3 mthly rpt'!CC16+'PADD4 mthly rpt'!CC16+'PADD5 mthly rpt'!CC16</f>
        <v>-58376.632998409739</v>
      </c>
      <c r="CD16" s="36">
        <f>'PADD1 mthly rpt'!CD16+'PADD2 mthly rpt'!CD16+'PADD3 mthly rpt'!CD16+'PADD4 mthly rpt'!CD16+'PADD5 mthly rpt'!CD16</f>
        <v>-57877.389220549507</v>
      </c>
      <c r="CE16" s="36">
        <f>'PADD1 mthly rpt'!CE16+'PADD2 mthly rpt'!CE16+'PADD3 mthly rpt'!CE16+'PADD4 mthly rpt'!CE16+'PADD5 mthly rpt'!CE16</f>
        <v>-3575.6943896355401</v>
      </c>
      <c r="CF16" s="36">
        <f>'PADD1 mthly rpt'!CF16+'PADD2 mthly rpt'!CF16+'PADD3 mthly rpt'!CF16+'PADD4 mthly rpt'!CF16+'PADD5 mthly rpt'!CF16</f>
        <v>-130499.15888660401</v>
      </c>
      <c r="CG16" s="36">
        <f>'PADD1 mthly rpt'!CG16+'PADD2 mthly rpt'!CG16+'PADD3 mthly rpt'!CG16+'PADD4 mthly rpt'!CG16+'PADD5 mthly rpt'!CG16</f>
        <v>-49373.65653093069</v>
      </c>
      <c r="CH16" s="36">
        <f>'PADD1 mthly rpt'!CH16+'PADD2 mthly rpt'!CH16+'PADD3 mthly rpt'!CH16+'PADD4 mthly rpt'!CH16+'PADD5 mthly rpt'!CH16</f>
        <v>-101307.71338760571</v>
      </c>
      <c r="CI16" s="36">
        <f>'PADD1 mthly rpt'!CI16+'PADD2 mthly rpt'!CI16+'PADD3 mthly rpt'!CI16+'PADD4 mthly rpt'!CI16+'PADD5 mthly rpt'!CI16</f>
        <v>-169908.46672126968</v>
      </c>
      <c r="CJ16" s="36">
        <f>'PADD1 mthly rpt'!CJ16+'PADD2 mthly rpt'!CJ16+'PADD3 mthly rpt'!CJ16+'PADD4 mthly rpt'!CJ16+'PADD5 mthly rpt'!CJ16</f>
        <v>-175444.31278003191</v>
      </c>
      <c r="CK16" s="36">
        <f>'PADD1 mthly rpt'!CK16+'PADD2 mthly rpt'!CK16+'PADD3 mthly rpt'!CK16+'PADD4 mthly rpt'!CK16+'PADD5 mthly rpt'!CK16</f>
        <v>-122833.15549234924</v>
      </c>
      <c r="CL16" s="36">
        <f>'PADD1 mthly rpt'!CL16+'PADD2 mthly rpt'!CL16+'PADD3 mthly rpt'!CL16+'PADD4 mthly rpt'!CL16+'PADD5 mthly rpt'!CL16</f>
        <v>-105895.3433640591</v>
      </c>
      <c r="CM16" s="36">
        <f>'PADD1 mthly rpt'!CM16+'PADD2 mthly rpt'!CM16+'PADD3 mthly rpt'!CM16+'PADD4 mthly rpt'!CM16+'PADD5 mthly rpt'!CM16</f>
        <v>-88225.558506804984</v>
      </c>
      <c r="CN16" s="36">
        <f>'PADD1 mthly rpt'!CN16+'PADD2 mthly rpt'!CN16+'PADD3 mthly rpt'!CN16+'PADD4 mthly rpt'!CN16+'PADD5 mthly rpt'!CN16</f>
        <v>-91460.001289093212</v>
      </c>
      <c r="CO16" s="36">
        <f>'PADD1 mthly rpt'!CO16+'PADD2 mthly rpt'!CO16+'PADD3 mthly rpt'!CO16+'PADD4 mthly rpt'!CO16+'PADD5 mthly rpt'!CO16</f>
        <v>-68648.75140233041</v>
      </c>
      <c r="CP16" s="36">
        <f>'PADD1 mthly rpt'!CP16+'PADD2 mthly rpt'!CP16+'PADD3 mthly rpt'!CP16+'PADD4 mthly rpt'!CP16+'PADD5 mthly rpt'!CP16</f>
        <v>-51356.848848607304</v>
      </c>
      <c r="CQ16" s="36">
        <f>'PADD1 mthly rpt'!CQ16+'PADD2 mthly rpt'!CQ16+'PADD3 mthly rpt'!CQ16+'PADD4 mthly rpt'!CQ16+'PADD5 mthly rpt'!CQ16</f>
        <v>-67146.549296349491</v>
      </c>
      <c r="CR16" s="36">
        <f>'PADD1 mthly rpt'!CR16+'PADD2 mthly rpt'!CR16+'PADD3 mthly rpt'!CR16+'PADD4 mthly rpt'!CR16+'PADD5 mthly rpt'!CR16</f>
        <v>-58975.240586945496</v>
      </c>
      <c r="CS16" s="36">
        <f>'PADD1 mthly rpt'!CS16+'PADD2 mthly rpt'!CS16+'PADD3 mthly rpt'!CS16+'PADD4 mthly rpt'!CS16+'PADD5 mthly rpt'!CS16</f>
        <v>-54184.98570559088</v>
      </c>
      <c r="CT16" s="36">
        <f>'PADD1 mthly rpt'!CT16+'PADD2 mthly rpt'!CT16+'PADD3 mthly rpt'!CT16+'PADD4 mthly rpt'!CT16+'PADD5 mthly rpt'!CT16</f>
        <v>-46973.041673651082</v>
      </c>
      <c r="CU16" s="36">
        <f>'PADD1 mthly rpt'!CU16+'PADD2 mthly rpt'!CU16+'PADD3 mthly rpt'!CU16+'PADD4 mthly rpt'!CU16+'PADD5 mthly rpt'!CU16</f>
        <v>24327.453258714373</v>
      </c>
      <c r="CV16" s="36">
        <f>'PADD1 mthly rpt'!CV16+'PADD2 mthly rpt'!CV16+'PADD3 mthly rpt'!CV16+'PADD4 mthly rpt'!CV16+'PADD5 mthly rpt'!CV16</f>
        <v>-20989.85028129143</v>
      </c>
      <c r="CW16" s="36">
        <f>'PADD1 mthly rpt'!CW16+'PADD2 mthly rpt'!CW16+'PADD3 mthly rpt'!CW16+'PADD4 mthly rpt'!CW16+'PADD5 mthly rpt'!CW16</f>
        <v>86745.345809585604</v>
      </c>
      <c r="CX16" s="36">
        <f>'PADD1 mthly rpt'!CX16+'PADD2 mthly rpt'!CX16+'PADD3 mthly rpt'!CX16+'PADD4 mthly rpt'!CX16+'PADD5 mthly rpt'!CX16</f>
        <v>-13009.829605852698</v>
      </c>
      <c r="CY16" s="36">
        <f>'PADD1 mthly rpt'!CY16+'PADD2 mthly rpt'!CY16+'PADD3 mthly rpt'!CY16+'PADD4 mthly rpt'!CY16+'PADD5 mthly rpt'!CY16</f>
        <v>19635.18015098913</v>
      </c>
      <c r="CZ16" s="36">
        <f>'PADD1 mthly rpt'!CZ16+'PADD2 mthly rpt'!CZ16+'PADD3 mthly rpt'!CZ16+'PADD4 mthly rpt'!CZ16+'PADD5 mthly rpt'!CZ16</f>
        <v>-72347.898799409159</v>
      </c>
      <c r="DA16" s="36">
        <f>'PADD1 mthly rpt'!DA16+'PADD2 mthly rpt'!DA16+'PADD3 mthly rpt'!DA16+'PADD4 mthly rpt'!DA16+'PADD5 mthly rpt'!DA16</f>
        <v>20496.81725630974</v>
      </c>
      <c r="DB16" s="36">
        <f>'PADD1 mthly rpt'!DB16+'PADD2 mthly rpt'!DB16+'PADD3 mthly rpt'!DB16+'PADD4 mthly rpt'!DB16+'PADD5 mthly rpt'!DB16</f>
        <v>-66968.813200391072</v>
      </c>
      <c r="DC16" s="36">
        <f>'PADD1 mthly rpt'!DC16+'PADD2 mthly rpt'!DC16+'PADD3 mthly rpt'!DC16+'PADD4 mthly rpt'!DC16+'PADD5 mthly rpt'!DC16</f>
        <v>-4777.2285336493351</v>
      </c>
      <c r="DD16" s="36">
        <f>'PADD1 mthly rpt'!DD16+'PADD2 mthly rpt'!DD16+'PADD3 mthly rpt'!DD16+'PADD4 mthly rpt'!DD16+'PADD5 mthly rpt'!DD16</f>
        <v>136243.20015129587</v>
      </c>
      <c r="DE16" s="36">
        <f>'PADD1 mthly rpt'!DE16+'PADD2 mthly rpt'!DE16+'PADD3 mthly rpt'!DE16+'PADD4 mthly rpt'!DE16+'PADD5 mthly rpt'!DE16</f>
        <v>156663.70618056683</v>
      </c>
      <c r="DF16" s="36">
        <f>'PADD1 mthly rpt'!DF16+'PADD2 mthly rpt'!DF16+'PADD3 mthly rpt'!DF16+'PADD4 mthly rpt'!DF16+'PADD5 mthly rpt'!DF16</f>
        <v>115970.35750609922</v>
      </c>
      <c r="DG16" s="36">
        <f>'PADD1 mthly rpt'!DG16+'PADD2 mthly rpt'!DG16+'PADD3 mthly rpt'!DG16+'PADD4 mthly rpt'!DG16+'PADD5 mthly rpt'!DG16</f>
        <v>-14123.094349749206</v>
      </c>
      <c r="DH16" s="36">
        <f>'PADD1 mthly rpt'!DH16+'PADD2 mthly rpt'!DH16+'PADD3 mthly rpt'!DH16+'PADD4 mthly rpt'!DH16+'PADD5 mthly rpt'!DH16</f>
        <v>-74680.455148277804</v>
      </c>
      <c r="DI16" s="36">
        <f>'PADD1 mthly rpt'!DI16+'PADD2 mthly rpt'!DI16+'PADD3 mthly rpt'!DI16+'PADD4 mthly rpt'!DI16+'PADD5 mthly rpt'!DI16</f>
        <v>-89693.628295722388</v>
      </c>
      <c r="DJ16" s="36">
        <f>'PADD1 mthly rpt'!DJ16+'PADD2 mthly rpt'!DJ16+'PADD3 mthly rpt'!DJ16+'PADD4 mthly rpt'!DJ16+'PADD5 mthly rpt'!DJ16</f>
        <v>-72296.755495739795</v>
      </c>
      <c r="DK16" s="36">
        <f>'PADD1 mthly rpt'!DK16+'PADD2 mthly rpt'!DK16+'PADD3 mthly rpt'!DK16+'PADD4 mthly rpt'!DK16+'PADD5 mthly rpt'!DK16</f>
        <v>-27705.288750485583</v>
      </c>
      <c r="DL16" s="36">
        <f>'PADD1 mthly rpt'!DL16+'PADD2 mthly rpt'!DL16+'PADD3 mthly rpt'!DL16+'PADD4 mthly rpt'!DL16+'PADD5 mthly rpt'!DL16</f>
        <v>-155864.57540316845</v>
      </c>
      <c r="DM16" s="36">
        <f>'PADD1 mthly rpt'!DM16+'PADD2 mthly rpt'!DM16+'PADD3 mthly rpt'!DM16+'PADD4 mthly rpt'!DM16+'PADD5 mthly rpt'!DM16</f>
        <v>-137076.55699168905</v>
      </c>
      <c r="DN16" s="36">
        <f>'PADD1 mthly rpt'!DN16+'PADD2 mthly rpt'!DN16+'PADD3 mthly rpt'!DN16+'PADD4 mthly rpt'!DN16+'PADD5 mthly rpt'!DN16</f>
        <v>-202363.85146521966</v>
      </c>
      <c r="DO16" s="36">
        <f>'PADD1 mthly rpt'!DO16+'PADD2 mthly rpt'!DO16+'PADD3 mthly rpt'!DO16+'PADD4 mthly rpt'!DO16+'PADD5 mthly rpt'!DO16</f>
        <v>-78804.780664298203</v>
      </c>
      <c r="DP16" s="36">
        <f>'PADD1 mthly rpt'!DP16+'PADD2 mthly rpt'!DP16+'PADD3 mthly rpt'!DP16+'PADD4 mthly rpt'!DP16+'PADD5 mthly rpt'!DP16</f>
        <v>31429.522968942438</v>
      </c>
      <c r="DQ16" s="36">
        <f>'PADD1 mthly rpt'!DQ16+'PADD2 mthly rpt'!DQ16+'PADD3 mthly rpt'!DQ16+'PADD4 mthly rpt'!DQ16+'PADD5 mthly rpt'!DQ16</f>
        <v>-116193.81374842621</v>
      </c>
      <c r="DR16" s="36">
        <f>'PADD1 mthly rpt'!DR16+'PADD2 mthly rpt'!DR16+'PADD3 mthly rpt'!DR16+'PADD4 mthly rpt'!DR16+'PADD5 mthly rpt'!DR16</f>
        <v>-60107.599839027978</v>
      </c>
      <c r="DS16" s="36">
        <f>'PADD1 mthly rpt'!DS16+'PADD2 mthly rpt'!DS16+'PADD3 mthly rpt'!DS16+'PADD4 mthly rpt'!DS16+'PADD5 mthly rpt'!DS16</f>
        <v>-41158.076852124184</v>
      </c>
      <c r="DT16" s="36">
        <f>'PADD1 mthly rpt'!DT16+'PADD2 mthly rpt'!DT16+'PADD3 mthly rpt'!DT16+'PADD4 mthly rpt'!DT16+'PADD5 mthly rpt'!DT16</f>
        <v>123585.52509384375</v>
      </c>
      <c r="DU16" s="36">
        <f>'PADD1 mthly rpt'!DU16+'PADD2 mthly rpt'!DU16+'PADD3 mthly rpt'!DU16+'PADD4 mthly rpt'!DU16+'PADD5 mthly rpt'!DU16</f>
        <v>-114413.65411107468</v>
      </c>
      <c r="DV16" s="36">
        <f>'PADD1 mthly rpt'!DV16+'PADD2 mthly rpt'!DV16+'PADD3 mthly rpt'!DV16+'PADD4 mthly rpt'!DV16+'PADD5 mthly rpt'!DV16</f>
        <v>-21354.905070382985</v>
      </c>
      <c r="DW16" s="36">
        <f>'PADD1 mthly rpt'!DW16+'PADD2 mthly rpt'!DW16+'PADD3 mthly rpt'!DW16+'PADD4 mthly rpt'!DW16+'PADD5 mthly rpt'!DW16</f>
        <v>-11668.773721396919</v>
      </c>
      <c r="DX16" s="36">
        <f>'PADD1 mthly rpt'!DX16+'PADD2 mthly rpt'!DX16+'PADD3 mthly rpt'!DX16+'PADD4 mthly rpt'!DX16+'PADD5 mthly rpt'!DX16</f>
        <v>-8563.9790716011776</v>
      </c>
      <c r="DY16" s="36">
        <f>'PADD1 mthly rpt'!DY16+'PADD2 mthly rpt'!DY16+'PADD3 mthly rpt'!DY16+'PADD4 mthly rpt'!DY16+'PADD5 mthly rpt'!DY16</f>
        <v>-102132.03185468228</v>
      </c>
      <c r="DZ16" s="36">
        <f>'PADD1 mthly rpt'!DZ16+'PADD2 mthly rpt'!DZ16+'PADD3 mthly rpt'!DZ16+'PADD4 mthly rpt'!DZ16+'PADD5 mthly rpt'!DZ16</f>
        <v>-94351.868951867669</v>
      </c>
      <c r="EA16" s="36">
        <f>'PADD1 mthly rpt'!EA16+'PADD2 mthly rpt'!EA16+'PADD3 mthly rpt'!EA16+'PADD4 mthly rpt'!EA16+'PADD5 mthly rpt'!EA16</f>
        <v>59159.908239614611</v>
      </c>
      <c r="EB16" s="36">
        <f>'PADD1 mthly rpt'!EB16+'PADD2 mthly rpt'!EB16+'PADD3 mthly rpt'!EB16+'PADD4 mthly rpt'!EB16+'PADD5 mthly rpt'!EB16</f>
        <v>-126116.88996076079</v>
      </c>
      <c r="EC16" s="36">
        <f>'PADD1 mthly rpt'!EC16+'PADD2 mthly rpt'!EC16+'PADD3 mthly rpt'!EC16+'PADD4 mthly rpt'!EC16+'PADD5 mthly rpt'!EC16</f>
        <v>-18669.497022699426</v>
      </c>
      <c r="ED16" s="36">
        <f>'PADD1 mthly rpt'!ED16+'PADD2 mthly rpt'!ED16+'PADD3 mthly rpt'!ED16+'PADD4 mthly rpt'!ED16+'PADD5 mthly rpt'!ED16</f>
        <v>62399.584487628454</v>
      </c>
      <c r="EE16" s="36">
        <f>'PADD1 mthly rpt'!EE16+'PADD2 mthly rpt'!EE16+'PADD3 mthly rpt'!EE16+'PADD4 mthly rpt'!EE16+'PADD5 mthly rpt'!EE16</f>
        <v>209667.98980389425</v>
      </c>
      <c r="EF16" s="36">
        <f>'PADD1 mthly rpt'!EF16+'PADD2 mthly rpt'!EF16+'PADD3 mthly rpt'!EF16+'PADD4 mthly rpt'!EF16+'PADD5 mthly rpt'!EF16</f>
        <v>162823.09976993591</v>
      </c>
      <c r="EG16" s="36">
        <f>'PADD1 mthly rpt'!EG16+'PADD2 mthly rpt'!EG16+'PADD3 mthly rpt'!EG16+'PADD4 mthly rpt'!EG16+'PADD5 mthly rpt'!EG16</f>
        <v>-84533.337377084739</v>
      </c>
      <c r="EH16" s="36">
        <f>'PADD1 mthly rpt'!EH16+'PADD2 mthly rpt'!EH16+'PADD3 mthly rpt'!EH16+'PADD4 mthly rpt'!EH16+'PADD5 mthly rpt'!EH16</f>
        <v>-81516.132856000782</v>
      </c>
      <c r="EI16" s="36">
        <f>'PADD1 mthly rpt'!EI16+'PADD2 mthly rpt'!EI16+'PADD3 mthly rpt'!EI16+'PADD4 mthly rpt'!EI16+'PADD5 mthly rpt'!EI16</f>
        <v>69932.669223440942</v>
      </c>
      <c r="EJ16" s="36">
        <f>'PADD1 mthly rpt'!EJ16+'PADD2 mthly rpt'!EJ16+'PADD3 mthly rpt'!EJ16+'PADD4 mthly rpt'!EJ16+'PADD5 mthly rpt'!EJ16</f>
        <v>-19070.495380785778</v>
      </c>
      <c r="EK16" s="36">
        <f>'PADD1 mthly rpt'!EK16+'PADD2 mthly rpt'!EK16+'PADD3 mthly rpt'!EK16+'PADD4 mthly rpt'!EK16+'PADD5 mthly rpt'!EK16</f>
        <v>60504.241285634816</v>
      </c>
      <c r="EL16" s="36">
        <f>'PADD1 mthly rpt'!EL16+'PADD2 mthly rpt'!EL16+'PADD3 mthly rpt'!EL16+'PADD4 mthly rpt'!EL16+'PADD5 mthly rpt'!EL16</f>
        <v>102963.52584482667</v>
      </c>
      <c r="EM16" s="162">
        <f>'PADD1 mthly rpt'!EM16+'PADD2 mthly rpt'!EM16+'PADD3 mthly rpt'!EM16+'PADD4 mthly rpt'!EM16+'PADD5 mthly rpt'!EM16</f>
        <v>-59340.926587942653</v>
      </c>
      <c r="EN16" s="162">
        <f>'PADD1 mthly rpt'!EN16+'PADD2 mthly rpt'!EN16+'PADD3 mthly rpt'!EN16+'PADD4 mthly rpt'!EN16+'PADD5 mthly rpt'!EN16</f>
        <v>237429.87382219336</v>
      </c>
      <c r="EO16" s="162">
        <f>'PADD1 mthly rpt'!EO16+'PADD2 mthly rpt'!EO16+'PADD3 mthly rpt'!EO16+'PADD4 mthly rpt'!EO16+'PADD5 mthly rpt'!EO16</f>
        <v>145016.34900187774</v>
      </c>
      <c r="EP16" s="181">
        <f>'PADD1 mthly rpt'!EP16+'PADD2 mthly rpt'!EP16+'PADD3 mthly rpt'!EP16+'PADD4 mthly rpt'!EP16+'PADD5 mthly rpt'!EP16</f>
        <v>422631.46435717592</v>
      </c>
      <c r="EQ16" s="181">
        <f>'PADD1 mthly rpt'!EQ16+'PADD2 mthly rpt'!EQ16+'PADD3 mthly rpt'!EQ16+'PADD4 mthly rpt'!EQ16+'PADD5 mthly rpt'!EQ16</f>
        <v>325783.73683022865</v>
      </c>
      <c r="ER16" s="191">
        <f>'PADD1 mthly rpt'!ER16+'PADD2 mthly rpt'!ER16+'PADD3 mthly rpt'!ER16+'PADD4 mthly rpt'!ER16+'PADD5 mthly rpt'!ER16</f>
        <v>186606.37655898611</v>
      </c>
      <c r="ES16" s="191">
        <f>'PADD1 mthly rpt'!ES16+'PADD2 mthly rpt'!ES16+'PADD3 mthly rpt'!ES16+'PADD4 mthly rpt'!ES16+'PADD5 mthly rpt'!ES16</f>
        <v>385503.50854307727</v>
      </c>
      <c r="ET16" s="191">
        <f>'PADD1 mthly rpt'!ET16+'PADD2 mthly rpt'!ET16+'PADD3 mthly rpt'!ET16+'PADD4 mthly rpt'!ET16+'PADD5 mthly rpt'!ET16</f>
        <v>254901.43051747652</v>
      </c>
      <c r="EU16" s="191">
        <f>'PADD1 mthly rpt'!EU16+'PADD2 mthly rpt'!EU16+'PADD3 mthly rpt'!EU16+'PADD4 mthly rpt'!EU16+'PADD5 mthly rpt'!EU16</f>
        <v>90231.658720341453</v>
      </c>
      <c r="EV16" s="191">
        <f>'PADD1 mthly rpt'!EV16+'PADD2 mthly rpt'!EV16+'PADD3 mthly rpt'!EV16+'PADD4 mthly rpt'!EV16+'PADD5 mthly rpt'!EV16</f>
        <v>11259.387436692537</v>
      </c>
      <c r="EW16" s="203">
        <f>'PADD1 mthly rpt'!EW16+'PADD2 mthly rpt'!EW16+'PADD3 mthly rpt'!EW16+'PADD4 mthly rpt'!EW16+'PADD5 mthly rpt'!EW16</f>
        <v>14922.024920227619</v>
      </c>
      <c r="EX16" s="203">
        <f>'PADD1 mthly rpt'!EX16+'PADD2 mthly rpt'!EX16+'PADD3 mthly rpt'!EX16+'PADD4 mthly rpt'!EX16+'PADD5 mthly rpt'!EX16</f>
        <v>-19712.677717873354</v>
      </c>
      <c r="EY16" s="203">
        <f>'PADD1 mthly rpt'!EY16+'PADD2 mthly rpt'!EY16+'PADD3 mthly rpt'!EY16+'PADD4 mthly rpt'!EY16+'PADD5 mthly rpt'!EY16</f>
        <v>161469.24523446226</v>
      </c>
      <c r="EZ16" s="203">
        <f>'PADD1 mthly rpt'!EZ16+'PADD2 mthly rpt'!EZ16+'PADD3 mthly rpt'!EZ16+'PADD4 mthly rpt'!EZ16+'PADD5 mthly rpt'!EZ16</f>
        <v>138983.39309918261</v>
      </c>
      <c r="FA16" s="216">
        <f>'PADD1 mthly rpt'!FA16+'PADD2 mthly rpt'!FA16+'PADD3 mthly rpt'!FA16+'PADD4 mthly rpt'!FA16+'PADD5 mthly rpt'!FA16</f>
        <v>76585.03859799105</v>
      </c>
      <c r="FB16" s="216">
        <f>'PADD1 mthly rpt'!FB16+'PADD2 mthly rpt'!FB16+'PADD3 mthly rpt'!FB16+'PADD4 mthly rpt'!FB16+'PADD5 mthly rpt'!FB16</f>
        <v>12852.904916719875</v>
      </c>
      <c r="FC16" s="226">
        <f>'PADD1 mthly rpt'!FC16+'PADD2 mthly rpt'!FC16+'PADD3 mthly rpt'!FC16+'PADD4 mthly rpt'!FC16+'PADD5 mthly rpt'!FC16</f>
        <v>-68999.482036487883</v>
      </c>
      <c r="FD16" s="226">
        <f>'PADD1 mthly rpt'!FD16+'PADD2 mthly rpt'!FD16+'PADD3 mthly rpt'!FD16+'PADD4 mthly rpt'!FD16+'PADD5 mthly rpt'!FD16</f>
        <v>-196259.90081545548</v>
      </c>
      <c r="FE16" s="238">
        <f>'PADD1 mthly rpt'!FE16+'PADD2 mthly rpt'!FE16+'PADD3 mthly rpt'!FE16+'PADD4 mthly rpt'!FE16+'PADD5 mthly rpt'!FE16</f>
        <v>-34878.52862725396</v>
      </c>
      <c r="FF16" s="238">
        <f>'PADD1 mthly rpt'!FF16+'PADD2 mthly rpt'!FF16+'PADD3 mthly rpt'!FF16+'PADD4 mthly rpt'!FF16+'PADD5 mthly rpt'!FF16</f>
        <v>10046.74270411565</v>
      </c>
      <c r="FG16" s="238">
        <f>'PADD1 mthly rpt'!FG16+'PADD2 mthly rpt'!FG16+'PADD3 mthly rpt'!FG16+'PADD4 mthly rpt'!FG16+'PADD5 mthly rpt'!FG16</f>
        <v>-15130.034956318617</v>
      </c>
      <c r="FH16" s="238">
        <f>'PADD1 mthly rpt'!FH16+'PADD2 mthly rpt'!FH16+'PADD3 mthly rpt'!FH16+'PADD4 mthly rpt'!FH16+'PADD5 mthly rpt'!FH16</f>
        <v>-7135.3113092047533</v>
      </c>
      <c r="FI16" s="238">
        <f>'PADD1 mthly rpt'!FI16+'PADD2 mthly rpt'!FI16+'PADD3 mthly rpt'!FI16+'PADD4 mthly rpt'!FI16+'PADD5 mthly rpt'!FI16</f>
        <v>83042.519321084939</v>
      </c>
      <c r="FJ16" s="238">
        <f>'PADD1 mthly rpt'!FJ16+'PADD2 mthly rpt'!FJ16+'PADD3 mthly rpt'!FJ16+'PADD4 mthly rpt'!FJ16+'PADD5 mthly rpt'!FJ16</f>
        <v>51286.545231114345</v>
      </c>
      <c r="FK16" s="36">
        <f>'PADD1 mthly rpt'!FK16+'PADD2 mthly rpt'!FK16+'PADD3 mthly rpt'!FK16+'PADD4 mthly rpt'!FK16+'PADD5 mthly rpt'!FK16</f>
        <v>-273634.4696018463</v>
      </c>
      <c r="FL16" s="36">
        <f>'PADD1 mthly rpt'!FL16+'PADD2 mthly rpt'!FL16+'PADD3 mthly rpt'!FL16+'PADD4 mthly rpt'!FL16+'PADD5 mthly rpt'!FL16</f>
        <v>-179058.68591530554</v>
      </c>
      <c r="FM16" s="36">
        <f>'PADD1 mthly rpt'!FM16+'PADD2 mthly rpt'!FM16+'PADD3 mthly rpt'!FM16+'PADD4 mthly rpt'!FM16+'PADD5 mthly rpt'!FM16</f>
        <v>-90272.758496778886</v>
      </c>
      <c r="FN16" s="36">
        <f>'PADD1 mthly rpt'!FN16+'PADD2 mthly rpt'!FN16+'PADD3 mthly rpt'!FN16+'PADD4 mthly rpt'!FN16+'PADD5 mthly rpt'!FN16</f>
        <v>-102584.30715203359</v>
      </c>
      <c r="FO16" s="36">
        <f>'PADD1 mthly rpt'!FO16+'PADD2 mthly rpt'!FO16+'PADD3 mthly rpt'!FO16+'PADD4 mthly rpt'!FO16+'PADD5 mthly rpt'!FO16</f>
        <v>-217341.61927725701</v>
      </c>
      <c r="FP16" s="36">
        <f>'PADD1 mthly rpt'!FP16+'PADD2 mthly rpt'!FP16+'PADD3 mthly rpt'!FP16+'PADD4 mthly rpt'!FP16+'PADD5 mthly rpt'!FP16</f>
        <v>-132329.57311507489</v>
      </c>
      <c r="FQ16" s="238">
        <f>'PADD1 mthly rpt'!FQ16+'PADD2 mthly rpt'!FQ16+'PADD3 mthly rpt'!FQ16+'PADD4 mthly rpt'!FQ16+'PADD5 mthly rpt'!FQ16</f>
        <v>-123850.98270964458</v>
      </c>
      <c r="FR16" s="36">
        <f>'PADD1 mthly rpt'!FR16+'PADD2 mthly rpt'!FR16+'PADD3 mthly rpt'!FR16+'PADD4 mthly rpt'!FR16+'PADD5 mthly rpt'!FR16</f>
        <v>-36967.693861315885</v>
      </c>
      <c r="FS16" s="36">
        <f>'PADD1 mthly rpt'!FS16+'PADD2 mthly rpt'!FS16+'PADD3 mthly rpt'!FS16+'PADD4 mthly rpt'!FS16+'PADD5 mthly rpt'!FS16</f>
        <v>-74622.340063871219</v>
      </c>
      <c r="FT16" s="36">
        <f>'PADD1 mthly rpt'!FT16+'PADD2 mthly rpt'!FT16+'PADD3 mthly rpt'!FT16+'PADD4 mthly rpt'!FT16+'PADD5 mthly rpt'!FT16</f>
        <v>77517.328181615303</v>
      </c>
      <c r="FU16" s="36">
        <f>'PADD1 mthly rpt'!FU16+'PADD2 mthly rpt'!FU16+'PADD3 mthly rpt'!FU16+'PADD4 mthly rpt'!FU16+'PADD5 mthly rpt'!FU16</f>
        <v>13126.543873145514</v>
      </c>
      <c r="FV16" s="36">
        <f>'PADD1 mthly rpt'!FV16+'PADD2 mthly rpt'!FV16+'PADD3 mthly rpt'!FV16+'PADD4 mthly rpt'!FV16+'PADD5 mthly rpt'!FV16</f>
        <v>-71647.096138764406</v>
      </c>
      <c r="FW16" s="36">
        <f>'PADD1 mthly rpt'!FW16+'PADD2 mthly rpt'!FW16+'PADD3 mthly rpt'!FW16+'PADD4 mthly rpt'!FW16+'PADD5 mthly rpt'!FW16</f>
        <v>-126734.35545313831</v>
      </c>
      <c r="FX16" s="36">
        <f>'PADD1 mthly rpt'!FX16+'PADD2 mthly rpt'!FX16+'PADD3 mthly rpt'!FX16+'PADD4 mthly rpt'!FX16+'PADD5 mthly rpt'!FX16</f>
        <v>-95790.312935917114</v>
      </c>
      <c r="FY16" s="36">
        <f>'PADD1 mthly rpt'!FY16+'PADD2 mthly rpt'!FY16+'PADD3 mthly rpt'!FY16+'PADD4 mthly rpt'!FY16+'PADD5 mthly rpt'!FY16</f>
        <v>130812.55217849834</v>
      </c>
      <c r="FZ16" s="36">
        <f>'PADD1 mthly rpt'!FZ16+'PADD2 mthly rpt'!FZ16+'PADD3 mthly rpt'!FZ16+'PADD4 mthly rpt'!FZ16+'PADD5 mthly rpt'!FZ16</f>
        <v>-70352.18474334231</v>
      </c>
      <c r="GA16" s="36">
        <f>'PADD1 mthly rpt'!GA16+'PADD2 mthly rpt'!GA16+'PADD3 mthly rpt'!GA16+'PADD4 mthly rpt'!GA16+'PADD5 mthly rpt'!GA16</f>
        <v>-339260.08157006337</v>
      </c>
      <c r="GB16" s="262">
        <f>'PADD1 mthly rpt'!GB16+'PADD2 mthly rpt'!GB16+'PADD3 mthly rpt'!GB16+'PADD4 mthly rpt'!GB16+'PADD5 mthly rpt'!GB16</f>
        <v>202212.2334522694</v>
      </c>
      <c r="GC16" s="286">
        <f>'PADD1 mthly rpt'!GC16+'PADD2 mthly rpt'!GC16+'PADD3 mthly rpt'!GC16+'PADD4 mthly rpt'!GC16+'PADD5 mthly rpt'!GC16</f>
        <v>158531.65386513763</v>
      </c>
      <c r="GD16" s="286">
        <f>'PADD1 mthly rpt'!GD16+'PADD2 mthly rpt'!GD16+'PADD3 mthly rpt'!GD16+'PADD4 mthly rpt'!GD16+'PADD5 mthly rpt'!GD16</f>
        <v>139975.47149358987</v>
      </c>
      <c r="GE16" s="286">
        <f>'PADD1 mthly rpt'!GE16+'PADD2 mthly rpt'!GE16+'PADD3 mthly rpt'!GE16+'PADD4 mthly rpt'!GE16+'PADD5 mthly rpt'!GE16</f>
        <v>-136851.84105956348</v>
      </c>
      <c r="GF16" s="286">
        <f>'PADD1 mthly rpt'!GF16+'PADD2 mthly rpt'!GF16+'PADD3 mthly rpt'!GF16+'PADD4 mthly rpt'!GF16+'PADD5 mthly rpt'!GF16</f>
        <v>-43627.369326545035</v>
      </c>
      <c r="GG16" s="286">
        <f>'PADD1 mthly rpt'!GG16+'PADD2 mthly rpt'!GG16+'PADD3 mthly rpt'!GG16+'PADD4 mthly rpt'!GG16+'PADD5 mthly rpt'!GG16</f>
        <v>-34565.198684147115</v>
      </c>
      <c r="GH16" s="286">
        <f>'PADD1 mthly rpt'!GH16+'PADD2 mthly rpt'!GH16+'PADD3 mthly rpt'!GH16+'PADD4 mthly rpt'!GH16+'PADD5 mthly rpt'!GH16</f>
        <v>-48923.453150691552</v>
      </c>
      <c r="GI16" s="286">
        <f>'PADD1 mthly rpt'!GI16+'PADD2 mthly rpt'!GI16+'PADD3 mthly rpt'!GI16+'PADD4 mthly rpt'!GI16+'PADD5 mthly rpt'!GI16</f>
        <v>-47590.264936899606</v>
      </c>
      <c r="GJ16" s="286">
        <f>'PADD1 mthly rpt'!GJ16+'PADD2 mthly rpt'!GJ16+'PADD3 mthly rpt'!GJ16+'PADD4 mthly rpt'!GJ16+'PADD5 mthly rpt'!GJ16</f>
        <v>-102531.26300489732</v>
      </c>
      <c r="GK16" s="286">
        <f>'PADD1 mthly rpt'!GK16+'PADD2 mthly rpt'!GK16+'PADD3 mthly rpt'!GK16+'PADD4 mthly rpt'!GK16+'PADD5 mthly rpt'!GK16</f>
        <v>-36556.730114548642</v>
      </c>
      <c r="GL16" s="286">
        <f>'PADD1 mthly rpt'!GL16+'PADD2 mthly rpt'!GL16+'PADD3 mthly rpt'!GL16+'PADD4 mthly rpt'!GL16+'PADD5 mthly rpt'!GL16</f>
        <v>-167075.78378782788</v>
      </c>
      <c r="GM16" s="286">
        <f>'PADD1 mthly rpt'!GM16+'PADD2 mthly rpt'!GM16+'PADD3 mthly rpt'!GM16+'PADD4 mthly rpt'!GM16+'PADD5 mthly rpt'!GM16</f>
        <v>211469.79639630992</v>
      </c>
      <c r="GN16" s="286">
        <f>'PADD1 mthly rpt'!GN16+'PADD2 mthly rpt'!GN16+'PADD3 mthly rpt'!GN16+'PADD4 mthly rpt'!GN16+'PADD5 mthly rpt'!GN16</f>
        <v>165244.72859433759</v>
      </c>
      <c r="GO16" s="286">
        <f>'PADD1 mthly rpt'!GO16+'PADD2 mthly rpt'!GO16+'PADD3 mthly rpt'!GO16+'PADD4 mthly rpt'!GO16+'PADD5 mthly rpt'!GO16</f>
        <v>180071.39873486778</v>
      </c>
      <c r="GP16" s="286">
        <f>'PADD1 mthly rpt'!GP16+'PADD2 mthly rpt'!GP16+'PADD3 mthly rpt'!GP16+'PADD4 mthly rpt'!GP16+'PADD5 mthly rpt'!GP16</f>
        <v>182493.96118263272</v>
      </c>
      <c r="GQ16" s="286">
        <f>'PADD1 mthly rpt'!GQ16+'PADD2 mthly rpt'!GQ16+'PADD3 mthly rpt'!GQ16+'PADD4 mthly rpt'!GQ16+'PADD5 mthly rpt'!GQ16</f>
        <v>207402.43595155678</v>
      </c>
      <c r="GR16" s="286">
        <f>'PADD1 mthly rpt'!GR16+'PADD2 mthly rpt'!GR16+'PADD3 mthly rpt'!GR16+'PADD4 mthly rpt'!GR16+'PADD5 mthly rpt'!GR16</f>
        <v>134289.63780324726</v>
      </c>
      <c r="GS16" s="286">
        <f>'PADD1 mthly rpt'!GS16+'PADD2 mthly rpt'!GS16+'PADD3 mthly rpt'!GS16+'PADD4 mthly rpt'!GS16+'PADD5 mthly rpt'!GS16</f>
        <v>-10253.477979400746</v>
      </c>
      <c r="GT16" s="286">
        <f>'PADD1 mthly rpt'!GT16+'PADD2 mthly rpt'!GT16+'PADD3 mthly rpt'!GT16+'PADD4 mthly rpt'!GT16+'PADD5 mthly rpt'!GT16</f>
        <v>127926.15795227901</v>
      </c>
      <c r="GU16" s="286">
        <f>'PADD1 mthly rpt'!GU16+'PADD2 mthly rpt'!GU16+'PADD3 mthly rpt'!GU16+'PADD4 mthly rpt'!GU16+'PADD5 mthly rpt'!GU16</f>
        <v>68233.025060800108</v>
      </c>
      <c r="GV16" s="286">
        <f>'PADD1 mthly rpt'!GV16+'PADD2 mthly rpt'!GV16+'PADD3 mthly rpt'!GV16+'PADD4 mthly rpt'!GV16+'PADD5 mthly rpt'!GV16</f>
        <v>48404.147963266536</v>
      </c>
      <c r="GW16" s="286">
        <f>'PADD1 mthly rpt'!GW16+'PADD2 mthly rpt'!GW16+'PADD3 mthly rpt'!GW16+'PADD4 mthly rpt'!GW16+'PADD5 mthly rpt'!GW16</f>
        <v>5826.4141104004138</v>
      </c>
      <c r="GX16" s="286">
        <f>'PADD1 mthly rpt'!GX16+'PADD2 mthly rpt'!GX16+'PADD3 mthly rpt'!GX16+'PADD4 mthly rpt'!GX16+'PADD5 mthly rpt'!GX16</f>
        <v>-121150.47844481442</v>
      </c>
    </row>
    <row r="17" spans="1:206" s="4" customFormat="1" x14ac:dyDescent="0.2">
      <c r="A17" s="20"/>
      <c r="B17" s="20" t="s">
        <v>13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>
        <f>'PADD1 mthly rpt'!DV17+'PADD2 mthly rpt'!DV17+'PADD3 mthly rpt'!DV17+'PADD4 mthly rpt'!DV17+'PADD5 mthly rpt'!DV17</f>
        <v>0</v>
      </c>
      <c r="DW17" s="40">
        <f>'PADD1 mthly rpt'!DW17+'PADD2 mthly rpt'!DW17+'PADD3 mthly rpt'!DW17+'PADD4 mthly rpt'!DW17+'PADD5 mthly rpt'!DW17</f>
        <v>0</v>
      </c>
      <c r="DX17" s="40">
        <f>'PADD1 mthly rpt'!DX17+'PADD2 mthly rpt'!DX17+'PADD3 mthly rpt'!DX17+'PADD4 mthly rpt'!DX17+'PADD5 mthly rpt'!DX17</f>
        <v>0</v>
      </c>
      <c r="DY17" s="40">
        <f>'PADD1 mthly rpt'!DY17+'PADD2 mthly rpt'!DY17+'PADD3 mthly rpt'!DY17+'PADD4 mthly rpt'!DY17+'PADD5 mthly rpt'!DY17</f>
        <v>0</v>
      </c>
      <c r="DZ17" s="40">
        <f>'PADD1 mthly rpt'!DZ17+'PADD2 mthly rpt'!DZ17+'PADD3 mthly rpt'!DZ17+'PADD4 mthly rpt'!DZ17+'PADD5 mthly rpt'!DZ17</f>
        <v>0</v>
      </c>
      <c r="EA17" s="40">
        <f>'PADD1 mthly rpt'!EA17+'PADD2 mthly rpt'!EA17+'PADD3 mthly rpt'!EA17+'PADD4 mthly rpt'!EA17+'PADD5 mthly rpt'!EA17</f>
        <v>0</v>
      </c>
      <c r="EB17" s="40">
        <f>'PADD1 mthly rpt'!EB17+'PADD2 mthly rpt'!EB17+'PADD3 mthly rpt'!EB17+'PADD4 mthly rpt'!EB17+'PADD5 mthly rpt'!EB17</f>
        <v>0</v>
      </c>
      <c r="EC17" s="40">
        <f>'PADD1 mthly rpt'!EC17+'PADD2 mthly rpt'!EC17+'PADD3 mthly rpt'!EC17+'PADD4 mthly rpt'!EC17+'PADD5 mthly rpt'!EC17</f>
        <v>0</v>
      </c>
      <c r="ED17" s="40">
        <f>'PADD1 mthly rpt'!ED17+'PADD2 mthly rpt'!ED17+'PADD3 mthly rpt'!ED17+'PADD4 mthly rpt'!ED17+'PADD5 mthly rpt'!ED17</f>
        <v>0</v>
      </c>
      <c r="EE17" s="40">
        <f>'PADD1 mthly rpt'!EE17+'PADD2 mthly rpt'!EE17+'PADD3 mthly rpt'!EE17+'PADD4 mthly rpt'!EE17+'PADD5 mthly rpt'!EE17</f>
        <v>0</v>
      </c>
      <c r="EF17" s="40">
        <f>'PADD1 mthly rpt'!EF17+'PADD2 mthly rpt'!EF17+'PADD3 mthly rpt'!EF17+'PADD4 mthly rpt'!EF17+'PADD5 mthly rpt'!EF17</f>
        <v>0</v>
      </c>
      <c r="EG17" s="40">
        <f>'PADD1 mthly rpt'!EG17+'PADD2 mthly rpt'!EG17+'PADD3 mthly rpt'!EG17+'PADD4 mthly rpt'!EG17+'PADD5 mthly rpt'!EG17</f>
        <v>0</v>
      </c>
      <c r="EH17" s="40">
        <f>'PADD1 mthly rpt'!EH17+'PADD2 mthly rpt'!EH17+'PADD3 mthly rpt'!EH17+'PADD4 mthly rpt'!EH17+'PADD5 mthly rpt'!EH17</f>
        <v>0</v>
      </c>
      <c r="EI17" s="40">
        <f>'PADD1 mthly rpt'!EI17+'PADD2 mthly rpt'!EI17+'PADD3 mthly rpt'!EI17+'PADD4 mthly rpt'!EI17+'PADD5 mthly rpt'!EI17</f>
        <v>0</v>
      </c>
      <c r="EJ17" s="40">
        <f>'PADD1 mthly rpt'!EJ17+'PADD2 mthly rpt'!EJ17+'PADD3 mthly rpt'!EJ17+'PADD4 mthly rpt'!EJ17+'PADD5 mthly rpt'!EJ17</f>
        <v>0</v>
      </c>
      <c r="EK17" s="40">
        <f>'PADD1 mthly rpt'!EK17+'PADD2 mthly rpt'!EK17+'PADD3 mthly rpt'!EK17+'PADD4 mthly rpt'!EK17+'PADD5 mthly rpt'!EK17</f>
        <v>0</v>
      </c>
      <c r="EL17" s="40">
        <f>'PADD1 mthly rpt'!EL17+'PADD2 mthly rpt'!EL17+'PADD3 mthly rpt'!EL17+'PADD4 mthly rpt'!EL17+'PADD5 mthly rpt'!EL17</f>
        <v>0</v>
      </c>
      <c r="EM17" s="164">
        <f>'PADD1 mthly rpt'!EM17+'PADD2 mthly rpt'!EM17+'PADD3 mthly rpt'!EM17+'PADD4 mthly rpt'!EM17+'PADD5 mthly rpt'!EM17</f>
        <v>0</v>
      </c>
      <c r="EN17" s="164">
        <f>'PADD1 mthly rpt'!EN17+'PADD2 mthly rpt'!EN17+'PADD3 mthly rpt'!EN17+'PADD4 mthly rpt'!EN17+'PADD5 mthly rpt'!EN17</f>
        <v>0</v>
      </c>
      <c r="EO17" s="164">
        <f>'PADD1 mthly rpt'!EO17+'PADD2 mthly rpt'!EO17+'PADD3 mthly rpt'!EO17+'PADD4 mthly rpt'!EO17+'PADD5 mthly rpt'!EO17</f>
        <v>0</v>
      </c>
      <c r="EP17" s="183">
        <f>'PADD1 mthly rpt'!EP17+'PADD2 mthly rpt'!EP17+'PADD3 mthly rpt'!EP17+'PADD4 mthly rpt'!EP17+'PADD5 mthly rpt'!EP17</f>
        <v>0</v>
      </c>
      <c r="EQ17" s="183">
        <f>'PADD1 mthly rpt'!EQ17+'PADD2 mthly rpt'!EQ17+'PADD3 mthly rpt'!EQ17+'PADD4 mthly rpt'!EQ17+'PADD5 mthly rpt'!EQ17</f>
        <v>0</v>
      </c>
      <c r="ER17" s="193">
        <f>'PADD1 mthly rpt'!ER17+'PADD2 mthly rpt'!ER17+'PADD3 mthly rpt'!ER17+'PADD4 mthly rpt'!ER17+'PADD5 mthly rpt'!ER17</f>
        <v>0</v>
      </c>
      <c r="ES17" s="193">
        <f>'PADD1 mthly rpt'!ES17+'PADD2 mthly rpt'!ES17+'PADD3 mthly rpt'!ES17+'PADD4 mthly rpt'!ES17+'PADD5 mthly rpt'!ES17</f>
        <v>0</v>
      </c>
      <c r="ET17" s="193">
        <f>'PADD1 mthly rpt'!ET17+'PADD2 mthly rpt'!ET17+'PADD3 mthly rpt'!ET17+'PADD4 mthly rpt'!ET17+'PADD5 mthly rpt'!ET17</f>
        <v>0</v>
      </c>
      <c r="EU17" s="193">
        <f>'PADD1 mthly rpt'!EU17+'PADD2 mthly rpt'!EU17+'PADD3 mthly rpt'!EU17+'PADD4 mthly rpt'!EU17+'PADD5 mthly rpt'!EU17</f>
        <v>0</v>
      </c>
      <c r="EV17" s="193">
        <f>'PADD1 mthly rpt'!EV17+'PADD2 mthly rpt'!EV17+'PADD3 mthly rpt'!EV17+'PADD4 mthly rpt'!EV17+'PADD5 mthly rpt'!EV17</f>
        <v>0</v>
      </c>
      <c r="EW17" s="205">
        <f>'PADD1 mthly rpt'!EW17+'PADD2 mthly rpt'!EW17+'PADD3 mthly rpt'!EW17+'PADD4 mthly rpt'!EW17+'PADD5 mthly rpt'!EW17</f>
        <v>0</v>
      </c>
      <c r="EX17" s="205">
        <f>'PADD1 mthly rpt'!EX17+'PADD2 mthly rpt'!EX17+'PADD3 mthly rpt'!EX17+'PADD4 mthly rpt'!EX17+'PADD5 mthly rpt'!EX17</f>
        <v>0</v>
      </c>
      <c r="EY17" s="205">
        <f>'PADD1 mthly rpt'!EY17+'PADD2 mthly rpt'!EY17+'PADD3 mthly rpt'!EY17+'PADD4 mthly rpt'!EY17+'PADD5 mthly rpt'!EY17</f>
        <v>0</v>
      </c>
      <c r="EZ17" s="205">
        <f>'PADD1 mthly rpt'!EZ17+'PADD2 mthly rpt'!EZ17+'PADD3 mthly rpt'!EZ17+'PADD4 mthly rpt'!EZ17+'PADD5 mthly rpt'!EZ17</f>
        <v>0</v>
      </c>
      <c r="FA17" s="218">
        <f>'PADD1 mthly rpt'!FA17+'PADD2 mthly rpt'!FA17+'PADD3 mthly rpt'!FA17+'PADD4 mthly rpt'!FA17+'PADD5 mthly rpt'!FA17</f>
        <v>0</v>
      </c>
      <c r="FB17" s="218">
        <f>'PADD1 mthly rpt'!FB17+'PADD2 mthly rpt'!FB17+'PADD3 mthly rpt'!FB17+'PADD4 mthly rpt'!FB17+'PADD5 mthly rpt'!FB17</f>
        <v>0</v>
      </c>
      <c r="FC17" s="228">
        <f>'PADD1 mthly rpt'!FC17+'PADD2 mthly rpt'!FC17+'PADD3 mthly rpt'!FC17+'PADD4 mthly rpt'!FC17+'PADD5 mthly rpt'!FC17</f>
        <v>-927.26549726305529</v>
      </c>
      <c r="FD17" s="228">
        <f>'PADD1 mthly rpt'!FD17+'PADD2 mthly rpt'!FD17+'PADD3 mthly rpt'!FD17+'PADD4 mthly rpt'!FD17+'PADD5 mthly rpt'!FD17</f>
        <v>-927.26549726305529</v>
      </c>
      <c r="FE17" s="240">
        <f>'PADD1 mthly rpt'!FE17+'PADD2 mthly rpt'!FE17+'PADD3 mthly rpt'!FE17+'PADD4 mthly rpt'!FE17+'PADD5 mthly rpt'!FE17</f>
        <v>-927.26549726305529</v>
      </c>
      <c r="FF17" s="240">
        <f>'PADD1 mthly rpt'!FF17+'PADD2 mthly rpt'!FF17+'PADD3 mthly rpt'!FF17+'PADD4 mthly rpt'!FF17+'PADD5 mthly rpt'!FF17</f>
        <v>-927.26549726305529</v>
      </c>
      <c r="FG17" s="240">
        <f>'PADD1 mthly rpt'!FG17+'PADD2 mthly rpt'!FG17+'PADD3 mthly rpt'!FG17+'PADD4 mthly rpt'!FG17+'PADD5 mthly rpt'!FG17</f>
        <v>-927.26549726305529</v>
      </c>
      <c r="FH17" s="240">
        <f>'PADD1 mthly rpt'!FH17+'PADD2 mthly rpt'!FH17+'PADD3 mthly rpt'!FH17+'PADD4 mthly rpt'!FH17+'PADD5 mthly rpt'!FH17</f>
        <v>-927.26549726305529</v>
      </c>
      <c r="FI17" s="240">
        <f>'PADD1 mthly rpt'!FI17+'PADD2 mthly rpt'!FI17+'PADD3 mthly rpt'!FI17+'PADD4 mthly rpt'!FI17+'PADD5 mthly rpt'!FI17</f>
        <v>-927.26549726305529</v>
      </c>
      <c r="FJ17" s="240">
        <f>'PADD1 mthly rpt'!FJ17+'PADD2 mthly rpt'!FJ17+'PADD3 mthly rpt'!FJ17+'PADD4 mthly rpt'!FJ17+'PADD5 mthly rpt'!FJ17</f>
        <v>-927.26549726305529</v>
      </c>
      <c r="FK17" s="40">
        <f>'PADD1 mthly rpt'!FK17+'PADD2 mthly rpt'!FK17+'PADD3 mthly rpt'!FK17+'PADD4 mthly rpt'!FK17+'PADD5 mthly rpt'!FK17</f>
        <v>-927.26549726305529</v>
      </c>
      <c r="FL17" s="40">
        <f>'PADD1 mthly rpt'!FL17+'PADD2 mthly rpt'!FL17+'PADD3 mthly rpt'!FL17+'PADD4 mthly rpt'!FL17+'PADD5 mthly rpt'!FL17</f>
        <v>-927.26549726305529</v>
      </c>
      <c r="FM17" s="40">
        <f>'PADD1 mthly rpt'!FM17+'PADD2 mthly rpt'!FM17+'PADD3 mthly rpt'!FM17+'PADD4 mthly rpt'!FM17+'PADD5 mthly rpt'!FM17</f>
        <v>-927.26549726305529</v>
      </c>
      <c r="FN17" s="40">
        <f>'PADD1 mthly rpt'!FN17+'PADD2 mthly rpt'!FN17+'PADD3 mthly rpt'!FN17+'PADD4 mthly rpt'!FN17+'PADD5 mthly rpt'!FN17</f>
        <v>-927.26549726305529</v>
      </c>
      <c r="FO17" s="40">
        <f>'PADD1 mthly rpt'!FO17+'PADD2 mthly rpt'!FO17+'PADD3 mthly rpt'!FO17+'PADD4 mthly rpt'!FO17+'PADD5 mthly rpt'!FO17</f>
        <v>32292.756145443062</v>
      </c>
      <c r="FP17" s="40">
        <f>'PADD1 mthly rpt'!FP17+'PADD2 mthly rpt'!FP17+'PADD3 mthly rpt'!FP17+'PADD4 mthly rpt'!FP17+'PADD5 mthly rpt'!FP17</f>
        <v>31791.084585383367</v>
      </c>
      <c r="FQ17" s="240">
        <f>'PADD1 mthly rpt'!FQ17+'PADD2 mthly rpt'!FQ17+'PADD3 mthly rpt'!FQ17+'PADD4 mthly rpt'!FQ17+'PADD5 mthly rpt'!FQ17</f>
        <v>13712.103816523129</v>
      </c>
      <c r="FR17" s="40">
        <f>'PADD1 mthly rpt'!FR17+'PADD2 mthly rpt'!FR17+'PADD3 mthly rpt'!FR17+'PADD4 mthly rpt'!FR17+'PADD5 mthly rpt'!FR17</f>
        <v>5046.2316823315487</v>
      </c>
      <c r="FS17" s="40">
        <f>'PADD1 mthly rpt'!FS17+'PADD2 mthly rpt'!FS17+'PADD3 mthly rpt'!FS17+'PADD4 mthly rpt'!FS17+'PADD5 mthly rpt'!FS17</f>
        <v>1444.5443131542743</v>
      </c>
      <c r="FT17" s="40">
        <f>'PADD1 mthly rpt'!FT17+'PADD2 mthly rpt'!FT17+'PADD3 mthly rpt'!FT17+'PADD4 mthly rpt'!FT17+'PADD5 mthly rpt'!FT17</f>
        <v>1053.5237901996225</v>
      </c>
      <c r="FU17" s="40">
        <f>'PADD1 mthly rpt'!FU17+'PADD2 mthly rpt'!FU17+'PADD3 mthly rpt'!FU17+'PADD4 mthly rpt'!FU17+'PADD5 mthly rpt'!FU17</f>
        <v>2615.5442780404956</v>
      </c>
      <c r="FV17" s="40">
        <f>'PADD1 mthly rpt'!FV17+'PADD2 mthly rpt'!FV17+'PADD3 mthly rpt'!FV17+'PADD4 mthly rpt'!FV17+'PADD5 mthly rpt'!FV17</f>
        <v>6603.0021105276755</v>
      </c>
      <c r="FW17" s="40">
        <f>'PADD1 mthly rpt'!FW17+'PADD2 mthly rpt'!FW17+'PADD3 mthly rpt'!FW17+'PADD4 mthly rpt'!FW17+'PADD5 mthly rpt'!FW17</f>
        <v>3751.5105130714655</v>
      </c>
      <c r="FX17" s="40">
        <f>'PADD1 mthly rpt'!FX17+'PADD2 mthly rpt'!FX17+'PADD3 mthly rpt'!FX17+'PADD4 mthly rpt'!FX17+'PADD5 mthly rpt'!FX17</f>
        <v>9083.0874420773471</v>
      </c>
      <c r="FY17" s="40">
        <f>'PADD1 mthly rpt'!FY17+'PADD2 mthly rpt'!FY17+'PADD3 mthly rpt'!FY17+'PADD4 mthly rpt'!FY17+'PADD5 mthly rpt'!FY17</f>
        <v>12869.68532703627</v>
      </c>
      <c r="FZ17" s="40">
        <f>'PADD1 mthly rpt'!FZ17+'PADD2 mthly rpt'!FZ17+'PADD3 mthly rpt'!FZ17+'PADD4 mthly rpt'!FZ17+'PADD5 mthly rpt'!FZ17</f>
        <v>22421.732917283109</v>
      </c>
      <c r="GA17" s="40">
        <f>'PADD1 mthly rpt'!GA17+'PADD2 mthly rpt'!GA17+'PADD3 mthly rpt'!GA17+'PADD4 mthly rpt'!GA17+'PADD5 mthly rpt'!GA17</f>
        <v>-6024.1900507308237</v>
      </c>
      <c r="GB17" s="264">
        <f>'PADD1 mthly rpt'!GB17+'PADD2 mthly rpt'!GB17+'PADD3 mthly rpt'!GB17+'PADD4 mthly rpt'!GB17+'PADD5 mthly rpt'!GB17</f>
        <v>-8933.9282560164502</v>
      </c>
      <c r="GC17" s="288">
        <f>'PADD1 mthly rpt'!GC17+'PADD2 mthly rpt'!GC17+'PADD3 mthly rpt'!GC17+'PADD4 mthly rpt'!GC17+'PADD5 mthly rpt'!GC17</f>
        <v>16850.426389661377</v>
      </c>
      <c r="GD17" s="288">
        <f>'PADD1 mthly rpt'!GD17+'PADD2 mthly rpt'!GD17+'PADD3 mthly rpt'!GD17+'PADD4 mthly rpt'!GD17+'PADD5 mthly rpt'!GD17</f>
        <v>190726.80810131796</v>
      </c>
      <c r="GE17" s="288">
        <f>'PADD1 mthly rpt'!GE17+'PADD2 mthly rpt'!GE17+'PADD3 mthly rpt'!GE17+'PADD4 mthly rpt'!GE17+'PADD5 mthly rpt'!GE17</f>
        <v>-59103.843102089435</v>
      </c>
      <c r="GF17" s="288">
        <f>'PADD1 mthly rpt'!GF17+'PADD2 mthly rpt'!GF17+'PADD3 mthly rpt'!GF17+'PADD4 mthly rpt'!GF17+'PADD5 mthly rpt'!GF17</f>
        <v>-7956.3101106350987</v>
      </c>
      <c r="GG17" s="288">
        <f>'PADD1 mthly rpt'!GG17+'PADD2 mthly rpt'!GG17+'PADD3 mthly rpt'!GG17+'PADD4 mthly rpt'!GG17+'PADD5 mthly rpt'!GG17</f>
        <v>-15741.609346715526</v>
      </c>
      <c r="GH17" s="288">
        <f>'PADD1 mthly rpt'!GH17+'PADD2 mthly rpt'!GH17+'PADD3 mthly rpt'!GH17+'PADD4 mthly rpt'!GH17+'PADD5 mthly rpt'!GH17</f>
        <v>-56164.832925315815</v>
      </c>
      <c r="GI17" s="288">
        <f>'PADD1 mthly rpt'!GI17+'PADD2 mthly rpt'!GI17+'PADD3 mthly rpt'!GI17+'PADD4 mthly rpt'!GI17+'PADD5 mthly rpt'!GI17</f>
        <v>-64390.813457583412</v>
      </c>
      <c r="GJ17" s="288">
        <f>'PADD1 mthly rpt'!GJ17+'PADD2 mthly rpt'!GJ17+'PADD3 mthly rpt'!GJ17+'PADD4 mthly rpt'!GJ17+'PADD5 mthly rpt'!GJ17</f>
        <v>-67481.592979499896</v>
      </c>
      <c r="GK17" s="288">
        <f>'PADD1 mthly rpt'!GK17+'PADD2 mthly rpt'!GK17+'PADD3 mthly rpt'!GK17+'PADD4 mthly rpt'!GK17+'PADD5 mthly rpt'!GK17</f>
        <v>-13622.685048844702</v>
      </c>
      <c r="GL17" s="288">
        <f>'PADD1 mthly rpt'!GL17+'PADD2 mthly rpt'!GL17+'PADD3 mthly rpt'!GL17+'PADD4 mthly rpt'!GL17+'PADD5 mthly rpt'!GL17</f>
        <v>-37399.965343330623</v>
      </c>
      <c r="GM17" s="288">
        <f>'PADD1 mthly rpt'!GM17+'PADD2 mthly rpt'!GM17+'PADD3 mthly rpt'!GM17+'PADD4 mthly rpt'!GM17+'PADD5 mthly rpt'!GM17</f>
        <v>-92565.341563658905</v>
      </c>
      <c r="GN17" s="288">
        <f>'PADD1 mthly rpt'!GN17+'PADD2 mthly rpt'!GN17+'PADD3 mthly rpt'!GN17+'PADD4 mthly rpt'!GN17+'PADD5 mthly rpt'!GN17</f>
        <v>-76788.826112734605</v>
      </c>
      <c r="GO17" s="288">
        <f>'PADD1 mthly rpt'!GO17+'PADD2 mthly rpt'!GO17+'PADD3 mthly rpt'!GO17+'PADD4 mthly rpt'!GO17+'PADD5 mthly rpt'!GO17</f>
        <v>-71864.226124721274</v>
      </c>
      <c r="GP17" s="288">
        <f>'PADD1 mthly rpt'!GP17+'PADD2 mthly rpt'!GP17+'PADD3 mthly rpt'!GP17+'PADD4 mthly rpt'!GP17+'PADD5 mthly rpt'!GP17</f>
        <v>-55755.704520898697</v>
      </c>
      <c r="GQ17" s="288">
        <f>'PADD1 mthly rpt'!GQ17+'PADD2 mthly rpt'!GQ17+'PADD3 mthly rpt'!GQ17+'PADD4 mthly rpt'!GQ17+'PADD5 mthly rpt'!GQ17</f>
        <v>-55039.959318806876</v>
      </c>
      <c r="GR17" s="288">
        <f>'PADD1 mthly rpt'!GR17+'PADD2 mthly rpt'!GR17+'PADD3 mthly rpt'!GR17+'PADD4 mthly rpt'!GR17+'PADD5 mthly rpt'!GR17</f>
        <v>-76591.250000384374</v>
      </c>
      <c r="GS17" s="288">
        <f>'PADD1 mthly rpt'!GS17+'PADD2 mthly rpt'!GS17+'PADD3 mthly rpt'!GS17+'PADD4 mthly rpt'!GS17+'PADD5 mthly rpt'!GS17</f>
        <v>-101178.16951359663</v>
      </c>
      <c r="GT17" s="288">
        <f>'PADD1 mthly rpt'!GT17+'PADD2 mthly rpt'!GT17+'PADD3 mthly rpt'!GT17+'PADD4 mthly rpt'!GT17+'PADD5 mthly rpt'!GT17</f>
        <v>-120761.77227931448</v>
      </c>
      <c r="GU17" s="288">
        <f>'PADD1 mthly rpt'!GU17+'PADD2 mthly rpt'!GU17+'PADD3 mthly rpt'!GU17+'PADD4 mthly rpt'!GU17+'PADD5 mthly rpt'!GU17</f>
        <v>-146624.82172100403</v>
      </c>
      <c r="GV17" s="288">
        <f>'PADD1 mthly rpt'!GV17+'PADD2 mthly rpt'!GV17+'PADD3 mthly rpt'!GV17+'PADD4 mthly rpt'!GV17+'PADD5 mthly rpt'!GV17</f>
        <v>-175647.75242153107</v>
      </c>
      <c r="GW17" s="288">
        <f>'PADD1 mthly rpt'!GW17+'PADD2 mthly rpt'!GW17+'PADD3 mthly rpt'!GW17+'PADD4 mthly rpt'!GW17+'PADD5 mthly rpt'!GW17</f>
        <v>-216731.85387846481</v>
      </c>
      <c r="GX17" s="288">
        <f>'PADD1 mthly rpt'!GX17+'PADD2 mthly rpt'!GX17+'PADD3 mthly rpt'!GX17+'PADD4 mthly rpt'!GX17+'PADD5 mthly rpt'!GX17</f>
        <v>157215.98184850265</v>
      </c>
    </row>
    <row r="18" spans="1:206" s="63" customFormat="1" ht="13.5" thickBot="1" x14ac:dyDescent="0.25">
      <c r="A18" s="60"/>
      <c r="B18" s="61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90"/>
      <c r="DV18" s="90"/>
      <c r="DW18" s="90"/>
      <c r="DX18" s="90"/>
      <c r="DY18" s="90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265"/>
      <c r="GC18" s="289"/>
      <c r="GD18" s="289"/>
      <c r="GE18" s="289"/>
      <c r="GF18" s="289"/>
      <c r="GG18" s="289"/>
      <c r="GH18" s="289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s="4" customFormat="1" x14ac:dyDescent="0.2">
      <c r="A19" s="24"/>
      <c r="B19" s="59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89"/>
      <c r="DV19" s="89"/>
      <c r="DW19" s="89"/>
      <c r="DX19" s="89"/>
      <c r="DY19" s="89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264"/>
      <c r="GC19" s="288"/>
      <c r="GD19" s="288"/>
      <c r="GE19" s="288"/>
      <c r="GF19" s="288"/>
      <c r="GG19" s="288"/>
      <c r="GH19" s="288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s="4" customFormat="1" x14ac:dyDescent="0.2">
      <c r="A20" s="12" t="s">
        <v>6</v>
      </c>
      <c r="B20" s="12" t="s">
        <v>11</v>
      </c>
      <c r="C20" s="30">
        <f>'PADD1 mthly rpt'!C20+'PADD2 mthly rpt'!C20+'PADD3 mthly rpt'!C20+'PADD4 mthly rpt'!C20+'PADD5 mthly rpt'!C20</f>
        <v>1626693.3975076431</v>
      </c>
      <c r="D20" s="30">
        <f>'PADD1 mthly rpt'!D20+'PADD2 mthly rpt'!D20+'PADD3 mthly rpt'!D20+'PADD4 mthly rpt'!D20+'PADD5 mthly rpt'!D20</f>
        <v>1524183.4147160898</v>
      </c>
      <c r="E20" s="30">
        <f>'PADD1 mthly rpt'!E20+'PADD2 mthly rpt'!E20+'PADD3 mthly rpt'!E20+'PADD4 mthly rpt'!E20+'PADD5 mthly rpt'!E20</f>
        <v>1369040.4666988906</v>
      </c>
      <c r="F20" s="30">
        <f>'PADD1 mthly rpt'!F20+'PADD2 mthly rpt'!F20+'PADD3 mthly rpt'!F20+'PADD4 mthly rpt'!F20+'PADD5 mthly rpt'!F20</f>
        <v>1089322.5243058691</v>
      </c>
      <c r="G20" s="30">
        <f>'PADD1 mthly rpt'!G20+'PADD2 mthly rpt'!G20+'PADD3 mthly rpt'!G20+'PADD4 mthly rpt'!G20+'PADD5 mthly rpt'!G20</f>
        <v>1138244.0748613582</v>
      </c>
      <c r="H20" s="30">
        <f>'PADD1 mthly rpt'!H20+'PADD2 mthly rpt'!H20+'PADD3 mthly rpt'!H20+'PADD4 mthly rpt'!H20+'PADD5 mthly rpt'!H20</f>
        <v>1023104.1604045024</v>
      </c>
      <c r="I20" s="30">
        <f>'PADD1 mthly rpt'!I20+'PADD2 mthly rpt'!I20+'PADD3 mthly rpt'!I20+'PADD4 mthly rpt'!I20+'PADD5 mthly rpt'!I20</f>
        <v>1026761.5766356143</v>
      </c>
      <c r="J20" s="30">
        <f>'PADD1 mthly rpt'!J20+'PADD2 mthly rpt'!J20+'PADD3 mthly rpt'!J20+'PADD4 mthly rpt'!J20+'PADD5 mthly rpt'!J20</f>
        <v>1131007.5121917361</v>
      </c>
      <c r="K20" s="30">
        <f>'PADD1 mthly rpt'!K20+'PADD2 mthly rpt'!K20+'PADD3 mthly rpt'!K20+'PADD4 mthly rpt'!K20+'PADD5 mthly rpt'!K20</f>
        <v>1164730.3730097329</v>
      </c>
      <c r="L20" s="30">
        <f>'PADD1 mthly rpt'!L20+'PADD2 mthly rpt'!L20+'PADD3 mthly rpt'!L20+'PADD4 mthly rpt'!L20+'PADD5 mthly rpt'!L20</f>
        <v>1140969.5108462339</v>
      </c>
      <c r="M20" s="30">
        <f>'PADD1 mthly rpt'!M20+'PADD2 mthly rpt'!M20+'PADD3 mthly rpt'!M20+'PADD4 mthly rpt'!M20+'PADD5 mthly rpt'!M20</f>
        <v>1298705.423987844</v>
      </c>
      <c r="N20" s="30">
        <f>'PADD1 mthly rpt'!N20+'PADD2 mthly rpt'!N20+'PADD3 mthly rpt'!N20+'PADD4 mthly rpt'!N20+'PADD5 mthly rpt'!N20</f>
        <v>1628236.5309781721</v>
      </c>
      <c r="O20" s="30">
        <f>'PADD1 mthly rpt'!O20+'PADD2 mthly rpt'!O20+'PADD3 mthly rpt'!O20+'PADD4 mthly rpt'!O20+'PADD5 mthly rpt'!O20</f>
        <v>1382353.5972958759</v>
      </c>
      <c r="P20" s="30">
        <f>'PADD1 mthly rpt'!P20+'PADD2 mthly rpt'!P20+'PADD3 mthly rpt'!P20+'PADD4 mthly rpt'!P20+'PADD5 mthly rpt'!P20</f>
        <v>1537111.4402801967</v>
      </c>
      <c r="Q20" s="30">
        <f>'PADD1 mthly rpt'!Q20+'PADD2 mthly rpt'!Q20+'PADD3 mthly rpt'!Q20+'PADD4 mthly rpt'!Q20+'PADD5 mthly rpt'!Q20</f>
        <v>1381344.8330447054</v>
      </c>
      <c r="R20" s="30">
        <f>'PADD1 mthly rpt'!R20+'PADD2 mthly rpt'!R20+'PADD3 mthly rpt'!R20+'PADD4 mthly rpt'!R20+'PADD5 mthly rpt'!R20</f>
        <v>1154125.6200716437</v>
      </c>
      <c r="S20" s="30">
        <f>'PADD1 mthly rpt'!S20+'PADD2 mthly rpt'!S20+'PADD3 mthly rpt'!S20+'PADD4 mthly rpt'!S20+'PADD5 mthly rpt'!S20</f>
        <v>1166795.7587554276</v>
      </c>
      <c r="T20" s="30">
        <f>'PADD1 mthly rpt'!T20+'PADD2 mthly rpt'!T20+'PADD3 mthly rpt'!T20+'PADD4 mthly rpt'!T20+'PADD5 mthly rpt'!T20</f>
        <v>1110364.6492036371</v>
      </c>
      <c r="U20" s="30">
        <f>'PADD1 mthly rpt'!U20+'PADD2 mthly rpt'!U20+'PADD3 mthly rpt'!U20+'PADD4 mthly rpt'!U20+'PADD5 mthly rpt'!U20</f>
        <v>1073454.98528446</v>
      </c>
      <c r="V20" s="30">
        <f>'PADD1 mthly rpt'!V20+'PADD2 mthly rpt'!V20+'PADD3 mthly rpt'!V20+'PADD4 mthly rpt'!V20+'PADD5 mthly rpt'!V20</f>
        <v>1122031.6353184332</v>
      </c>
      <c r="W20" s="30">
        <f>'PADD1 mthly rpt'!W20+'PADD2 mthly rpt'!W20+'PADD3 mthly rpt'!W20+'PADD4 mthly rpt'!W20+'PADD5 mthly rpt'!W20</f>
        <v>1176309.0547132713</v>
      </c>
      <c r="X20" s="30">
        <f>'PADD1 mthly rpt'!X20+'PADD2 mthly rpt'!X20+'PADD3 mthly rpt'!X20+'PADD4 mthly rpt'!X20+'PADD5 mthly rpt'!X20</f>
        <v>1284944.0314560272</v>
      </c>
      <c r="Y20" s="30">
        <f>'PADD1 mthly rpt'!Y20+'PADD2 mthly rpt'!Y20+'PADD3 mthly rpt'!Y20+'PADD4 mthly rpt'!Y20+'PADD5 mthly rpt'!Y20</f>
        <v>1331280.490360925</v>
      </c>
      <c r="Z20" s="30">
        <f>'PADD1 mthly rpt'!Z20+'PADD2 mthly rpt'!Z20+'PADD3 mthly rpt'!Z20+'PADD4 mthly rpt'!Z20+'PADD5 mthly rpt'!Z20</f>
        <v>1444611.9182742571</v>
      </c>
      <c r="AA20" s="30">
        <f>'PADD1 mthly rpt'!AA20+'PADD2 mthly rpt'!AA20+'PADD3 mthly rpt'!AA20+'PADD4 mthly rpt'!AA20+'PADD5 mthly rpt'!AA20</f>
        <v>1708707.8792313379</v>
      </c>
      <c r="AB20" s="30">
        <f>'PADD1 mthly rpt'!AB20+'PADD2 mthly rpt'!AB20+'PADD3 mthly rpt'!AB20+'PADD4 mthly rpt'!AB20+'PADD5 mthly rpt'!AB20</f>
        <v>1719738.1173077149</v>
      </c>
      <c r="AC20" s="30">
        <f>'PADD1 mthly rpt'!AC20+'PADD2 mthly rpt'!AC20+'PADD3 mthly rpt'!AC20+'PADD4 mthly rpt'!AC20+'PADD5 mthly rpt'!AC20</f>
        <v>1332895.1653084005</v>
      </c>
      <c r="AD20" s="30">
        <f>'PADD1 mthly rpt'!AD20+'PADD2 mthly rpt'!AD20+'PADD3 mthly rpt'!AD20+'PADD4 mthly rpt'!AD20+'PADD5 mthly rpt'!AD20</f>
        <v>1179223.4890988085</v>
      </c>
      <c r="AE20" s="30">
        <f>'PADD1 mthly rpt'!AE20+'PADD2 mthly rpt'!AE20+'PADD3 mthly rpt'!AE20+'PADD4 mthly rpt'!AE20+'PADD5 mthly rpt'!AE20</f>
        <v>1122032.9908408883</v>
      </c>
      <c r="AF20" s="30">
        <f>'PADD1 mthly rpt'!AF20+'PADD2 mthly rpt'!AF20+'PADD3 mthly rpt'!AF20+'PADD4 mthly rpt'!AF20+'PADD5 mthly rpt'!AF20</f>
        <v>1108431.2326177785</v>
      </c>
      <c r="AG20" s="30">
        <f>'PADD1 mthly rpt'!AG20+'PADD2 mthly rpt'!AG20+'PADD3 mthly rpt'!AG20+'PADD4 mthly rpt'!AG20+'PADD5 mthly rpt'!AG20</f>
        <v>1177014.0883066247</v>
      </c>
      <c r="AH20" s="30">
        <f>'PADD1 mthly rpt'!AH20+'PADD2 mthly rpt'!AH20+'PADD3 mthly rpt'!AH20+'PADD4 mthly rpt'!AH20+'PADD5 mthly rpt'!AH20</f>
        <v>1225745.6688672209</v>
      </c>
      <c r="AI20" s="30">
        <f>'PADD1 mthly rpt'!AI20+'PADD2 mthly rpt'!AI20+'PADD3 mthly rpt'!AI20+'PADD4 mthly rpt'!AI20+'PADD5 mthly rpt'!AI20</f>
        <v>1285302.6718757278</v>
      </c>
      <c r="AJ20" s="30">
        <f>'PADD1 mthly rpt'!AJ20+'PADD2 mthly rpt'!AJ20+'PADD3 mthly rpt'!AJ20+'PADD4 mthly rpt'!AJ20+'PADD5 mthly rpt'!AJ20</f>
        <v>1298271.4417781117</v>
      </c>
      <c r="AK20" s="30">
        <f>'PADD1 mthly rpt'!AK20+'PADD2 mthly rpt'!AK20+'PADD3 mthly rpt'!AK20+'PADD4 mthly rpt'!AK20+'PADD5 mthly rpt'!AK20</f>
        <v>1480957.6892898576</v>
      </c>
      <c r="AL20" s="30">
        <f>'PADD1 mthly rpt'!AL20+'PADD2 mthly rpt'!AL20+'PADD3 mthly rpt'!AL20+'PADD4 mthly rpt'!AL20+'PADD5 mthly rpt'!AL20</f>
        <v>1517730.4949908969</v>
      </c>
      <c r="AM20" s="30">
        <f>'PADD1 mthly rpt'!AM20+'PADD2 mthly rpt'!AM20+'PADD3 mthly rpt'!AM20+'PADD4 mthly rpt'!AM20+'PADD5 mthly rpt'!AM20</f>
        <v>1606035.8000740844</v>
      </c>
      <c r="AN20" s="30">
        <f>'PADD1 mthly rpt'!AN20+'PADD2 mthly rpt'!AN20+'PADD3 mthly rpt'!AN20+'PADD4 mthly rpt'!AN20+'PADD5 mthly rpt'!AN20</f>
        <v>1522750.1341504306</v>
      </c>
      <c r="AO20" s="30">
        <f>'PADD1 mthly rpt'!AO20+'PADD2 mthly rpt'!AO20+'PADD3 mthly rpt'!AO20+'PADD4 mthly rpt'!AO20+'PADD5 mthly rpt'!AO20</f>
        <v>1331518.1601364324</v>
      </c>
      <c r="AP20" s="30">
        <f>'PADD1 mthly rpt'!AP20+'PADD2 mthly rpt'!AP20+'PADD3 mthly rpt'!AP20+'PADD4 mthly rpt'!AP20+'PADD5 mthly rpt'!AP20</f>
        <v>1183851.2437359581</v>
      </c>
      <c r="AQ20" s="30">
        <f>'PADD1 mthly rpt'!AQ20+'PADD2 mthly rpt'!AQ20+'PADD3 mthly rpt'!AQ20+'PADD4 mthly rpt'!AQ20+'PADD5 mthly rpt'!AQ20</f>
        <v>1089731.4746492852</v>
      </c>
      <c r="AR20" s="30">
        <f>'PADD1 mthly rpt'!AR20+'PADD2 mthly rpt'!AR20+'PADD3 mthly rpt'!AR20+'PADD4 mthly rpt'!AR20+'PADD5 mthly rpt'!AR20</f>
        <v>1113169.3940854887</v>
      </c>
      <c r="AS20" s="30">
        <f>'PADD1 mthly rpt'!AS20+'PADD2 mthly rpt'!AS20+'PADD3 mthly rpt'!AS20+'PADD4 mthly rpt'!AS20+'PADD5 mthly rpt'!AS20</f>
        <v>1098574.7375315728</v>
      </c>
      <c r="AT20" s="30">
        <f>'PADD1 mthly rpt'!AT20+'PADD2 mthly rpt'!AT20+'PADD3 mthly rpt'!AT20+'PADD4 mthly rpt'!AT20+'PADD5 mthly rpt'!AT20</f>
        <v>1088123.7010679778</v>
      </c>
      <c r="AU20" s="30">
        <f>'PADD1 mthly rpt'!AU20+'PADD2 mthly rpt'!AU20+'PADD3 mthly rpt'!AU20+'PADD4 mthly rpt'!AU20+'PADD5 mthly rpt'!AU20</f>
        <v>912079.71970002877</v>
      </c>
      <c r="AV20" s="30">
        <f>'PADD1 mthly rpt'!AV20+'PADD2 mthly rpt'!AV20+'PADD3 mthly rpt'!AV20+'PADD4 mthly rpt'!AV20+'PADD5 mthly rpt'!AV20</f>
        <v>1178974.6964221948</v>
      </c>
      <c r="AW20" s="30">
        <f>'PADD1 mthly rpt'!AW20+'PADD2 mthly rpt'!AW20+'PADD3 mthly rpt'!AW20+'PADD4 mthly rpt'!AW20+'PADD5 mthly rpt'!AW20</f>
        <v>1143416.3786395458</v>
      </c>
      <c r="AX20" s="30">
        <f>'PADD1 mthly rpt'!AX20+'PADD2 mthly rpt'!AX20+'PADD3 mthly rpt'!AX20+'PADD4 mthly rpt'!AX20+'PADD5 mthly rpt'!AX20</f>
        <v>1165446.4187924706</v>
      </c>
      <c r="AY20" s="30">
        <f>'PADD1 mthly rpt'!AY20+'PADD2 mthly rpt'!AY20+'PADD3 mthly rpt'!AY20+'PADD4 mthly rpt'!AY20+'PADD5 mthly rpt'!AY20</f>
        <v>1376325.7328108866</v>
      </c>
      <c r="AZ20" s="30">
        <f>'PADD1 mthly rpt'!AZ20+'PADD2 mthly rpt'!AZ20+'PADD3 mthly rpt'!AZ20+'PADD4 mthly rpt'!AZ20+'PADD5 mthly rpt'!AZ20</f>
        <v>1284617.4384813947</v>
      </c>
      <c r="BA20" s="30">
        <f>'PADD1 mthly rpt'!BA20+'PADD2 mthly rpt'!BA20+'PADD3 mthly rpt'!BA20+'PADD4 mthly rpt'!BA20+'PADD5 mthly rpt'!BA20</f>
        <v>1223736.195121143</v>
      </c>
      <c r="BB20" s="30">
        <f>'PADD1 mthly rpt'!BB20+'PADD2 mthly rpt'!BB20+'PADD3 mthly rpt'!BB20+'PADD4 mthly rpt'!BB20+'PADD5 mthly rpt'!BB20</f>
        <v>1075159.8190682144</v>
      </c>
      <c r="BC20" s="30">
        <f>'PADD1 mthly rpt'!BC20+'PADD2 mthly rpt'!BC20+'PADD3 mthly rpt'!BC20+'PADD4 mthly rpt'!BC20+'PADD5 mthly rpt'!BC20</f>
        <v>979544.82884212781</v>
      </c>
      <c r="BD20" s="30">
        <f>'PADD1 mthly rpt'!BD20+'PADD2 mthly rpt'!BD20+'PADD3 mthly rpt'!BD20+'PADD4 mthly rpt'!BD20+'PADD5 mthly rpt'!BD20</f>
        <v>1048243.1097876173</v>
      </c>
      <c r="BE20" s="30">
        <f>'PADD1 mthly rpt'!BE20+'PADD2 mthly rpt'!BE20+'PADD3 mthly rpt'!BE20+'PADD4 mthly rpt'!BE20+'PADD5 mthly rpt'!BE20</f>
        <v>1063813.0893692065</v>
      </c>
      <c r="BF20" s="30">
        <f>'PADD1 mthly rpt'!BF20+'PADD2 mthly rpt'!BF20+'PADD3 mthly rpt'!BF20+'PADD4 mthly rpt'!BF20+'PADD5 mthly rpt'!BF20</f>
        <v>1219692.0501167302</v>
      </c>
      <c r="BG20" s="30">
        <f>'PADD1 mthly rpt'!BG20+'PADD2 mthly rpt'!BG20+'PADD3 mthly rpt'!BG20+'PADD4 mthly rpt'!BG20+'PADD5 mthly rpt'!BG20</f>
        <v>1178832.3163828421</v>
      </c>
      <c r="BH20" s="30">
        <f>'PADD1 mthly rpt'!BH20+'PADD2 mthly rpt'!BH20+'PADD3 mthly rpt'!BH20+'PADD4 mthly rpt'!BH20+'PADD5 mthly rpt'!BH20</f>
        <v>1350641.3549158624</v>
      </c>
      <c r="BI20" s="30">
        <f>'PADD1 mthly rpt'!BI20+'PADD2 mthly rpt'!BI20+'PADD3 mthly rpt'!BI20+'PADD4 mthly rpt'!BI20+'PADD5 mthly rpt'!BI20</f>
        <v>1488007.6831664911</v>
      </c>
      <c r="BJ20" s="30">
        <f>'PADD1 mthly rpt'!BJ20+'PADD2 mthly rpt'!BJ20+'PADD3 mthly rpt'!BJ20+'PADD4 mthly rpt'!BJ20+'PADD5 mthly rpt'!BJ20</f>
        <v>1559287.7228517407</v>
      </c>
      <c r="BK20" s="30">
        <f>'PADD1 mthly rpt'!BK20+'PADD2 mthly rpt'!BK20+'PADD3 mthly rpt'!BK20+'PADD4 mthly rpt'!BK20+'PADD5 mthly rpt'!BK20</f>
        <v>1600804.9239665568</v>
      </c>
      <c r="BL20" s="30">
        <f>'PADD1 mthly rpt'!BL20+'PADD2 mthly rpt'!BL20+'PADD3 mthly rpt'!BL20+'PADD4 mthly rpt'!BL20+'PADD5 mthly rpt'!BL20</f>
        <v>1509625.8413230905</v>
      </c>
      <c r="BM20" s="30">
        <f>'PADD1 mthly rpt'!BM20+'PADD2 mthly rpt'!BM20+'PADD3 mthly rpt'!BM20+'PADD4 mthly rpt'!BM20+'PADD5 mthly rpt'!BM20</f>
        <v>1256794.3038523863</v>
      </c>
      <c r="BN20" s="30">
        <f>'PADD1 mthly rpt'!BN20+'PADD2 mthly rpt'!BN20+'PADD3 mthly rpt'!BN20+'PADD4 mthly rpt'!BN20+'PADD5 mthly rpt'!BN20</f>
        <v>1098871.3947821679</v>
      </c>
      <c r="BO20" s="30">
        <f>'PADD1 mthly rpt'!BO20+'PADD2 mthly rpt'!BO20+'PADD3 mthly rpt'!BO20+'PADD4 mthly rpt'!BO20+'PADD5 mthly rpt'!BO20</f>
        <v>1093830.7201575781</v>
      </c>
      <c r="BP20" s="30">
        <f>'PADD1 mthly rpt'!BP20+'PADD2 mthly rpt'!BP20+'PADD3 mthly rpt'!BP20+'PADD4 mthly rpt'!BP20+'PADD5 mthly rpt'!BP20</f>
        <v>1114352.2989921868</v>
      </c>
      <c r="BQ20" s="30">
        <f>'PADD1 mthly rpt'!BQ20+'PADD2 mthly rpt'!BQ20+'PADD3 mthly rpt'!BQ20+'PADD4 mthly rpt'!BQ20+'PADD5 mthly rpt'!BQ20</f>
        <v>1136916.2617065865</v>
      </c>
      <c r="BR20" s="30">
        <f>'PADD1 mthly rpt'!BR20+'PADD2 mthly rpt'!BR20+'PADD3 mthly rpt'!BR20+'PADD4 mthly rpt'!BR20+'PADD5 mthly rpt'!BR20</f>
        <v>1155020.0019157077</v>
      </c>
      <c r="BS20" s="30">
        <f>'PADD1 mthly rpt'!BS20+'PADD2 mthly rpt'!BS20+'PADD3 mthly rpt'!BS20+'PADD4 mthly rpt'!BS20+'PADD5 mthly rpt'!BS20</f>
        <v>1241759.6908377174</v>
      </c>
      <c r="BT20" s="30">
        <f>'PADD1 mthly rpt'!BT20+'PADD2 mthly rpt'!BT20+'PADD3 mthly rpt'!BT20+'PADD4 mthly rpt'!BT20+'PADD5 mthly rpt'!BT20</f>
        <v>1246530.7819304173</v>
      </c>
      <c r="BU20" s="30">
        <f>'PADD1 mthly rpt'!BU20+'PADD2 mthly rpt'!BU20+'PADD3 mthly rpt'!BU20+'PADD4 mthly rpt'!BU20+'PADD5 mthly rpt'!BU20</f>
        <v>1307025.8382689115</v>
      </c>
      <c r="BV20" s="30">
        <f>'PADD1 mthly rpt'!BV20+'PADD2 mthly rpt'!BV20+'PADD3 mthly rpt'!BV20+'PADD4 mthly rpt'!BV20+'PADD5 mthly rpt'!BV20</f>
        <v>1678825.981724022</v>
      </c>
      <c r="BW20" s="30">
        <f>'PADD1 mthly rpt'!BW20+'PADD2 mthly rpt'!BW20+'PADD3 mthly rpt'!BW20+'PADD4 mthly rpt'!BW20+'PADD5 mthly rpt'!BW20</f>
        <v>1656452.4349381912</v>
      </c>
      <c r="BX20" s="30">
        <f>'PADD1 mthly rpt'!BX20+'PADD2 mthly rpt'!BX20+'PADD3 mthly rpt'!BX20+'PADD4 mthly rpt'!BX20+'PADD5 mthly rpt'!BX20</f>
        <v>1581033.8837677664</v>
      </c>
      <c r="BY20" s="30">
        <f>'PADD1 mthly rpt'!BY20+'PADD2 mthly rpt'!BY20+'PADD3 mthly rpt'!BY20+'PADD4 mthly rpt'!BY20+'PADD5 mthly rpt'!BY20</f>
        <v>1446200.0506210744</v>
      </c>
      <c r="BZ20" s="30">
        <f>'PADD1 mthly rpt'!BZ20+'PADD2 mthly rpt'!BZ20+'PADD3 mthly rpt'!BZ20+'PADD4 mthly rpt'!BZ20+'PADD5 mthly rpt'!BZ20</f>
        <v>1264141.5806649169</v>
      </c>
      <c r="CA20" s="30">
        <f>'PADD1 mthly rpt'!CA20+'PADD2 mthly rpt'!CA20+'PADD3 mthly rpt'!CA20+'PADD4 mthly rpt'!CA20+'PADD5 mthly rpt'!CA20</f>
        <v>1193890.5651297176</v>
      </c>
      <c r="CB20" s="30">
        <f>'PADD1 mthly rpt'!CB20+'PADD2 mthly rpt'!CB20+'PADD3 mthly rpt'!CB20+'PADD4 mthly rpt'!CB20+'PADD5 mthly rpt'!CB20</f>
        <v>1175348.8825106453</v>
      </c>
      <c r="CC20" s="30">
        <f>'PADD1 mthly rpt'!CC20+'PADD2 mthly rpt'!CC20+'PADD3 mthly rpt'!CC20+'PADD4 mthly rpt'!CC20+'PADD5 mthly rpt'!CC20</f>
        <v>1085074.7736348289</v>
      </c>
      <c r="CD20" s="30">
        <f>'PADD1 mthly rpt'!CD20+'PADD2 mthly rpt'!CD20+'PADD3 mthly rpt'!CD20+'PADD4 mthly rpt'!CD20+'PADD5 mthly rpt'!CD20</f>
        <v>1138367.8028818255</v>
      </c>
      <c r="CE20" s="30">
        <f>'PADD1 mthly rpt'!CE20+'PADD2 mthly rpt'!CE20+'PADD3 mthly rpt'!CE20+'PADD4 mthly rpt'!CE20+'PADD5 mthly rpt'!CE20</f>
        <v>1232027.6629789488</v>
      </c>
      <c r="CF20" s="30">
        <f>'PADD1 mthly rpt'!CF20+'PADD2 mthly rpt'!CF20+'PADD3 mthly rpt'!CF20+'PADD4 mthly rpt'!CF20+'PADD5 mthly rpt'!CF20</f>
        <v>1190095.88305908</v>
      </c>
      <c r="CG20" s="30">
        <f>'PADD1 mthly rpt'!CG20+'PADD2 mthly rpt'!CG20+'PADD3 mthly rpt'!CG20+'PADD4 mthly rpt'!CG20+'PADD5 mthly rpt'!CG20</f>
        <v>1370737.2927475488</v>
      </c>
      <c r="CH20" s="30">
        <f>'PADD1 mthly rpt'!CH20+'PADD2 mthly rpt'!CH20+'PADD3 mthly rpt'!CH20+'PADD4 mthly rpt'!CH20+'PADD5 mthly rpt'!CH20</f>
        <v>1461117.9552293944</v>
      </c>
      <c r="CI20" s="30">
        <f>'PADD1 mthly rpt'!CI20+'PADD2 mthly rpt'!CI20+'PADD3 mthly rpt'!CI20+'PADD4 mthly rpt'!CI20+'PADD5 mthly rpt'!CI20</f>
        <v>1480389.145547458</v>
      </c>
      <c r="CJ20" s="30">
        <f>'PADD1 mthly rpt'!CJ20+'PADD2 mthly rpt'!CJ20+'PADD3 mthly rpt'!CJ20+'PADD4 mthly rpt'!CJ20+'PADD5 mthly rpt'!CJ20</f>
        <v>1469539.0657925501</v>
      </c>
      <c r="CK20" s="30">
        <f>'PADD1 mthly rpt'!CK20+'PADD2 mthly rpt'!CK20+'PADD3 mthly rpt'!CK20+'PADD4 mthly rpt'!CK20+'PADD5 mthly rpt'!CK20</f>
        <v>1255918.2001606992</v>
      </c>
      <c r="CL20" s="30">
        <f>'PADD1 mthly rpt'!CL20+'PADD2 mthly rpt'!CL20+'PADD3 mthly rpt'!CL20+'PADD4 mthly rpt'!CL20+'PADD5 mthly rpt'!CL20</f>
        <v>1193747.4954392873</v>
      </c>
      <c r="CM20" s="30">
        <f>'PADD1 mthly rpt'!CM20+'PADD2 mthly rpt'!CM20+'PADD3 mthly rpt'!CM20+'PADD4 mthly rpt'!CM20+'PADD5 mthly rpt'!CM20</f>
        <v>1145619.2670945339</v>
      </c>
      <c r="CN20" s="30">
        <f>'PADD1 mthly rpt'!CN20+'PADD2 mthly rpt'!CN20+'PADD3 mthly rpt'!CN20+'PADD4 mthly rpt'!CN20+'PADD5 mthly rpt'!CN20</f>
        <v>1192802.3156429832</v>
      </c>
      <c r="CO20" s="30">
        <f>'PADD1 mthly rpt'!CO20+'PADD2 mthly rpt'!CO20+'PADD3 mthly rpt'!CO20+'PADD4 mthly rpt'!CO20+'PADD5 mthly rpt'!CO20</f>
        <v>1217087.9032235625</v>
      </c>
      <c r="CP20" s="30">
        <f>'PADD1 mthly rpt'!CP20+'PADD2 mthly rpt'!CP20+'PADD3 mthly rpt'!CP20+'PADD4 mthly rpt'!CP20+'PADD5 mthly rpt'!CP20</f>
        <v>1238162.0283793497</v>
      </c>
      <c r="CQ20" s="30">
        <f>'PADD1 mthly rpt'!CQ20+'PADD2 mthly rpt'!CQ20+'PADD3 mthly rpt'!CQ20+'PADD4 mthly rpt'!CQ20+'PADD5 mthly rpt'!CQ20</f>
        <v>1234487.1963920365</v>
      </c>
      <c r="CR20" s="30">
        <f>'PADD1 mthly rpt'!CR20+'PADD2 mthly rpt'!CR20+'PADD3 mthly rpt'!CR20+'PADD4 mthly rpt'!CR20+'PADD5 mthly rpt'!CR20</f>
        <v>1325063.0749051555</v>
      </c>
      <c r="CS20" s="30">
        <f>'PADD1 mthly rpt'!CS20+'PADD2 mthly rpt'!CS20+'PADD3 mthly rpt'!CS20+'PADD4 mthly rpt'!CS20+'PADD5 mthly rpt'!CS20</f>
        <v>1464557.3240502132</v>
      </c>
      <c r="CT20" s="30">
        <f>'PADD1 mthly rpt'!CT20+'PADD2 mthly rpt'!CT20+'PADD3 mthly rpt'!CT20+'PADD4 mthly rpt'!CT20+'PADD5 mthly rpt'!CT20</f>
        <v>1606011.8988505052</v>
      </c>
      <c r="CU20" s="30">
        <f>'PADD1 mthly rpt'!CU20+'PADD2 mthly rpt'!CU20+'PADD3 mthly rpt'!CU20+'PADD4 mthly rpt'!CU20+'PADD5 mthly rpt'!CU20</f>
        <v>1730864.5445971175</v>
      </c>
      <c r="CV20" s="30">
        <f>'PADD1 mthly rpt'!CV20+'PADD2 mthly rpt'!CV20+'PADD3 mthly rpt'!CV20+'PADD4 mthly rpt'!CV20+'PADD5 mthly rpt'!CV20</f>
        <v>1627819.974145893</v>
      </c>
      <c r="CW20" s="30">
        <f>'PADD1 mthly rpt'!CW20+'PADD2 mthly rpt'!CW20+'PADD3 mthly rpt'!CW20+'PADD4 mthly rpt'!CW20+'PADD5 mthly rpt'!CW20</f>
        <v>1565094.8568201908</v>
      </c>
      <c r="CX20" s="30">
        <f>'PADD1 mthly rpt'!CX20+'PADD2 mthly rpt'!CX20+'PADD3 mthly rpt'!CX20+'PADD4 mthly rpt'!CX20+'PADD5 mthly rpt'!CX20</f>
        <v>1363191.1437989229</v>
      </c>
      <c r="CY20" s="30">
        <f>'PADD1 mthly rpt'!CY20+'PADD2 mthly rpt'!CY20+'PADD3 mthly rpt'!CY20+'PADD4 mthly rpt'!CY20+'PADD5 mthly rpt'!CY20</f>
        <v>1321506.9384224117</v>
      </c>
      <c r="CZ20" s="30">
        <f>'PADD1 mthly rpt'!CZ20+'PADD2 mthly rpt'!CZ20+'PADD3 mthly rpt'!CZ20+'PADD4 mthly rpt'!CZ20+'PADD5 mthly rpt'!CZ20</f>
        <v>1313121.9680710419</v>
      </c>
      <c r="DA20" s="30">
        <f>'PADD1 mthly rpt'!DA20+'PADD2 mthly rpt'!DA20+'PADD3 mthly rpt'!DA20+'PADD4 mthly rpt'!DA20+'PADD5 mthly rpt'!DA20</f>
        <v>1395209.5251881711</v>
      </c>
      <c r="DB20" s="30">
        <f>'PADD1 mthly rpt'!DB20+'PADD2 mthly rpt'!DB20+'PADD3 mthly rpt'!DB20+'PADD4 mthly rpt'!DB20+'PADD5 mthly rpt'!DB20</f>
        <v>1381678.4972203143</v>
      </c>
      <c r="DC20" s="30">
        <f>'PADD1 mthly rpt'!DC20+'PADD2 mthly rpt'!DC20+'PADD3 mthly rpt'!DC20+'PADD4 mthly rpt'!DC20+'PADD5 mthly rpt'!DC20</f>
        <v>1465546.7553913321</v>
      </c>
      <c r="DD20" s="30">
        <f>'PADD1 mthly rpt'!DD20+'PADD2 mthly rpt'!DD20+'PADD3 mthly rpt'!DD20+'PADD4 mthly rpt'!DD20+'PADD5 mthly rpt'!DD20</f>
        <v>1698710.8100107412</v>
      </c>
      <c r="DE20" s="30">
        <f>'PADD1 mthly rpt'!DE20+'PADD2 mthly rpt'!DE20+'PADD3 mthly rpt'!DE20+'PADD4 mthly rpt'!DE20+'PADD5 mthly rpt'!DE20</f>
        <v>1783392.6095551089</v>
      </c>
      <c r="DF20" s="30">
        <f>'PADD1 mthly rpt'!DF20+'PADD2 mthly rpt'!DF20+'PADD3 mthly rpt'!DF20+'PADD4 mthly rpt'!DF20+'PADD5 mthly rpt'!DF20</f>
        <v>1838527.7078344354</v>
      </c>
      <c r="DG20" s="30">
        <f>'PADD1 mthly rpt'!DG20+'PADD2 mthly rpt'!DG20+'PADD3 mthly rpt'!DG20+'PADD4 mthly rpt'!DG20+'PADD5 mthly rpt'!DG20</f>
        <v>1840908.778151325</v>
      </c>
      <c r="DH20" s="30">
        <f>'PADD1 mthly rpt'!DH20+'PADD2 mthly rpt'!DH20+'PADD3 mthly rpt'!DH20+'PADD4 mthly rpt'!DH20+'PADD5 mthly rpt'!DH20</f>
        <v>1746335.2091991813</v>
      </c>
      <c r="DI20" s="30">
        <f>'PADD1 mthly rpt'!DI20+'PADD2 mthly rpt'!DI20+'PADD3 mthly rpt'!DI20+'PADD4 mthly rpt'!DI20+'PADD5 mthly rpt'!DI20</f>
        <v>1516667.9962451826</v>
      </c>
      <c r="DJ20" s="30">
        <f>'PADD1 mthly rpt'!DJ20+'PADD2 mthly rpt'!DJ20+'PADD3 mthly rpt'!DJ20+'PADD4 mthly rpt'!DJ20+'PADD5 mthly rpt'!DJ20</f>
        <v>1433458.8645882953</v>
      </c>
      <c r="DK20" s="30">
        <f>'PADD1 mthly rpt'!DK20+'PADD2 mthly rpt'!DK20+'PADD3 mthly rpt'!DK20+'PADD4 mthly rpt'!DK20+'PADD5 mthly rpt'!DK20</f>
        <v>1427005.4332433043</v>
      </c>
      <c r="DL20" s="30">
        <f>'PADD1 mthly rpt'!DL20+'PADD2 mthly rpt'!DL20+'PADD3 mthly rpt'!DL20+'PADD4 mthly rpt'!DL20+'PADD5 mthly rpt'!DL20</f>
        <v>1388049.1395977263</v>
      </c>
      <c r="DM20" s="30">
        <f>'PADD1 mthly rpt'!DM20+'PADD2 mthly rpt'!DM20+'PADD3 mthly rpt'!DM20+'PADD4 mthly rpt'!DM20+'PADD5 mthly rpt'!DM20</f>
        <v>1431879.2375037498</v>
      </c>
      <c r="DN20" s="30">
        <f>'PADD1 mthly rpt'!DN20+'PADD2 mthly rpt'!DN20+'PADD3 mthly rpt'!DN20+'PADD4 mthly rpt'!DN20+'PADD5 mthly rpt'!DN20</f>
        <v>1441600.8697988559</v>
      </c>
      <c r="DO20" s="30">
        <f>'PADD1 mthly rpt'!DO20+'PADD2 mthly rpt'!DO20+'PADD3 mthly rpt'!DO20+'PADD4 mthly rpt'!DO20+'PADD5 mthly rpt'!DO20</f>
        <v>1543392.6103989438</v>
      </c>
      <c r="DP20" s="30">
        <f>'PADD1 mthly rpt'!DP20+'PADD2 mthly rpt'!DP20+'PADD3 mthly rpt'!DP20+'PADD4 mthly rpt'!DP20+'PADD5 mthly rpt'!DP20</f>
        <v>1733502.4200622262</v>
      </c>
      <c r="DQ20" s="30">
        <f>'PADD1 mthly rpt'!DQ20+'PADD2 mthly rpt'!DQ20+'PADD3 mthly rpt'!DQ20+'PADD4 mthly rpt'!DQ20+'PADD5 mthly rpt'!DQ20</f>
        <v>1710117.0024758952</v>
      </c>
      <c r="DR20" s="30">
        <f>'PADD1 mthly rpt'!DR20+'PADD2 mthly rpt'!DR20+'PADD3 mthly rpt'!DR20+'PADD4 mthly rpt'!DR20+'PADD5 mthly rpt'!DR20</f>
        <v>1974459.5566847981</v>
      </c>
      <c r="DS20" s="30">
        <f>'PADD1 mthly rpt'!DS20+'PADD2 mthly rpt'!DS20+'PADD3 mthly rpt'!DS20+'PADD4 mthly rpt'!DS20+'PADD5 mthly rpt'!DS20</f>
        <v>1984790.4047170377</v>
      </c>
      <c r="DT20" s="30">
        <f>'PADD1 mthly rpt'!DT20+'PADD2 mthly rpt'!DT20+'PADD3 mthly rpt'!DT20+'PADD4 mthly rpt'!DT20+'PADD5 mthly rpt'!DT20</f>
        <v>2070701.8864420028</v>
      </c>
      <c r="DU20" s="30">
        <f>'PADD1 mthly rpt'!DU20+'PADD2 mthly rpt'!DU20+'PADD3 mthly rpt'!DU20+'PADD4 mthly rpt'!DU20+'PADD5 mthly rpt'!DU20</f>
        <v>1702824.6532352834</v>
      </c>
      <c r="DV20" s="30">
        <f>'PADD1 mthly rpt'!DV20+'PADD2 mthly rpt'!DV20+'PADD3 mthly rpt'!DV20+'PADD4 mthly rpt'!DV20+'PADD5 mthly rpt'!DV20</f>
        <v>1730247.1907843351</v>
      </c>
      <c r="DW20" s="30">
        <f>'PADD1 mthly rpt'!DW20+'PADD2 mthly rpt'!DW20+'PADD3 mthly rpt'!DW20+'PADD4 mthly rpt'!DW20+'PADD5 mthly rpt'!DW20</f>
        <v>1649585.6820558545</v>
      </c>
      <c r="DX20" s="30">
        <f>'PADD1 mthly rpt'!DX20+'PADD2 mthly rpt'!DX20+'PADD3 mthly rpt'!DX20+'PADD4 mthly rpt'!DX20+'PADD5 mthly rpt'!DX20</f>
        <v>1628644.2752246489</v>
      </c>
      <c r="DY20" s="30">
        <f>'PADD1 mthly rpt'!DY20+'PADD2 mthly rpt'!DY20+'PADD3 mthly rpt'!DY20+'PADD4 mthly rpt'!DY20+'PADD5 mthly rpt'!DY20</f>
        <v>1586353.1212999232</v>
      </c>
      <c r="DZ20" s="30">
        <f>'PADD1 mthly rpt'!DZ20+'PADD2 mthly rpt'!DZ20+'PADD3 mthly rpt'!DZ20+'PADD4 mthly rpt'!DZ20+'PADD5 mthly rpt'!DZ20</f>
        <v>1618059.1323776657</v>
      </c>
      <c r="EA20" s="30">
        <f>'PADD1 mthly rpt'!EA20+'PADD2 mthly rpt'!EA20+'PADD3 mthly rpt'!EA20+'PADD4 mthly rpt'!EA20+'PADD5 mthly rpt'!EA20</f>
        <v>1780422.6914394104</v>
      </c>
      <c r="EB20" s="30">
        <f>'PADD1 mthly rpt'!EB20+'PADD2 mthly rpt'!EB20+'PADD3 mthly rpt'!EB20+'PADD4 mthly rpt'!EB20+'PADD5 mthly rpt'!EB20</f>
        <v>1704212.0911295374</v>
      </c>
      <c r="EC20" s="30">
        <f>'PADD1 mthly rpt'!EC20+'PADD2 mthly rpt'!EC20+'PADD3 mthly rpt'!EC20+'PADD4 mthly rpt'!EC20+'PADD5 mthly rpt'!EC20</f>
        <v>1886463.1830635031</v>
      </c>
      <c r="ED20" s="30">
        <f>'PADD1 mthly rpt'!ED20+'PADD2 mthly rpt'!ED20+'PADD3 mthly rpt'!ED20+'PADD4 mthly rpt'!ED20+'PADD5 mthly rpt'!ED20</f>
        <v>2104349.4948748401</v>
      </c>
      <c r="EE20" s="30">
        <f>'PADD1 mthly rpt'!EE20+'PADD2 mthly rpt'!EE20+'PADD3 mthly rpt'!EE20+'PADD4 mthly rpt'!EE20+'PADD5 mthly rpt'!EE20</f>
        <v>2288032.9223618619</v>
      </c>
      <c r="EF20" s="30">
        <f>'PADD1 mthly rpt'!EF20+'PADD2 mthly rpt'!EF20+'PADD3 mthly rpt'!EF20+'PADD4 mthly rpt'!EF20+'PADD5 mthly rpt'!EF20</f>
        <v>2255437.4287625677</v>
      </c>
      <c r="EG20" s="30">
        <f>'PADD1 mthly rpt'!EG20+'PADD2 mthly rpt'!EG20+'PADD3 mthly rpt'!EG20+'PADD4 mthly rpt'!EG20+'PADD5 mthly rpt'!EG20</f>
        <v>1804175.5559748851</v>
      </c>
      <c r="EH20" s="30">
        <f>'PADD1 mthly rpt'!EH20+'PADD2 mthly rpt'!EH20+'PADD3 mthly rpt'!EH20+'PADD4 mthly rpt'!EH20+'PADD5 mthly rpt'!EH20</f>
        <v>1674647.7888658175</v>
      </c>
      <c r="EI20" s="30">
        <f>'PADD1 mthly rpt'!EI20+'PADD2 mthly rpt'!EI20+'PADD3 mthly rpt'!EI20+'PADD4 mthly rpt'!EI20+'PADD5 mthly rpt'!EI20</f>
        <v>1789112.3109287345</v>
      </c>
      <c r="EJ20" s="30">
        <f>'PADD1 mthly rpt'!EJ20+'PADD2 mthly rpt'!EJ20+'PADD3 mthly rpt'!EJ20+'PADD4 mthly rpt'!EJ20+'PADD5 mthly rpt'!EJ20</f>
        <v>1646502.8208286234</v>
      </c>
      <c r="EK20" s="30">
        <f>'PADD1 mthly rpt'!EK20+'PADD2 mthly rpt'!EK20+'PADD3 mthly rpt'!EK20+'PADD4 mthly rpt'!EK20+'PADD5 mthly rpt'!EK20</f>
        <v>1734902.5728105204</v>
      </c>
      <c r="EL20" s="30">
        <f>'PADD1 mthly rpt'!EL20+'PADD2 mthly rpt'!EL20+'PADD3 mthly rpt'!EL20+'PADD4 mthly rpt'!EL20+'PADD5 mthly rpt'!EL20</f>
        <v>1799040.4177828804</v>
      </c>
      <c r="EM20" s="146">
        <f>'PADD1 mthly rpt'!EM20+'PADD2 mthly rpt'!EM20+'PADD3 mthly rpt'!EM20+'PADD4 mthly rpt'!EM20+'PADD5 mthly rpt'!EM20</f>
        <v>1724481.2250620136</v>
      </c>
      <c r="EN20" s="146">
        <f>'PADD1 mthly rpt'!EN20+'PADD2 mthly rpt'!EN20+'PADD3 mthly rpt'!EN20+'PADD4 mthly rpt'!EN20+'PADD5 mthly rpt'!EN20</f>
        <v>2073868.5517488038</v>
      </c>
      <c r="EO20" s="146">
        <f>'PADD1 mthly rpt'!EO20+'PADD2 mthly rpt'!EO20+'PADD3 mthly rpt'!EO20+'PADD4 mthly rpt'!EO20+'PADD5 mthly rpt'!EO20</f>
        <v>2119424.2663768204</v>
      </c>
      <c r="EP20" s="146">
        <f>'PADD1 mthly rpt'!EP20+'PADD2 mthly rpt'!EP20+'PADD3 mthly rpt'!EP20+'PADD4 mthly rpt'!EP20+'PADD5 mthly rpt'!EP20</f>
        <v>2474326.0285000717</v>
      </c>
      <c r="EQ20" s="146">
        <f>'PADD1 mthly rpt'!EQ20+'PADD2 mthly rpt'!EQ20+'PADD3 mthly rpt'!EQ20+'PADD4 mthly rpt'!EQ20+'PADD5 mthly rpt'!EQ20</f>
        <v>2513854.1050952254</v>
      </c>
      <c r="ER20" s="146">
        <f>'PADD1 mthly rpt'!ER20+'PADD2 mthly rpt'!ER20+'PADD3 mthly rpt'!ER20+'PADD4 mthly rpt'!ER20+'PADD5 mthly rpt'!ER20</f>
        <v>2277033.9859791496</v>
      </c>
      <c r="ES20" s="146">
        <f>'PADD1 mthly rpt'!ES20+'PADD2 mthly rpt'!ES20+'PADD3 mthly rpt'!ES20+'PADD4 mthly rpt'!ES20+'PADD5 mthly rpt'!ES20</f>
        <v>2280244.0024784268</v>
      </c>
      <c r="ET20" s="146">
        <f>'PADD1 mthly rpt'!ET20+'PADD2 mthly rpt'!ET20+'PADD3 mthly rpt'!ET20+'PADD4 mthly rpt'!ET20+'PADD5 mthly rpt'!ET20</f>
        <v>2009692.6955426303</v>
      </c>
      <c r="EU20" s="146">
        <f>'PADD1 mthly rpt'!EU20+'PADD2 mthly rpt'!EU20+'PADD3 mthly rpt'!EU20+'PADD4 mthly rpt'!EU20+'PADD5 mthly rpt'!EU20</f>
        <v>1882100.6007109592</v>
      </c>
      <c r="EV20" s="146">
        <f>'PADD1 mthly rpt'!EV20+'PADD2 mthly rpt'!EV20+'PADD3 mthly rpt'!EV20+'PADD4 mthly rpt'!EV20+'PADD5 mthly rpt'!EV20</f>
        <v>1764636.8246430308</v>
      </c>
      <c r="EW20" s="146">
        <f>'PADD1 mthly rpt'!EW20+'PADD2 mthly rpt'!EW20+'PADD3 mthly rpt'!EW20+'PADD4 mthly rpt'!EW20+'PADD5 mthly rpt'!EW20</f>
        <v>1805273.0130544454</v>
      </c>
      <c r="EX20" s="146">
        <f>'PADD1 mthly rpt'!EX20+'PADD2 mthly rpt'!EX20+'PADD3 mthly rpt'!EX20+'PADD4 mthly rpt'!EX20+'PADD5 mthly rpt'!EX20</f>
        <v>1750196.2781673796</v>
      </c>
      <c r="EY20" s="146">
        <f>'PADD1 mthly rpt'!EY20+'PADD2 mthly rpt'!EY20+'PADD3 mthly rpt'!EY20+'PADD4 mthly rpt'!EY20+'PADD5 mthly rpt'!EY20</f>
        <v>1947759.3478665757</v>
      </c>
      <c r="EZ20" s="146">
        <f>'PADD1 mthly rpt'!EZ20+'PADD2 mthly rpt'!EZ20+'PADD3 mthly rpt'!EZ20+'PADD4 mthly rpt'!EZ20+'PADD5 mthly rpt'!EZ20</f>
        <v>2225807.908386087</v>
      </c>
      <c r="FA20" s="146">
        <f>'PADD1 mthly rpt'!FA20+'PADD2 mthly rpt'!FA20+'PADD3 mthly rpt'!FA20+'PADD4 mthly rpt'!FA20+'PADD5 mthly rpt'!FA20</f>
        <v>2206712.8508679592</v>
      </c>
      <c r="FB20" s="146">
        <f>'PADD1 mthly rpt'!FB20+'PADD2 mthly rpt'!FB20+'PADD3 mthly rpt'!FB20+'PADD4 mthly rpt'!FB20+'PADD5 mthly rpt'!FB20</f>
        <v>2359004.5577749149</v>
      </c>
      <c r="FC20" s="146">
        <f>'PADD1 mthly rpt'!FC20+'PADD2 mthly rpt'!FC20+'PADD3 mthly rpt'!FC20+'PADD4 mthly rpt'!FC20+'PADD5 mthly rpt'!FC20</f>
        <v>2382209.0007660538</v>
      </c>
      <c r="FD20" s="146">
        <f>'PADD1 mthly rpt'!FD20+'PADD2 mthly rpt'!FD20+'PADD3 mthly rpt'!FD20+'PADD4 mthly rpt'!FD20+'PADD5 mthly rpt'!FD20</f>
        <v>2193287.585086803</v>
      </c>
      <c r="FE20" s="146">
        <f>'PADD1 mthly rpt'!FE20+'PADD2 mthly rpt'!FE20+'PADD3 mthly rpt'!FE20+'PADD4 mthly rpt'!FE20+'PADD5 mthly rpt'!FE20</f>
        <v>2106417.4870546916</v>
      </c>
      <c r="FF20" s="146">
        <f>'PADD1 mthly rpt'!FF20+'PADD2 mthly rpt'!FF20+'PADD3 mthly rpt'!FF20+'PADD4 mthly rpt'!FF20+'PADD5 mthly rpt'!FF20</f>
        <v>2005103.2064286941</v>
      </c>
      <c r="FG20" s="146">
        <f>'PADD1 mthly rpt'!FG20+'PADD2 mthly rpt'!FG20+'PADD3 mthly rpt'!FG20+'PADD4 mthly rpt'!FG20+'PADD5 mthly rpt'!FG20</f>
        <v>1958589.2945427888</v>
      </c>
      <c r="FH20" s="146">
        <f>'PADD1 mthly rpt'!FH20+'PADD2 mthly rpt'!FH20+'PADD3 mthly rpt'!FH20+'PADD4 mthly rpt'!FH20+'PADD5 mthly rpt'!FH20</f>
        <v>1907316.4673264853</v>
      </c>
      <c r="FI20" s="146">
        <f>'PADD1 mthly rpt'!FI20+'PADD2 mthly rpt'!FI20+'PADD3 mthly rpt'!FI20+'PADD4 mthly rpt'!FI20+'PADD5 mthly rpt'!FI20</f>
        <v>2065436.9518342174</v>
      </c>
      <c r="FJ20" s="146">
        <f>'PADD1 mthly rpt'!FJ20+'PADD2 mthly rpt'!FJ20+'PADD3 mthly rpt'!FJ20+'PADD4 mthly rpt'!FJ20+'PADD5 mthly rpt'!FJ20</f>
        <v>2074989.6823275015</v>
      </c>
      <c r="FK20" s="30">
        <f>'PADD1 mthly rpt'!FK20+'PADD2 mthly rpt'!FK20+'PADD3 mthly rpt'!FK20+'PADD4 mthly rpt'!FK20+'PADD5 mthly rpt'!FK20</f>
        <v>1901849.6313421193</v>
      </c>
      <c r="FL20" s="30">
        <f>'PADD1 mthly rpt'!FL20+'PADD2 mthly rpt'!FL20+'PADD3 mthly rpt'!FL20+'PADD4 mthly rpt'!FL20+'PADD5 mthly rpt'!FL20</f>
        <v>2155950.0562170488</v>
      </c>
      <c r="FM20" s="30">
        <f>'PADD1 mthly rpt'!FM20+'PADD2 mthly rpt'!FM20+'PADD3 mthly rpt'!FM20+'PADD4 mthly rpt'!FM20+'PADD5 mthly rpt'!FM20</f>
        <v>2333416.4823514363</v>
      </c>
      <c r="FN20" s="30">
        <f>'PADD1 mthly rpt'!FN20+'PADD2 mthly rpt'!FN20+'PADD3 mthly rpt'!FN20+'PADD4 mthly rpt'!FN20+'PADD5 mthly rpt'!FN20</f>
        <v>2536133.6247048681</v>
      </c>
      <c r="FO20" s="30">
        <f>'PADD1 mthly rpt'!FO20+'PADD2 mthly rpt'!FO20+'PADD3 mthly rpt'!FO20+'PADD4 mthly rpt'!FO20+'PADD5 mthly rpt'!FO20</f>
        <v>2440822.0432537617</v>
      </c>
      <c r="FP20" s="30">
        <f>'PADD1 mthly rpt'!FP20+'PADD2 mthly rpt'!FP20+'PADD3 mthly rpt'!FP20+'PADD4 mthly rpt'!FP20+'PADD5 mthly rpt'!FP20</f>
        <v>2352758.3633994418</v>
      </c>
      <c r="FQ20" s="146">
        <f>'PADD1 mthly rpt'!FQ20+'PADD2 mthly rpt'!FQ20+'PADD3 mthly rpt'!FQ20+'PADD4 mthly rpt'!FQ20+'PADD5 mthly rpt'!FQ20</f>
        <v>2106919.9007471553</v>
      </c>
      <c r="FR20" s="30">
        <f>'PADD1 mthly rpt'!FR20+'PADD2 mthly rpt'!FR20+'PADD3 mthly rpt'!FR20+'PADD4 mthly rpt'!FR20+'PADD5 mthly rpt'!FR20</f>
        <v>2090242.0292543487</v>
      </c>
      <c r="FS20" s="30">
        <f>'PADD1 mthly rpt'!FS20+'PADD2 mthly rpt'!FS20+'PADD3 mthly rpt'!FS20+'PADD4 mthly rpt'!FS20+'PADD5 mthly rpt'!FS20</f>
        <v>2009201.4116539422</v>
      </c>
      <c r="FT20" s="30">
        <f>'PADD1 mthly rpt'!FT20+'PADD2 mthly rpt'!FT20+'PADD3 mthly rpt'!FT20+'PADD4 mthly rpt'!FT20+'PADD5 mthly rpt'!FT20</f>
        <v>2101466.955044989</v>
      </c>
      <c r="FU20" s="30">
        <f>'PADD1 mthly rpt'!FU20+'PADD2 mthly rpt'!FU20+'PADD3 mthly rpt'!FU20+'PADD4 mthly rpt'!FU20+'PADD5 mthly rpt'!FU20</f>
        <v>2080303.3911798585</v>
      </c>
      <c r="FV20" s="30">
        <f>'PADD1 mthly rpt'!FV20+'PADD2 mthly rpt'!FV20+'PADD3 mthly rpt'!FV20+'PADD4 mthly rpt'!FV20+'PADD5 mthly rpt'!FV20</f>
        <v>2021423.6539725298</v>
      </c>
      <c r="FW20" s="30">
        <f>'PADD1 mthly rpt'!FW20+'PADD2 mthly rpt'!FW20+'PADD3 mthly rpt'!FW20+'PADD4 mthly rpt'!FW20+'PADD5 mthly rpt'!FW20</f>
        <v>2114752.0275705578</v>
      </c>
      <c r="FX20" s="30">
        <f>'PADD1 mthly rpt'!FX20+'PADD2 mthly rpt'!FX20+'PADD3 mthly rpt'!FX20+'PADD4 mthly rpt'!FX20+'PADD5 mthly rpt'!FX20</f>
        <v>2310074.5530014276</v>
      </c>
      <c r="FY20" s="30">
        <f>'PADD1 mthly rpt'!FY20+'PADD2 mthly rpt'!FY20+'PADD3 mthly rpt'!FY20+'PADD4 mthly rpt'!FY20+'PADD5 mthly rpt'!FY20</f>
        <v>2392171.2017624737</v>
      </c>
      <c r="FZ20" s="30">
        <f>'PADD1 mthly rpt'!FZ20+'PADD2 mthly rpt'!FZ20+'PADD3 mthly rpt'!FZ20+'PADD4 mthly rpt'!FZ20+'PADD5 mthly rpt'!FZ20</f>
        <v>2529939.3480265811</v>
      </c>
      <c r="GA20" s="30">
        <f>'PADD1 mthly rpt'!GA20+'PADD2 mthly rpt'!GA20+'PADD3 mthly rpt'!GA20+'PADD4 mthly rpt'!GA20+'PADD5 mthly rpt'!GA20</f>
        <v>2576982.2656964809</v>
      </c>
      <c r="GB20" s="259">
        <f>'PADD1 mthly rpt'!GB20+'PADD2 mthly rpt'!GB20+'PADD3 mthly rpt'!GB20+'PADD4 mthly rpt'!GB20+'PADD5 mthly rpt'!GB20</f>
        <v>2423327.3679707311</v>
      </c>
      <c r="GC20" s="283">
        <f>'PADD1 mthly rpt'!GC20+'PADD2 mthly rpt'!GC20+'PADD3 mthly rpt'!GC20+'PADD4 mthly rpt'!GC20+'PADD5 mthly rpt'!GC20</f>
        <v>2309905.7175505948</v>
      </c>
      <c r="GD20" s="283">
        <f>'PADD1 mthly rpt'!GD20+'PADD2 mthly rpt'!GD20+'PADD3 mthly rpt'!GD20+'PADD4 mthly rpt'!GD20+'PADD5 mthly rpt'!GD20</f>
        <v>2268936.9520679298</v>
      </c>
      <c r="GE20" s="283">
        <f>'PADD1 mthly rpt'!GE20+'PADD2 mthly rpt'!GE20+'PADD3 mthly rpt'!GE20+'PADD4 mthly rpt'!GE20+'PADD5 mthly rpt'!GE20</f>
        <v>1937649.7278106706</v>
      </c>
      <c r="GF20" s="283">
        <f>'PADD1 mthly rpt'!GF20+'PADD2 mthly rpt'!GF20+'PADD3 mthly rpt'!GF20+'PADD4 mthly rpt'!GF20+'PADD5 mthly rpt'!GF20</f>
        <v>1961298.7927400856</v>
      </c>
      <c r="GG20" s="283">
        <f>'PADD1 mthly rpt'!GG20+'PADD2 mthly rpt'!GG20+'PADD3 mthly rpt'!GG20+'PADD4 mthly rpt'!GG20+'PADD5 mthly rpt'!GG20</f>
        <v>2017311.7628352155</v>
      </c>
      <c r="GH20" s="283">
        <f>'PADD1 mthly rpt'!GH20+'PADD2 mthly rpt'!GH20+'PADD3 mthly rpt'!GH20+'PADD4 mthly rpt'!GH20+'PADD5 mthly rpt'!GH20</f>
        <v>2034008.4675289178</v>
      </c>
      <c r="GI20" s="283">
        <f>'PADD1 mthly rpt'!GI20+'PADD2 mthly rpt'!GI20+'PADD3 mthly rpt'!GI20+'PADD4 mthly rpt'!GI20+'PADD5 mthly rpt'!GI20</f>
        <v>2119616.1844538823</v>
      </c>
      <c r="GJ20" s="283">
        <f>'PADD1 mthly rpt'!GJ20+'PADD2 mthly rpt'!GJ20+'PADD3 mthly rpt'!GJ20+'PADD4 mthly rpt'!GJ20+'PADD5 mthly rpt'!GJ20</f>
        <v>2250547.3251693812</v>
      </c>
      <c r="GK20" s="283">
        <f>'PADD1 mthly rpt'!GK20+'PADD2 mthly rpt'!GK20+'PADD3 mthly rpt'!GK20+'PADD4 mthly rpt'!GK20+'PADD5 mthly rpt'!GK20</f>
        <v>2350217.3375177323</v>
      </c>
      <c r="GL20" s="283">
        <f>'PADD1 mthly rpt'!GL20+'PADD2 mthly rpt'!GL20+'PADD3 mthly rpt'!GL20+'PADD4 mthly rpt'!GL20+'PADD5 mthly rpt'!GL20</f>
        <v>2395890.4383557583</v>
      </c>
      <c r="GM20" s="283">
        <f>'PADD1 mthly rpt'!GM20+'PADD2 mthly rpt'!GM20+'PADD3 mthly rpt'!GM20+'PADD4 mthly rpt'!GM20+'PADD5 mthly rpt'!GM20</f>
        <v>2751827.4563667723</v>
      </c>
      <c r="GN20" s="283">
        <f>'PADD1 mthly rpt'!GN20+'PADD2 mthly rpt'!GN20+'PADD3 mthly rpt'!GN20+'PADD4 mthly rpt'!GN20+'PADD5 mthly rpt'!GN20</f>
        <v>2616863.5496935528</v>
      </c>
      <c r="GO20" s="283">
        <f>'PADD1 mthly rpt'!GO20+'PADD2 mthly rpt'!GO20+'PADD3 mthly rpt'!GO20+'PADD4 mthly rpt'!GO20+'PADD5 mthly rpt'!GO20</f>
        <v>2406158.2892086953</v>
      </c>
      <c r="GP20" s="283">
        <f>'PADD1 mthly rpt'!GP20+'PADD2 mthly rpt'!GP20+'PADD3 mthly rpt'!GP20+'PADD4 mthly rpt'!GP20+'PADD5 mthly rpt'!GP20</f>
        <v>2274179.9281883952</v>
      </c>
      <c r="GQ20" s="283">
        <f>'PADD1 mthly rpt'!GQ20+'PADD2 mthly rpt'!GQ20+'PADD3 mthly rpt'!GQ20+'PADD4 mthly rpt'!GQ20+'PADD5 mthly rpt'!GQ20</f>
        <v>2202426.0021743742</v>
      </c>
      <c r="GR20" s="283">
        <f>'PADD1 mthly rpt'!GR20+'PADD2 mthly rpt'!GR20+'PADD3 mthly rpt'!GR20+'PADD4 mthly rpt'!GR20+'PADD5 mthly rpt'!GR20</f>
        <v>2110922.0933887484</v>
      </c>
      <c r="GS20" s="283">
        <f>'PADD1 mthly rpt'!GS20+'PADD2 mthly rpt'!GS20+'PADD3 mthly rpt'!GS20+'PADD4 mthly rpt'!GS20+'PADD5 mthly rpt'!GS20</f>
        <v>2029131.7533431447</v>
      </c>
      <c r="GT20" s="283">
        <f>'PADD1 mthly rpt'!GT20+'PADD2 mthly rpt'!GT20+'PADD3 mthly rpt'!GT20+'PADD4 mthly rpt'!GT20+'PADD5 mthly rpt'!GT20</f>
        <v>2162224.2463614233</v>
      </c>
      <c r="GU20" s="283">
        <f>'PADD1 mthly rpt'!GU20+'PADD2 mthly rpt'!GU20+'PADD3 mthly rpt'!GU20+'PADD4 mthly rpt'!GU20+'PADD5 mthly rpt'!GU20</f>
        <v>2118872.5710578142</v>
      </c>
      <c r="GV20" s="283">
        <f>'PADD1 mthly rpt'!GV20+'PADD2 mthly rpt'!GV20+'PADD3 mthly rpt'!GV20+'PADD4 mthly rpt'!GV20+'PADD5 mthly rpt'!GV20</f>
        <v>2334783.2132509337</v>
      </c>
      <c r="GW20" s="283">
        <f>'PADD1 mthly rpt'!GW20+'PADD2 mthly rpt'!GW20+'PADD3 mthly rpt'!GW20+'PADD4 mthly rpt'!GW20+'PADD5 mthly rpt'!GW20</f>
        <v>2433383.8176823445</v>
      </c>
      <c r="GX20" s="283">
        <f>'PADD1 mthly rpt'!GX20+'PADD2 mthly rpt'!GX20+'PADD3 mthly rpt'!GX20+'PADD4 mthly rpt'!GX20+'PADD5 mthly rpt'!GX20</f>
        <v>2498395.0283437711</v>
      </c>
    </row>
    <row r="21" spans="1:206" s="4" customFormat="1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>'PADD1 mthly rpt'!O21+'PADD2 mthly rpt'!O21+'PADD3 mthly rpt'!O21+'PADD4 mthly rpt'!O21+'PADD5 mthly rpt'!O21</f>
        <v>-244339.80021176705</v>
      </c>
      <c r="P21" s="30">
        <f>'PADD1 mthly rpt'!P21+'PADD2 mthly rpt'!P21+'PADD3 mthly rpt'!P21+'PADD4 mthly rpt'!P21+'PADD5 mthly rpt'!P21</f>
        <v>12928.025564106854</v>
      </c>
      <c r="Q21" s="30">
        <f>'PADD1 mthly rpt'!Q21+'PADD2 mthly rpt'!Q21+'PADD3 mthly rpt'!Q21+'PADD4 mthly rpt'!Q21+'PADD5 mthly rpt'!Q21</f>
        <v>12304.366345814953</v>
      </c>
      <c r="R21" s="30">
        <f>'PADD1 mthly rpt'!R21+'PADD2 mthly rpt'!R21+'PADD3 mthly rpt'!R21+'PADD4 mthly rpt'!R21+'PADD5 mthly rpt'!R21</f>
        <v>64803.095765774691</v>
      </c>
      <c r="S21" s="30">
        <f>'PADD1 mthly rpt'!S21+'PADD2 mthly rpt'!S21+'PADD3 mthly rpt'!S21+'PADD4 mthly rpt'!S21+'PADD5 mthly rpt'!S21</f>
        <v>28551.683894069603</v>
      </c>
      <c r="T21" s="30">
        <f>'PADD1 mthly rpt'!T21+'PADD2 mthly rpt'!T21+'PADD3 mthly rpt'!T21+'PADD4 mthly rpt'!T21+'PADD5 mthly rpt'!T21</f>
        <v>87260.488799134691</v>
      </c>
      <c r="U21" s="30">
        <f>'PADD1 mthly rpt'!U21+'PADD2 mthly rpt'!U21+'PADD3 mthly rpt'!U21+'PADD4 mthly rpt'!U21+'PADD5 mthly rpt'!U21</f>
        <v>46693.408648845623</v>
      </c>
      <c r="V21" s="30">
        <f>'PADD1 mthly rpt'!V21+'PADD2 mthly rpt'!V21+'PADD3 mthly rpt'!V21+'PADD4 mthly rpt'!V21+'PADD5 mthly rpt'!V21</f>
        <v>-8975.8768733030302</v>
      </c>
      <c r="W21" s="30">
        <f>'PADD1 mthly rpt'!W21+'PADD2 mthly rpt'!W21+'PADD3 mthly rpt'!W21+'PADD4 mthly rpt'!W21+'PADD5 mthly rpt'!W21</f>
        <v>11578.681703538638</v>
      </c>
      <c r="X21" s="30">
        <f>'PADD1 mthly rpt'!X21+'PADD2 mthly rpt'!X21+'PADD3 mthly rpt'!X21+'PADD4 mthly rpt'!X21+'PADD5 mthly rpt'!X21</f>
        <v>143974.52060979314</v>
      </c>
      <c r="Y21" s="30">
        <f>'PADD1 mthly rpt'!Y21+'PADD2 mthly rpt'!Y21+'PADD3 mthly rpt'!Y21+'PADD4 mthly rpt'!Y21+'PADD5 mthly rpt'!Y21</f>
        <v>32575.066373080968</v>
      </c>
      <c r="Z21" s="30">
        <f>'PADD1 mthly rpt'!Z21+'PADD2 mthly rpt'!Z21+'PADD3 mthly rpt'!Z21+'PADD4 mthly rpt'!Z21+'PADD5 mthly rpt'!Z21</f>
        <v>-183624.61270391507</v>
      </c>
      <c r="AA21" s="30">
        <f>'PADD1 mthly rpt'!AA21+'PADD2 mthly rpt'!AA21+'PADD3 mthly rpt'!AA21+'PADD4 mthly rpt'!AA21+'PADD5 mthly rpt'!AA21</f>
        <v>326354.28193546186</v>
      </c>
      <c r="AB21" s="30">
        <f>'PADD1 mthly rpt'!AB21+'PADD2 mthly rpt'!AB21+'PADD3 mthly rpt'!AB21+'PADD4 mthly rpt'!AB21+'PADD5 mthly rpt'!AB21</f>
        <v>182626.67702751816</v>
      </c>
      <c r="AC21" s="30">
        <f>'PADD1 mthly rpt'!AC21+'PADD2 mthly rpt'!AC21+'PADD3 mthly rpt'!AC21+'PADD4 mthly rpt'!AC21+'PADD5 mthly rpt'!AC21</f>
        <v>-48449.667736305099</v>
      </c>
      <c r="AD21" s="30">
        <f>'PADD1 mthly rpt'!AD21+'PADD2 mthly rpt'!AD21+'PADD3 mthly rpt'!AD21+'PADD4 mthly rpt'!AD21+'PADD5 mthly rpt'!AD21</f>
        <v>25097.869027164677</v>
      </c>
      <c r="AE21" s="30">
        <f>'PADD1 mthly rpt'!AE21+'PADD2 mthly rpt'!AE21+'PADD3 mthly rpt'!AE21+'PADD4 mthly rpt'!AE21+'PADD5 mthly rpt'!AE21</f>
        <v>-44762.76791453929</v>
      </c>
      <c r="AF21" s="30">
        <f>'PADD1 mthly rpt'!AF21+'PADD2 mthly rpt'!AF21+'PADD3 mthly rpt'!AF21+'PADD4 mthly rpt'!AF21+'PADD5 mthly rpt'!AF21</f>
        <v>-1933.4165858586603</v>
      </c>
      <c r="AG21" s="30">
        <f>'PADD1 mthly rpt'!AG21+'PADD2 mthly rpt'!AG21+'PADD3 mthly rpt'!AG21+'PADD4 mthly rpt'!AG21+'PADD5 mthly rpt'!AG21</f>
        <v>103559.10302216456</v>
      </c>
      <c r="AH21" s="30">
        <f>'PADD1 mthly rpt'!AH21+'PADD2 mthly rpt'!AH21+'PADD3 mthly rpt'!AH21+'PADD4 mthly rpt'!AH21+'PADD5 mthly rpt'!AH21</f>
        <v>103714.03354878772</v>
      </c>
      <c r="AI21" s="30">
        <f>'PADD1 mthly rpt'!AI21+'PADD2 mthly rpt'!AI21+'PADD3 mthly rpt'!AI21+'PADD4 mthly rpt'!AI21+'PADD5 mthly rpt'!AI21</f>
        <v>108993.61716245642</v>
      </c>
      <c r="AJ21" s="30">
        <f>'PADD1 mthly rpt'!AJ21+'PADD2 mthly rpt'!AJ21+'PADD3 mthly rpt'!AJ21+'PADD4 mthly rpt'!AJ21+'PADD5 mthly rpt'!AJ21</f>
        <v>13327.410322084626</v>
      </c>
      <c r="AK21" s="30">
        <f>'PADD1 mthly rpt'!AK21+'PADD2 mthly rpt'!AK21+'PADD3 mthly rpt'!AK21+'PADD4 mthly rpt'!AK21+'PADD5 mthly rpt'!AK21</f>
        <v>149677.19892893289</v>
      </c>
      <c r="AL21" s="30">
        <f>'PADD1 mthly rpt'!AL21+'PADD2 mthly rpt'!AL21+'PADD3 mthly rpt'!AL21+'PADD4 mthly rpt'!AL21+'PADD5 mthly rpt'!AL21</f>
        <v>73118.576716639931</v>
      </c>
      <c r="AM21" s="30">
        <f>'PADD1 mthly rpt'!AM21+'PADD2 mthly rpt'!AM21+'PADD3 mthly rpt'!AM21+'PADD4 mthly rpt'!AM21+'PADD5 mthly rpt'!AM21</f>
        <v>-102672.07915725358</v>
      </c>
      <c r="AN21" s="30">
        <f>'PADD1 mthly rpt'!AN21+'PADD2 mthly rpt'!AN21+'PADD3 mthly rpt'!AN21+'PADD4 mthly rpt'!AN21+'PADD5 mthly rpt'!AN21</f>
        <v>-196987.98315728421</v>
      </c>
      <c r="AO21" s="30">
        <f>'PADD1 mthly rpt'!AO21+'PADD2 mthly rpt'!AO21+'PADD3 mthly rpt'!AO21+'PADD4 mthly rpt'!AO21+'PADD5 mthly rpt'!AO21</f>
        <v>-1377.0051719679905</v>
      </c>
      <c r="AP21" s="30">
        <f>'PADD1 mthly rpt'!AP21+'PADD2 mthly rpt'!AP21+'PADD3 mthly rpt'!AP21+'PADD4 mthly rpt'!AP21+'PADD5 mthly rpt'!AP21</f>
        <v>4627.7546371496937</v>
      </c>
      <c r="AQ21" s="30">
        <f>'PADD1 mthly rpt'!AQ21+'PADD2 mthly rpt'!AQ21+'PADD3 mthly rpt'!AQ21+'PADD4 mthly rpt'!AQ21+'PADD5 mthly rpt'!AQ21</f>
        <v>-32301.516191603198</v>
      </c>
      <c r="AR21" s="30">
        <f>'PADD1 mthly rpt'!AR21+'PADD2 mthly rpt'!AR21+'PADD3 mthly rpt'!AR21+'PADD4 mthly rpt'!AR21+'PADD5 mthly rpt'!AR21</f>
        <v>4738.1614677102152</v>
      </c>
      <c r="AS21" s="30">
        <f>'PADD1 mthly rpt'!AS21+'PADD2 mthly rpt'!AS21+'PADD3 mthly rpt'!AS21+'PADD4 mthly rpt'!AS21+'PADD5 mthly rpt'!AS21</f>
        <v>-78439.350775051673</v>
      </c>
      <c r="AT21" s="30">
        <f>'PADD1 mthly rpt'!AT21+'PADD2 mthly rpt'!AT21+'PADD3 mthly rpt'!AT21+'PADD4 mthly rpt'!AT21+'PADD5 mthly rpt'!AT21</f>
        <v>-137621.96779924308</v>
      </c>
      <c r="AU21" s="30">
        <f>'PADD1 mthly rpt'!AU21+'PADD2 mthly rpt'!AU21+'PADD3 mthly rpt'!AU21+'PADD4 mthly rpt'!AU21+'PADD5 mthly rpt'!AU21</f>
        <v>-373222.95217569929</v>
      </c>
      <c r="AV21" s="30">
        <f>'PADD1 mthly rpt'!AV21+'PADD2 mthly rpt'!AV21+'PADD3 mthly rpt'!AV21+'PADD4 mthly rpt'!AV21+'PADD5 mthly rpt'!AV21</f>
        <v>-119296.74535591691</v>
      </c>
      <c r="AW21" s="30">
        <f>'PADD1 mthly rpt'!AW21+'PADD2 mthly rpt'!AW21+'PADD3 mthly rpt'!AW21+'PADD4 mthly rpt'!AW21+'PADD5 mthly rpt'!AW21</f>
        <v>-337541.31065031193</v>
      </c>
      <c r="AX21" s="30">
        <f>'PADD1 mthly rpt'!AX21+'PADD2 mthly rpt'!AX21+'PADD3 mthly rpt'!AX21+'PADD4 mthly rpt'!AX21+'PADD5 mthly rpt'!AX21</f>
        <v>-352284.07619842642</v>
      </c>
      <c r="AY21" s="30">
        <f>'PADD1 mthly rpt'!AY21+'PADD2 mthly rpt'!AY21+'PADD3 mthly rpt'!AY21+'PADD4 mthly rpt'!AY21+'PADD5 mthly rpt'!AY21</f>
        <v>-229710.06726319774</v>
      </c>
      <c r="AZ21" s="30">
        <f>'PADD1 mthly rpt'!AZ21+'PADD2 mthly rpt'!AZ21+'PADD3 mthly rpt'!AZ21+'PADD4 mthly rpt'!AZ21+'PADD5 mthly rpt'!AZ21</f>
        <v>-238132.69566903613</v>
      </c>
      <c r="BA21" s="30">
        <f>'PADD1 mthly rpt'!BA21+'PADD2 mthly rpt'!BA21+'PADD3 mthly rpt'!BA21+'PADD4 mthly rpt'!BA21+'PADD5 mthly rpt'!BA21</f>
        <v>-107781.96501528949</v>
      </c>
      <c r="BB21" s="30">
        <f>'PADD1 mthly rpt'!BB21+'PADD2 mthly rpt'!BB21+'PADD3 mthly rpt'!BB21+'PADD4 mthly rpt'!BB21+'PADD5 mthly rpt'!BB21</f>
        <v>-108691.42466774365</v>
      </c>
      <c r="BC21" s="30">
        <f>'PADD1 mthly rpt'!BC21+'PADD2 mthly rpt'!BC21+'PADD3 mthly rpt'!BC21+'PADD4 mthly rpt'!BC21+'PADD5 mthly rpt'!BC21</f>
        <v>-110186.64580715724</v>
      </c>
      <c r="BD21" s="30">
        <f>'PADD1 mthly rpt'!BD21+'PADD2 mthly rpt'!BD21+'PADD3 mthly rpt'!BD21+'PADD4 mthly rpt'!BD21+'PADD5 mthly rpt'!BD21</f>
        <v>-64926.284297871302</v>
      </c>
      <c r="BE21" s="30">
        <f>'PADD1 mthly rpt'!BE21+'PADD2 mthly rpt'!BE21+'PADD3 mthly rpt'!BE21+'PADD4 mthly rpt'!BE21+'PADD5 mthly rpt'!BE21</f>
        <v>-34761.648162366531</v>
      </c>
      <c r="BF21" s="30">
        <f>'PADD1 mthly rpt'!BF21+'PADD2 mthly rpt'!BF21+'PADD3 mthly rpt'!BF21+'PADD4 mthly rpt'!BF21+'PADD5 mthly rpt'!BF21</f>
        <v>131568.3490487521</v>
      </c>
      <c r="BG21" s="30">
        <f>'PADD1 mthly rpt'!BG21+'PADD2 mthly rpt'!BG21+'PADD3 mthly rpt'!BG21+'PADD4 mthly rpt'!BG21+'PADD5 mthly rpt'!BG21</f>
        <v>266752.59668281325</v>
      </c>
      <c r="BH21" s="30">
        <f>'PADD1 mthly rpt'!BH21+'PADD2 mthly rpt'!BH21+'PADD3 mthly rpt'!BH21+'PADD4 mthly rpt'!BH21+'PADD5 mthly rpt'!BH21</f>
        <v>171666.6584936677</v>
      </c>
      <c r="BI21" s="30">
        <f>'PADD1 mthly rpt'!BI21+'PADD2 mthly rpt'!BI21+'PADD3 mthly rpt'!BI21+'PADD4 mthly rpt'!BI21+'PADD5 mthly rpt'!BI21</f>
        <v>344591.3045269454</v>
      </c>
      <c r="BJ21" s="30">
        <f>'PADD1 mthly rpt'!BJ21+'PADD2 mthly rpt'!BJ21+'PADD3 mthly rpt'!BJ21+'PADD4 mthly rpt'!BJ21+'PADD5 mthly rpt'!BJ21</f>
        <v>393841.3040592703</v>
      </c>
      <c r="BK21" s="30">
        <f>'PADD1 mthly rpt'!BK21+'PADD2 mthly rpt'!BK21+'PADD3 mthly rpt'!BK21+'PADD4 mthly rpt'!BK21+'PADD5 mthly rpt'!BK21</f>
        <v>224479.19115567015</v>
      </c>
      <c r="BL21" s="30">
        <f>'PADD1 mthly rpt'!BL21+'PADD2 mthly rpt'!BL21+'PADD3 mthly rpt'!BL21+'PADD4 mthly rpt'!BL21+'PADD5 mthly rpt'!BL21</f>
        <v>225008.40284169611</v>
      </c>
      <c r="BM21" s="30">
        <f>'PADD1 mthly rpt'!BM21+'PADD2 mthly rpt'!BM21+'PADD3 mthly rpt'!BM21+'PADD4 mthly rpt'!BM21+'PADD5 mthly rpt'!BM21</f>
        <v>33058.108731243337</v>
      </c>
      <c r="BN21" s="30">
        <f>'PADD1 mthly rpt'!BN21+'PADD2 mthly rpt'!BN21+'PADD3 mthly rpt'!BN21+'PADD4 mthly rpt'!BN21+'PADD5 mthly rpt'!BN21</f>
        <v>23711.575713953309</v>
      </c>
      <c r="BO21" s="30">
        <f>'PADD1 mthly rpt'!BO21+'PADD2 mthly rpt'!BO21+'PADD3 mthly rpt'!BO21+'PADD4 mthly rpt'!BO21+'PADD5 mthly rpt'!BO21</f>
        <v>114285.89131545038</v>
      </c>
      <c r="BP21" s="30">
        <f>'PADD1 mthly rpt'!BP21+'PADD2 mthly rpt'!BP21+'PADD3 mthly rpt'!BP21+'PADD4 mthly rpt'!BP21+'PADD5 mthly rpt'!BP21</f>
        <v>66109.189204569295</v>
      </c>
      <c r="BQ21" s="30">
        <f>'PADD1 mthly rpt'!BQ21+'PADD2 mthly rpt'!BQ21+'PADD3 mthly rpt'!BQ21+'PADD4 mthly rpt'!BQ21+'PADD5 mthly rpt'!BQ21</f>
        <v>73103.172337380136</v>
      </c>
      <c r="BR21" s="30">
        <f>'PADD1 mthly rpt'!BR21+'PADD2 mthly rpt'!BR21+'PADD3 mthly rpt'!BR21+'PADD4 mthly rpt'!BR21+'PADD5 mthly rpt'!BR21</f>
        <v>-64672.048201022153</v>
      </c>
      <c r="BS21" s="30">
        <f>'PADD1 mthly rpt'!BS21+'PADD2 mthly rpt'!BS21+'PADD3 mthly rpt'!BS21+'PADD4 mthly rpt'!BS21+'PADD5 mthly rpt'!BS21</f>
        <v>62927.374454875273</v>
      </c>
      <c r="BT21" s="30">
        <f>'PADD1 mthly rpt'!BT21+'PADD2 mthly rpt'!BT21+'PADD3 mthly rpt'!BT21+'PADD4 mthly rpt'!BT21+'PADD5 mthly rpt'!BT21</f>
        <v>-104110.57298544505</v>
      </c>
      <c r="BU21" s="30">
        <f>'PADD1 mthly rpt'!BU21+'PADD2 mthly rpt'!BU21+'PADD3 mthly rpt'!BU21+'PADD4 mthly rpt'!BU21+'PADD5 mthly rpt'!BU21</f>
        <v>-180981.84489757929</v>
      </c>
      <c r="BV21" s="30">
        <f>'PADD1 mthly rpt'!BV21+'PADD2 mthly rpt'!BV21+'PADD3 mthly rpt'!BV21+'PADD4 mthly rpt'!BV21+'PADD5 mthly rpt'!BV21</f>
        <v>119538.25887228103</v>
      </c>
      <c r="BW21" s="30">
        <f>'PADD1 mthly rpt'!BW21+'PADD2 mthly rpt'!BW21+'PADD3 mthly rpt'!BW21+'PADD4 mthly rpt'!BW21+'PADD5 mthly rpt'!BW21</f>
        <v>55647.510971634307</v>
      </c>
      <c r="BX21" s="30">
        <f>'PADD1 mthly rpt'!BX21+'PADD2 mthly rpt'!BX21+'PADD3 mthly rpt'!BX21+'PADD4 mthly rpt'!BX21+'PADD5 mthly rpt'!BX21</f>
        <v>71408.042444675782</v>
      </c>
      <c r="BY21" s="30">
        <f>'PADD1 mthly rpt'!BY21+'PADD2 mthly rpt'!BY21+'PADD3 mthly rpt'!BY21+'PADD4 mthly rpt'!BY21+'PADD5 mthly rpt'!BY21</f>
        <v>189405.74676868838</v>
      </c>
      <c r="BZ21" s="30">
        <f>'PADD1 mthly rpt'!BZ21+'PADD2 mthly rpt'!BZ21+'PADD3 mthly rpt'!BZ21+'PADD4 mthly rpt'!BZ21+'PADD5 mthly rpt'!BZ21</f>
        <v>165270.18588274889</v>
      </c>
      <c r="CA21" s="30">
        <f>'PADD1 mthly rpt'!CA21+'PADD2 mthly rpt'!CA21+'PADD3 mthly rpt'!CA21+'PADD4 mthly rpt'!CA21+'PADD5 mthly rpt'!CA21</f>
        <v>100059.84497213934</v>
      </c>
      <c r="CB21" s="30">
        <f>'PADD1 mthly rpt'!CB21+'PADD2 mthly rpt'!CB21+'PADD3 mthly rpt'!CB21+'PADD4 mthly rpt'!CB21+'PADD5 mthly rpt'!CB21</f>
        <v>60996.583518458559</v>
      </c>
      <c r="CC21" s="30">
        <f>'PADD1 mthly rpt'!CC21+'PADD2 mthly rpt'!CC21+'PADD3 mthly rpt'!CC21+'PADD4 mthly rpt'!CC21+'PADD5 mthly rpt'!CC21</f>
        <v>-51841.488071757711</v>
      </c>
      <c r="CD21" s="30">
        <f>'PADD1 mthly rpt'!CD21+'PADD2 mthly rpt'!CD21+'PADD3 mthly rpt'!CD21+'PADD4 mthly rpt'!CD21+'PADD5 mthly rpt'!CD21</f>
        <v>-16652.19903388204</v>
      </c>
      <c r="CE21" s="30">
        <f>'PADD1 mthly rpt'!CE21+'PADD2 mthly rpt'!CE21+'PADD3 mthly rpt'!CE21+'PADD4 mthly rpt'!CE21+'PADD5 mthly rpt'!CE21</f>
        <v>-9732.0278587684625</v>
      </c>
      <c r="CF21" s="30">
        <f>'PADD1 mthly rpt'!CF21+'PADD2 mthly rpt'!CF21+'PADD3 mthly rpt'!CF21+'PADD4 mthly rpt'!CF21+'PADD5 mthly rpt'!CF21</f>
        <v>-56434.898871337515</v>
      </c>
      <c r="CG21" s="30">
        <f>'PADD1 mthly rpt'!CG21+'PADD2 mthly rpt'!CG21+'PADD3 mthly rpt'!CG21+'PADD4 mthly rpt'!CG21+'PADD5 mthly rpt'!CG21</f>
        <v>63711.454478637053</v>
      </c>
      <c r="CH21" s="30">
        <f>'PADD1 mthly rpt'!CH21+'PADD2 mthly rpt'!CH21+'PADD3 mthly rpt'!CH21+'PADD4 mthly rpt'!CH21+'PADD5 mthly rpt'!CH21</f>
        <v>-217708.0264946275</v>
      </c>
      <c r="CI21" s="30">
        <f>'PADD1 mthly rpt'!CI21+'PADD2 mthly rpt'!CI21+'PADD3 mthly rpt'!CI21+'PADD4 mthly rpt'!CI21+'PADD5 mthly rpt'!CI21</f>
        <v>-176063.28939073329</v>
      </c>
      <c r="CJ21" s="30">
        <f>'PADD1 mthly rpt'!CJ21+'PADD2 mthly rpt'!CJ21+'PADD3 mthly rpt'!CJ21+'PADD4 mthly rpt'!CJ21+'PADD5 mthly rpt'!CJ21</f>
        <v>-111494.81797521647</v>
      </c>
      <c r="CK21" s="30">
        <f>'PADD1 mthly rpt'!CK21+'PADD2 mthly rpt'!CK21+'PADD3 mthly rpt'!CK21+'PADD4 mthly rpt'!CK21+'PADD5 mthly rpt'!CK21</f>
        <v>-190281.8504603754</v>
      </c>
      <c r="CL21" s="30">
        <f>'PADD1 mthly rpt'!CL21+'PADD2 mthly rpt'!CL21+'PADD3 mthly rpt'!CL21+'PADD4 mthly rpt'!CL21+'PADD5 mthly rpt'!CL21</f>
        <v>-70394.085225629329</v>
      </c>
      <c r="CM21" s="30">
        <f>'PADD1 mthly rpt'!CM21+'PADD2 mthly rpt'!CM21+'PADD3 mthly rpt'!CM21+'PADD4 mthly rpt'!CM21+'PADD5 mthly rpt'!CM21</f>
        <v>-48271.298035183914</v>
      </c>
      <c r="CN21" s="30">
        <f>'PADD1 mthly rpt'!CN21+'PADD2 mthly rpt'!CN21+'PADD3 mthly rpt'!CN21+'PADD4 mthly rpt'!CN21+'PADD5 mthly rpt'!CN21</f>
        <v>17453.433132338047</v>
      </c>
      <c r="CO21" s="30">
        <f>'PADD1 mthly rpt'!CO21+'PADD2 mthly rpt'!CO21+'PADD3 mthly rpt'!CO21+'PADD4 mthly rpt'!CO21+'PADD5 mthly rpt'!CO21</f>
        <v>132013.12958873351</v>
      </c>
      <c r="CP21" s="30">
        <f>'PADD1 mthly rpt'!CP21+'PADD2 mthly rpt'!CP21+'PADD3 mthly rpt'!CP21+'PADD4 mthly rpt'!CP21+'PADD5 mthly rpt'!CP21</f>
        <v>99794.225497523919</v>
      </c>
      <c r="CQ21" s="30">
        <f>'PADD1 mthly rpt'!CQ21+'PADD2 mthly rpt'!CQ21+'PADD3 mthly rpt'!CQ21+'PADD4 mthly rpt'!CQ21+'PADD5 mthly rpt'!CQ21</f>
        <v>2459.5334130878582</v>
      </c>
      <c r="CR21" s="30">
        <f>'PADD1 mthly rpt'!CR21+'PADD2 mthly rpt'!CR21+'PADD3 mthly rpt'!CR21+'PADD4 mthly rpt'!CR21+'PADD5 mthly rpt'!CR21</f>
        <v>134967.19184607553</v>
      </c>
      <c r="CS21" s="30">
        <f>'PADD1 mthly rpt'!CS21+'PADD2 mthly rpt'!CS21+'PADD3 mthly rpt'!CS21+'PADD4 mthly rpt'!CS21+'PADD5 mthly rpt'!CS21</f>
        <v>93820.031302664574</v>
      </c>
      <c r="CT21" s="30">
        <f>'PADD1 mthly rpt'!CT21+'PADD2 mthly rpt'!CT21+'PADD3 mthly rpt'!CT21+'PADD4 mthly rpt'!CT21+'PADD5 mthly rpt'!CT21</f>
        <v>144893.9436211109</v>
      </c>
      <c r="CU21" s="30">
        <f>'PADD1 mthly rpt'!CU21+'PADD2 mthly rpt'!CU21+'PADD3 mthly rpt'!CU21+'PADD4 mthly rpt'!CU21+'PADD5 mthly rpt'!CU21</f>
        <v>250475.3990496597</v>
      </c>
      <c r="CV21" s="30">
        <f>'PADD1 mthly rpt'!CV21+'PADD2 mthly rpt'!CV21+'PADD3 mthly rpt'!CV21+'PADD4 mthly rpt'!CV21+'PADD5 mthly rpt'!CV21</f>
        <v>158280.90835334299</v>
      </c>
      <c r="CW21" s="30">
        <f>'PADD1 mthly rpt'!CW21+'PADD2 mthly rpt'!CW21+'PADD3 mthly rpt'!CW21+'PADD4 mthly rpt'!CW21+'PADD5 mthly rpt'!CW21</f>
        <v>309176.65665949148</v>
      </c>
      <c r="CX21" s="30">
        <f>'PADD1 mthly rpt'!CX21+'PADD2 mthly rpt'!CX21+'PADD3 mthly rpt'!CX21+'PADD4 mthly rpt'!CX21+'PADD5 mthly rpt'!CX21</f>
        <v>169443.64835963555</v>
      </c>
      <c r="CY21" s="30">
        <f>'PADD1 mthly rpt'!CY21+'PADD2 mthly rpt'!CY21+'PADD3 mthly rpt'!CY21+'PADD4 mthly rpt'!CY21+'PADD5 mthly rpt'!CY21</f>
        <v>175887.67132787802</v>
      </c>
      <c r="CZ21" s="30">
        <f>'PADD1 mthly rpt'!CZ21+'PADD2 mthly rpt'!CZ21+'PADD3 mthly rpt'!CZ21+'PADD4 mthly rpt'!CZ21+'PADD5 mthly rpt'!CZ21</f>
        <v>120319.65242805854</v>
      </c>
      <c r="DA21" s="30">
        <f>'PADD1 mthly rpt'!DA21+'PADD2 mthly rpt'!DA21+'PADD3 mthly rpt'!DA21+'PADD4 mthly rpt'!DA21+'PADD5 mthly rpt'!DA21</f>
        <v>178121.62196460852</v>
      </c>
      <c r="DB21" s="30">
        <f>'PADD1 mthly rpt'!DB21+'PADD2 mthly rpt'!DB21+'PADD3 mthly rpt'!DB21+'PADD4 mthly rpt'!DB21+'PADD5 mthly rpt'!DB21</f>
        <v>143516.46884096452</v>
      </c>
      <c r="DC21" s="30">
        <f>'PADD1 mthly rpt'!DC21+'PADD2 mthly rpt'!DC21+'PADD3 mthly rpt'!DC21+'PADD4 mthly rpt'!DC21+'PADD5 mthly rpt'!DC21</f>
        <v>231059.55899929546</v>
      </c>
      <c r="DD21" s="30">
        <f>'PADD1 mthly rpt'!DD21+'PADD2 mthly rpt'!DD21+'PADD3 mthly rpt'!DD21+'PADD4 mthly rpt'!DD21+'PADD5 mthly rpt'!DD21</f>
        <v>373647.73510558566</v>
      </c>
      <c r="DE21" s="30">
        <f>'PADD1 mthly rpt'!DE21+'PADD2 mthly rpt'!DE21+'PADD3 mthly rpt'!DE21+'PADD4 mthly rpt'!DE21+'PADD5 mthly rpt'!DE21</f>
        <v>318835.28550489561</v>
      </c>
      <c r="DF21" s="30">
        <f>'PADD1 mthly rpt'!DF21+'PADD2 mthly rpt'!DF21+'PADD3 mthly rpt'!DF21+'PADD4 mthly rpt'!DF21+'PADD5 mthly rpt'!DF21</f>
        <v>232515.80898392998</v>
      </c>
      <c r="DG21" s="30">
        <f>'PADD1 mthly rpt'!DG21+'PADD2 mthly rpt'!DG21+'PADD3 mthly rpt'!DG21+'PADD4 mthly rpt'!DG21+'PADD5 mthly rpt'!DG21</f>
        <v>110044.2335542075</v>
      </c>
      <c r="DH21" s="30">
        <f>'PADD1 mthly rpt'!DH21+'PADD2 mthly rpt'!DH21+'PADD3 mthly rpt'!DH21+'PADD4 mthly rpt'!DH21+'PADD5 mthly rpt'!DH21</f>
        <v>118515.23505328823</v>
      </c>
      <c r="DI21" s="30">
        <f>'PADD1 mthly rpt'!DI21+'PADD2 mthly rpt'!DI21+'PADD3 mthly rpt'!DI21+'PADD4 mthly rpt'!DI21+'PADD5 mthly rpt'!DI21</f>
        <v>-48426.860575007966</v>
      </c>
      <c r="DJ21" s="30">
        <f>'PADD1 mthly rpt'!DJ21+'PADD2 mthly rpt'!DJ21+'PADD3 mthly rpt'!DJ21+'PADD4 mthly rpt'!DJ21+'PADD5 mthly rpt'!DJ21</f>
        <v>70267.720789372557</v>
      </c>
      <c r="DK21" s="30">
        <f>'PADD1 mthly rpt'!DK21+'PADD2 mthly rpt'!DK21+'PADD3 mthly rpt'!DK21+'PADD4 mthly rpt'!DK21+'PADD5 mthly rpt'!DK21</f>
        <v>105498.49482089268</v>
      </c>
      <c r="DL21" s="30">
        <f>'PADD1 mthly rpt'!DL21+'PADD2 mthly rpt'!DL21+'PADD3 mthly rpt'!DL21+'PADD4 mthly rpt'!DL21+'PADD5 mthly rpt'!DL21</f>
        <v>74927.171526684455</v>
      </c>
      <c r="DM21" s="30">
        <f>'PADD1 mthly rpt'!DM21+'PADD2 mthly rpt'!DM21+'PADD3 mthly rpt'!DM21+'PADD4 mthly rpt'!DM21+'PADD5 mthly rpt'!DM21</f>
        <v>36669.712315578894</v>
      </c>
      <c r="DN21" s="30">
        <f>'PADD1 mthly rpt'!DN21+'PADD2 mthly rpt'!DN21+'PADD3 mthly rpt'!DN21+'PADD4 mthly rpt'!DN21+'PADD5 mthly rpt'!DN21</f>
        <v>59922.372578541894</v>
      </c>
      <c r="DO21" s="30">
        <f>'PADD1 mthly rpt'!DO21+'PADD2 mthly rpt'!DO21+'PADD3 mthly rpt'!DO21+'PADD4 mthly rpt'!DO21+'PADD5 mthly rpt'!DO21</f>
        <v>77845.855007611535</v>
      </c>
      <c r="DP21" s="30">
        <f>'PADD1 mthly rpt'!DP21+'PADD2 mthly rpt'!DP21+'PADD3 mthly rpt'!DP21+'PADD4 mthly rpt'!DP21+'PADD5 mthly rpt'!DP21</f>
        <v>34791.610051484902</v>
      </c>
      <c r="DQ21" s="30">
        <f>'PADD1 mthly rpt'!DQ21+'PADD2 mthly rpt'!DQ21+'PADD3 mthly rpt'!DQ21+'PADD4 mthly rpt'!DQ21+'PADD5 mthly rpt'!DQ21</f>
        <v>-73275.607079213703</v>
      </c>
      <c r="DR21" s="30">
        <f>'PADD1 mthly rpt'!DR21+'PADD2 mthly rpt'!DR21+'PADD3 mthly rpt'!DR21+'PADD4 mthly rpt'!DR21+'PADD5 mthly rpt'!DR21</f>
        <v>135931.8488503627</v>
      </c>
      <c r="DS21" s="30">
        <f>'PADD1 mthly rpt'!DS21+'PADD2 mthly rpt'!DS21+'PADD3 mthly rpt'!DS21+'PADD4 mthly rpt'!DS21+'PADD5 mthly rpt'!DS21</f>
        <v>143881.62656571277</v>
      </c>
      <c r="DT21" s="30">
        <f>'PADD1 mthly rpt'!DT21+'PADD2 mthly rpt'!DT21+'PADD3 mthly rpt'!DT21+'PADD4 mthly rpt'!DT21+'PADD5 mthly rpt'!DT21</f>
        <v>324366.67724282166</v>
      </c>
      <c r="DU21" s="30">
        <f>'PADD1 mthly rpt'!DU21+'PADD2 mthly rpt'!DU21+'PADD3 mthly rpt'!DU21+'PADD4 mthly rpt'!DU21+'PADD5 mthly rpt'!DU21</f>
        <v>186156.65699010086</v>
      </c>
      <c r="DV21" s="30">
        <f>'PADD1 mthly rpt'!DV21+'PADD2 mthly rpt'!DV21+'PADD3 mthly rpt'!DV21+'PADD4 mthly rpt'!DV21+'PADD5 mthly rpt'!DV21</f>
        <v>296788.32619603968</v>
      </c>
      <c r="DW21" s="30">
        <f>'PADD1 mthly rpt'!DW21+'PADD2 mthly rpt'!DW21+'PADD3 mthly rpt'!DW21+'PADD4 mthly rpt'!DW21+'PADD5 mthly rpt'!DW21</f>
        <v>222580.24881254998</v>
      </c>
      <c r="DX21" s="30">
        <f>'PADD1 mthly rpt'!DX21+'PADD2 mthly rpt'!DX21+'PADD3 mthly rpt'!DX21+'PADD4 mthly rpt'!DX21+'PADD5 mthly rpt'!DX21</f>
        <v>240595.13562692262</v>
      </c>
      <c r="DY21" s="30">
        <f>'PADD1 mthly rpt'!DY21+'PADD2 mthly rpt'!DY21+'PADD3 mthly rpt'!DY21+'PADD4 mthly rpt'!DY21+'PADD5 mthly rpt'!DY21</f>
        <v>154473.88379617321</v>
      </c>
      <c r="DZ21" s="30">
        <f>'PADD1 mthly rpt'!DZ21+'PADD2 mthly rpt'!DZ21+'PADD3 mthly rpt'!DZ21+'PADD4 mthly rpt'!DZ21+'PADD5 mthly rpt'!DZ21</f>
        <v>176458.26257880969</v>
      </c>
      <c r="EA21" s="30">
        <f>'PADD1 mthly rpt'!EA21+'PADD2 mthly rpt'!EA21+'PADD3 mthly rpt'!EA21+'PADD4 mthly rpt'!EA21+'PADD5 mthly rpt'!EA21</f>
        <v>237030.08104046679</v>
      </c>
      <c r="EB21" s="30">
        <f>'PADD1 mthly rpt'!EB21+'PADD2 mthly rpt'!EB21+'PADD3 mthly rpt'!EB21+'PADD4 mthly rpt'!EB21+'PADD5 mthly rpt'!EB21</f>
        <v>-29290.328932688644</v>
      </c>
      <c r="EC21" s="30">
        <f>'PADD1 mthly rpt'!EC21+'PADD2 mthly rpt'!EC21+'PADD3 mthly rpt'!EC21+'PADD4 mthly rpt'!EC21+'PADD5 mthly rpt'!EC21</f>
        <v>176346.18058760767</v>
      </c>
      <c r="ED21" s="30">
        <f>'PADD1 mthly rpt'!ED21+'PADD2 mthly rpt'!ED21+'PADD3 mthly rpt'!ED21+'PADD4 mthly rpt'!ED21+'PADD5 mthly rpt'!ED21</f>
        <v>129889.93819004217</v>
      </c>
      <c r="EE21" s="30">
        <f>'PADD1 mthly rpt'!EE21+'PADD2 mthly rpt'!EE21+'PADD3 mthly rpt'!EE21+'PADD4 mthly rpt'!EE21+'PADD5 mthly rpt'!EE21</f>
        <v>303242.51764482417</v>
      </c>
      <c r="EF21" s="30">
        <f>'PADD1 mthly rpt'!EF21+'PADD2 mthly rpt'!EF21+'PADD3 mthly rpt'!EF21+'PADD4 mthly rpt'!EF21+'PADD5 mthly rpt'!EF21</f>
        <v>184735.54232056462</v>
      </c>
      <c r="EG21" s="30">
        <f>'PADD1 mthly rpt'!EG21+'PADD2 mthly rpt'!EG21+'PADD3 mthly rpt'!EG21+'PADD4 mthly rpt'!EG21+'PADD5 mthly rpt'!EG21</f>
        <v>101350.90273960175</v>
      </c>
      <c r="EH21" s="30">
        <f>'PADD1 mthly rpt'!EH21+'PADD2 mthly rpt'!EH21+'PADD3 mthly rpt'!EH21+'PADD4 mthly rpt'!EH21+'PADD5 mthly rpt'!EH21</f>
        <v>-55599.401918517717</v>
      </c>
      <c r="EI21" s="30">
        <f>'PADD1 mthly rpt'!EI21+'PADD2 mthly rpt'!EI21+'PADD3 mthly rpt'!EI21+'PADD4 mthly rpt'!EI21+'PADD5 mthly rpt'!EI21</f>
        <v>139526.62887288004</v>
      </c>
      <c r="EJ21" s="30">
        <f>'PADD1 mthly rpt'!EJ21+'PADD2 mthly rpt'!EJ21+'PADD3 mthly rpt'!EJ21+'PADD4 mthly rpt'!EJ21+'PADD5 mthly rpt'!EJ21</f>
        <v>17858.545603974537</v>
      </c>
      <c r="EK21" s="30">
        <f>'PADD1 mthly rpt'!EK21+'PADD2 mthly rpt'!EK21+'PADD3 mthly rpt'!EK21+'PADD4 mthly rpt'!EK21+'PADD5 mthly rpt'!EK21</f>
        <v>148549.45151059743</v>
      </c>
      <c r="EL21" s="30">
        <f>'PADD1 mthly rpt'!EL21+'PADD2 mthly rpt'!EL21+'PADD3 mthly rpt'!EL21+'PADD4 mthly rpt'!EL21+'PADD5 mthly rpt'!EL21</f>
        <v>180981.28540521458</v>
      </c>
      <c r="EM21" s="146">
        <f>'PADD1 mthly rpt'!EM21+'PADD2 mthly rpt'!EM21+'PADD3 mthly rpt'!EM21+'PADD4 mthly rpt'!EM21+'PADD5 mthly rpt'!EM21</f>
        <v>-55941.466377396995</v>
      </c>
      <c r="EN21" s="146">
        <f>'PADD1 mthly rpt'!EN21+'PADD2 mthly rpt'!EN21+'PADD3 mthly rpt'!EN21+'PADD4 mthly rpt'!EN21+'PADD5 mthly rpt'!EN21</f>
        <v>369656.46061926655</v>
      </c>
      <c r="EO21" s="146">
        <f>'PADD1 mthly rpt'!EO21+'PADD2 mthly rpt'!EO21+'PADD3 mthly rpt'!EO21+'PADD4 mthly rpt'!EO21+'PADD5 mthly rpt'!EO21</f>
        <v>232961.0833133171</v>
      </c>
      <c r="EP21" s="146">
        <f>'PADD1 mthly rpt'!EP21+'PADD2 mthly rpt'!EP21+'PADD3 mthly rpt'!EP21+'PADD4 mthly rpt'!EP21+'PADD5 mthly rpt'!EP21</f>
        <v>369976.53362523188</v>
      </c>
      <c r="EQ21" s="146">
        <f>'PADD1 mthly rpt'!EQ21+'PADD2 mthly rpt'!EQ21+'PADD3 mthly rpt'!EQ21+'PADD4 mthly rpt'!EQ21+'PADD5 mthly rpt'!EQ21</f>
        <v>225821.18273336359</v>
      </c>
      <c r="ER21" s="146">
        <f>'PADD1 mthly rpt'!ER21+'PADD2 mthly rpt'!ER21+'PADD3 mthly rpt'!ER21+'PADD4 mthly rpt'!ER21+'PADD5 mthly rpt'!ER21</f>
        <v>21596.557216581801</v>
      </c>
      <c r="ES21" s="146">
        <f>'PADD1 mthly rpt'!ES21+'PADD2 mthly rpt'!ES21+'PADD3 mthly rpt'!ES21+'PADD4 mthly rpt'!ES21+'PADD5 mthly rpt'!ES21</f>
        <v>476068.44650354178</v>
      </c>
      <c r="ET21" s="146">
        <f>'PADD1 mthly rpt'!ET21+'PADD2 mthly rpt'!ET21+'PADD3 mthly rpt'!ET21+'PADD4 mthly rpt'!ET21+'PADD5 mthly rpt'!ET21</f>
        <v>335044.90667681262</v>
      </c>
      <c r="EU21" s="146">
        <f>'PADD1 mthly rpt'!EU21+'PADD2 mthly rpt'!EU21+'PADD3 mthly rpt'!EU21+'PADD4 mthly rpt'!EU21+'PADD5 mthly rpt'!EU21</f>
        <v>92988.289782224558</v>
      </c>
      <c r="EV21" s="146">
        <f>'PADD1 mthly rpt'!EV21+'PADD2 mthly rpt'!EV21+'PADD3 mthly rpt'!EV21+'PADD4 mthly rpt'!EV21+'PADD5 mthly rpt'!EV21</f>
        <v>118134.00381440713</v>
      </c>
      <c r="EW21" s="146">
        <f>'PADD1 mthly rpt'!EW21+'PADD2 mthly rpt'!EW21+'PADD3 mthly rpt'!EW21+'PADD4 mthly rpt'!EW21+'PADD5 mthly rpt'!EW21</f>
        <v>70370.440243924924</v>
      </c>
      <c r="EX21" s="146">
        <f>'PADD1 mthly rpt'!EX21+'PADD2 mthly rpt'!EX21+'PADD3 mthly rpt'!EX21+'PADD4 mthly rpt'!EX21+'PADD5 mthly rpt'!EX21</f>
        <v>-48844.139615500841</v>
      </c>
      <c r="EY21" s="146">
        <f>'PADD1 mthly rpt'!EY21+'PADD2 mthly rpt'!EY21+'PADD3 mthly rpt'!EY21+'PADD4 mthly rpt'!EY21+'PADD5 mthly rpt'!EY21</f>
        <v>223278.12280456221</v>
      </c>
      <c r="EZ21" s="146">
        <f>'PADD1 mthly rpt'!EZ21+'PADD2 mthly rpt'!EZ21+'PADD3 mthly rpt'!EZ21+'PADD4 mthly rpt'!EZ21+'PADD5 mthly rpt'!EZ21</f>
        <v>151939.35663728294</v>
      </c>
      <c r="FA21" s="146">
        <f>'PADD1 mthly rpt'!FA21+'PADD2 mthly rpt'!FA21+'PADD3 mthly rpt'!FA21+'PADD4 mthly rpt'!FA21+'PADD5 mthly rpt'!FA21</f>
        <v>87288.584491138943</v>
      </c>
      <c r="FB21" s="146">
        <f>'PADD1 mthly rpt'!FB21+'PADD2 mthly rpt'!FB21+'PADD3 mthly rpt'!FB21+'PADD4 mthly rpt'!FB21+'PADD5 mthly rpt'!FB21</f>
        <v>-115321.47072515709</v>
      </c>
      <c r="FC21" s="146">
        <f>'PADD1 mthly rpt'!FC21+'PADD2 mthly rpt'!FC21+'PADD3 mthly rpt'!FC21+'PADD4 mthly rpt'!FC21+'PADD5 mthly rpt'!FC21</f>
        <v>-131645.10432917153</v>
      </c>
      <c r="FD21" s="146">
        <f>'PADD1 mthly rpt'!FD21+'PADD2 mthly rpt'!FD21+'PADD3 mthly rpt'!FD21+'PADD4 mthly rpt'!FD21+'PADD5 mthly rpt'!FD21</f>
        <v>-83746.400892346341</v>
      </c>
      <c r="FE21" s="146">
        <f>'PADD1 mthly rpt'!FE21+'PADD2 mthly rpt'!FE21+'PADD3 mthly rpt'!FE21+'PADD4 mthly rpt'!FE21+'PADD5 mthly rpt'!FE21</f>
        <v>-173826.51542373578</v>
      </c>
      <c r="FF21" s="146">
        <f>'PADD1 mthly rpt'!FF21+'PADD2 mthly rpt'!FF21+'PADD3 mthly rpt'!FF21+'PADD4 mthly rpt'!FF21+'PADD5 mthly rpt'!FF21</f>
        <v>-4589.4891139359643</v>
      </c>
      <c r="FG21" s="146">
        <f>'PADD1 mthly rpt'!FG21+'PADD2 mthly rpt'!FG21+'PADD3 mthly rpt'!FG21+'PADD4 mthly rpt'!FG21+'PADD5 mthly rpt'!FG21</f>
        <v>76488.693831829733</v>
      </c>
      <c r="FH21" s="146">
        <f>'PADD1 mthly rpt'!FH21+'PADD2 mthly rpt'!FH21+'PADD3 mthly rpt'!FH21+'PADD4 mthly rpt'!FH21+'PADD5 mthly rpt'!FH21</f>
        <v>142679.64268345456</v>
      </c>
      <c r="FI21" s="146">
        <f>'PADD1 mthly rpt'!FI21+'PADD2 mthly rpt'!FI21+'PADD3 mthly rpt'!FI21+'PADD4 mthly rpt'!FI21+'PADD5 mthly rpt'!FI21</f>
        <v>260163.9387797722</v>
      </c>
      <c r="FJ21" s="146">
        <f>'PADD1 mthly rpt'!FJ21+'PADD2 mthly rpt'!FJ21+'PADD3 mthly rpt'!FJ21+'PADD4 mthly rpt'!FJ21+'PADD5 mthly rpt'!FJ21</f>
        <v>324793.40416012198</v>
      </c>
      <c r="FK21" s="30">
        <f>'PADD1 mthly rpt'!FK21+'PADD2 mthly rpt'!FK21+'PADD3 mthly rpt'!FK21+'PADD4 mthly rpt'!FK21+'PADD5 mthly rpt'!FK21</f>
        <v>-45909.716524456475</v>
      </c>
      <c r="FL21" s="30">
        <f>'PADD1 mthly rpt'!FL21+'PADD2 mthly rpt'!FL21+'PADD3 mthly rpt'!FL21+'PADD4 mthly rpt'!FL21+'PADD5 mthly rpt'!FL21</f>
        <v>-69857.85216903784</v>
      </c>
      <c r="FM21" s="30">
        <f>'PADD1 mthly rpt'!FM21+'PADD2 mthly rpt'!FM21+'PADD3 mthly rpt'!FM21+'PADD4 mthly rpt'!FM21+'PADD5 mthly rpt'!FM21</f>
        <v>126703.63148347706</v>
      </c>
      <c r="FN21" s="30">
        <f>'PADD1 mthly rpt'!FN21+'PADD2 mthly rpt'!FN21+'PADD3 mthly rpt'!FN21+'PADD4 mthly rpt'!FN21+'PADD5 mthly rpt'!FN21</f>
        <v>177129.06692995271</v>
      </c>
      <c r="FO21" s="30">
        <f>'PADD1 mthly rpt'!FO21+'PADD2 mthly rpt'!FO21+'PADD3 mthly rpt'!FO21+'PADD4 mthly rpt'!FO21+'PADD5 mthly rpt'!FO21</f>
        <v>58613.042487708037</v>
      </c>
      <c r="FP21" s="30">
        <f>'PADD1 mthly rpt'!FP21+'PADD2 mthly rpt'!FP21+'PADD3 mthly rpt'!FP21+'PADD4 mthly rpt'!FP21+'PADD5 mthly rpt'!FP21</f>
        <v>159470.77831263893</v>
      </c>
      <c r="FQ21" s="146">
        <f>'PADD1 mthly rpt'!FQ21+'PADD2 mthly rpt'!FQ21+'PADD3 mthly rpt'!FQ21+'PADD4 mthly rpt'!FQ21+'PADD5 mthly rpt'!FQ21</f>
        <v>502.41369246390605</v>
      </c>
      <c r="FR21" s="30">
        <f>'PADD1 mthly rpt'!FR21+'PADD2 mthly rpt'!FR21+'PADD3 mthly rpt'!FR21+'PADD4 mthly rpt'!FR21+'PADD5 mthly rpt'!FR21</f>
        <v>85138.822825654628</v>
      </c>
      <c r="FS21" s="30">
        <f>'PADD1 mthly rpt'!FS21+'PADD2 mthly rpt'!FS21+'PADD3 mthly rpt'!FS21+'PADD4 mthly rpt'!FS21+'PADD5 mthly rpt'!FS21</f>
        <v>50612.117111153289</v>
      </c>
      <c r="FT21" s="30">
        <f>'PADD1 mthly rpt'!FT21+'PADD2 mthly rpt'!FT21+'PADD3 mthly rpt'!FT21+'PADD4 mthly rpt'!FT21+'PADD5 mthly rpt'!FT21</f>
        <v>194150.48771850392</v>
      </c>
      <c r="FU21" s="30">
        <f>'PADD1 mthly rpt'!FU21+'PADD2 mthly rpt'!FU21+'PADD3 mthly rpt'!FU21+'PADD4 mthly rpt'!FU21+'PADD5 mthly rpt'!FU21</f>
        <v>14866.43934564092</v>
      </c>
      <c r="FV21" s="30">
        <f>'PADD1 mthly rpt'!FV21+'PADD2 mthly rpt'!FV21+'PADD3 mthly rpt'!FV21+'PADD4 mthly rpt'!FV21+'PADD5 mthly rpt'!FV21</f>
        <v>-53566.028354971728</v>
      </c>
      <c r="FW21" s="30">
        <f>'PADD1 mthly rpt'!FW21+'PADD2 mthly rpt'!FW21+'PADD3 mthly rpt'!FW21+'PADD4 mthly rpt'!FW21+'PADD5 mthly rpt'!FW21</f>
        <v>212902.39622843862</v>
      </c>
      <c r="FX21" s="30">
        <f>'PADD1 mthly rpt'!FX21+'PADD2 mthly rpt'!FX21+'PADD3 mthly rpt'!FX21+'PADD4 mthly rpt'!FX21+'PADD5 mthly rpt'!FX21</f>
        <v>154124.49678437857</v>
      </c>
      <c r="FY21" s="30">
        <f>'PADD1 mthly rpt'!FY21+'PADD2 mthly rpt'!FY21+'PADD3 mthly rpt'!FY21+'PADD4 mthly rpt'!FY21+'PADD5 mthly rpt'!FY21</f>
        <v>58754.719411037076</v>
      </c>
      <c r="FZ21" s="30">
        <f>'PADD1 mthly rpt'!FZ21+'PADD2 mthly rpt'!FZ21+'PADD3 mthly rpt'!FZ21+'PADD4 mthly rpt'!FZ21+'PADD5 mthly rpt'!FZ21</f>
        <v>-6194.2766782858962</v>
      </c>
      <c r="GA21" s="30">
        <f>'PADD1 mthly rpt'!GA21+'PADD2 mthly rpt'!GA21+'PADD3 mthly rpt'!GA21+'PADD4 mthly rpt'!GA21+'PADD5 mthly rpt'!GA21</f>
        <v>136160.2224427191</v>
      </c>
      <c r="GB21" s="259">
        <f>'PADD1 mthly rpt'!GB21+'PADD2 mthly rpt'!GB21+'PADD3 mthly rpt'!GB21+'PADD4 mthly rpt'!GB21+'PADD5 mthly rpt'!GB21</f>
        <v>70569.004571289232</v>
      </c>
      <c r="GC21" s="283">
        <f>'PADD1 mthly rpt'!GC21+'PADD2 mthly rpt'!GC21+'PADD3 mthly rpt'!GC21+'PADD4 mthly rpt'!GC21+'PADD5 mthly rpt'!GC21</f>
        <v>202985.81680343964</v>
      </c>
      <c r="GD21" s="283">
        <f>'PADD1 mthly rpt'!GD21+'PADD2 mthly rpt'!GD21+'PADD3 mthly rpt'!GD21+'PADD4 mthly rpt'!GD21+'PADD5 mthly rpt'!GD21</f>
        <v>178694.92281358095</v>
      </c>
      <c r="GE21" s="283">
        <f>'PADD1 mthly rpt'!GE21+'PADD2 mthly rpt'!GE21+'PADD3 mthly rpt'!GE21+'PADD4 mthly rpt'!GE21+'PADD5 mthly rpt'!GE21</f>
        <v>-71551.683843271094</v>
      </c>
      <c r="GF21" s="283">
        <f>'PADD1 mthly rpt'!GF21+'PADD2 mthly rpt'!GF21+'PADD3 mthly rpt'!GF21+'PADD4 mthly rpt'!GF21+'PADD5 mthly rpt'!GF21</f>
        <v>-140168.16230490344</v>
      </c>
      <c r="GG21" s="283">
        <f>'PADD1 mthly rpt'!GG21+'PADD2 mthly rpt'!GG21+'PADD3 mthly rpt'!GG21+'PADD4 mthly rpt'!GG21+'PADD5 mthly rpt'!GG21</f>
        <v>-62991.628344642937</v>
      </c>
      <c r="GH21" s="283">
        <f>'PADD1 mthly rpt'!GH21+'PADD2 mthly rpt'!GH21+'PADD3 mthly rpt'!GH21+'PADD4 mthly rpt'!GH21+'PADD5 mthly rpt'!GH21</f>
        <v>12584.813556388235</v>
      </c>
      <c r="GI21" s="283">
        <f>'PADD1 mthly rpt'!GI21+'PADD2 mthly rpt'!GI21+'PADD3 mthly rpt'!GI21+'PADD4 mthly rpt'!GI21+'PADD5 mthly rpt'!GI21</f>
        <v>4864.1568833245037</v>
      </c>
      <c r="GJ21" s="283">
        <f>'PADD1 mthly rpt'!GJ21+'PADD2 mthly rpt'!GJ21+'PADD3 mthly rpt'!GJ21+'PADD4 mthly rpt'!GJ21+'PADD5 mthly rpt'!GJ21</f>
        <v>-59527.227832046592</v>
      </c>
      <c r="GK21" s="283">
        <f>'PADD1 mthly rpt'!GK21+'PADD2 mthly rpt'!GK21+'PADD3 mthly rpt'!GK21+'PADD4 mthly rpt'!GK21+'PADD5 mthly rpt'!GK21</f>
        <v>-41953.864244741257</v>
      </c>
      <c r="GL21" s="283">
        <f>'PADD1 mthly rpt'!GL21+'PADD2 mthly rpt'!GL21+'PADD3 mthly rpt'!GL21+'PADD4 mthly rpt'!GL21+'PADD5 mthly rpt'!GL21</f>
        <v>-134048.90967082317</v>
      </c>
      <c r="GM21" s="283">
        <f>'PADD1 mthly rpt'!GM21+'PADD2 mthly rpt'!GM21+'PADD3 mthly rpt'!GM21+'PADD4 mthly rpt'!GM21+'PADD5 mthly rpt'!GM21</f>
        <v>174845.19067029102</v>
      </c>
      <c r="GN21" s="283">
        <f>'PADD1 mthly rpt'!GN21+'PADD2 mthly rpt'!GN21+'PADD3 mthly rpt'!GN21+'PADD4 mthly rpt'!GN21+'PADD5 mthly rpt'!GN21</f>
        <v>193536.18172282114</v>
      </c>
      <c r="GO21" s="283">
        <f>'PADD1 mthly rpt'!GO21+'PADD2 mthly rpt'!GO21+'PADD3 mthly rpt'!GO21+'PADD4 mthly rpt'!GO21+'PADD5 mthly rpt'!GO21</f>
        <v>96252.571658100787</v>
      </c>
      <c r="GP21" s="283">
        <f>'PADD1 mthly rpt'!GP21+'PADD2 mthly rpt'!GP21+'PADD3 mthly rpt'!GP21+'PADD4 mthly rpt'!GP21+'PADD5 mthly rpt'!GP21</f>
        <v>5242.9761204653951</v>
      </c>
      <c r="GQ21" s="283">
        <f>'PADD1 mthly rpt'!GQ21+'PADD2 mthly rpt'!GQ21+'PADD3 mthly rpt'!GQ21+'PADD4 mthly rpt'!GQ21+'PADD5 mthly rpt'!GQ21</f>
        <v>264776.27436370309</v>
      </c>
      <c r="GR21" s="283">
        <f>'PADD1 mthly rpt'!GR21+'PADD2 mthly rpt'!GR21+'PADD3 mthly rpt'!GR21+'PADD4 mthly rpt'!GR21+'PADD5 mthly rpt'!GR21</f>
        <v>149623.30064866249</v>
      </c>
      <c r="GS21" s="283">
        <f>'PADD1 mthly rpt'!GS21+'PADD2 mthly rpt'!GS21+'PADD3 mthly rpt'!GS21+'PADD4 mthly rpt'!GS21+'PADD5 mthly rpt'!GS21</f>
        <v>11819.990507929364</v>
      </c>
      <c r="GT21" s="283">
        <f>'PADD1 mthly rpt'!GT21+'PADD2 mthly rpt'!GT21+'PADD3 mthly rpt'!GT21+'PADD4 mthly rpt'!GT21+'PADD5 mthly rpt'!GT21</f>
        <v>128215.77883250534</v>
      </c>
      <c r="GU21" s="283">
        <f>'PADD1 mthly rpt'!GU21+'PADD2 mthly rpt'!GU21+'PADD3 mthly rpt'!GU21+'PADD4 mthly rpt'!GU21+'PADD5 mthly rpt'!GU21</f>
        <v>-743.61339606832553</v>
      </c>
      <c r="GV21" s="283">
        <f>'PADD1 mthly rpt'!GV21+'PADD2 mthly rpt'!GV21+'PADD3 mthly rpt'!GV21+'PADD4 mthly rpt'!GV21+'PADD5 mthly rpt'!GV21</f>
        <v>84235.888081552344</v>
      </c>
      <c r="GW21" s="283">
        <f>'PADD1 mthly rpt'!GW21+'PADD2 mthly rpt'!GW21+'PADD3 mthly rpt'!GW21+'PADD4 mthly rpt'!GW21+'PADD5 mthly rpt'!GW21</f>
        <v>83166.480164612658</v>
      </c>
      <c r="GX21" s="283">
        <f>'PADD1 mthly rpt'!GX21+'PADD2 mthly rpt'!GX21+'PADD3 mthly rpt'!GX21+'PADD4 mthly rpt'!GX21+'PADD5 mthly rpt'!GX21</f>
        <v>102504.58998801223</v>
      </c>
    </row>
    <row r="22" spans="1:206" s="4" customFormat="1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>'PADD1 mthly rpt'!BK22+'PADD2 mthly rpt'!BK22+'PADD3 mthly rpt'!BK22+'PADD4 mthly rpt'!BK22+'PADD5 mthly rpt'!BK22</f>
        <v>339053.09263360081</v>
      </c>
      <c r="BL22" s="30">
        <f>'PADD1 mthly rpt'!BL22+'PADD2 mthly rpt'!BL22+'PADD3 mthly rpt'!BL22+'PADD4 mthly rpt'!BL22+'PADD5 mthly rpt'!BL22</f>
        <v>-8054.2676640744803</v>
      </c>
      <c r="BM22" s="30">
        <f>'PADD1 mthly rpt'!BM22+'PADD2 mthly rpt'!BM22+'PADD3 mthly rpt'!BM22+'PADD4 mthly rpt'!BM22+'PADD5 mthly rpt'!BM22</f>
        <v>-70912.660209528098</v>
      </c>
      <c r="BN22" s="30">
        <f>'PADD1 mthly rpt'!BN22+'PADD2 mthly rpt'!BN22+'PADD3 mthly rpt'!BN22+'PADD4 mthly rpt'!BN22+'PADD5 mthly rpt'!BN22</f>
        <v>-37465.144473930974</v>
      </c>
      <c r="BO22" s="30">
        <f>'PADD1 mthly rpt'!BO22+'PADD2 mthly rpt'!BO22+'PADD3 mthly rpt'!BO22+'PADD4 mthly rpt'!BO22+'PADD5 mthly rpt'!BO22</f>
        <v>-5439.1054322390537</v>
      </c>
      <c r="BP22" s="30">
        <f>'PADD1 mthly rpt'!BP22+'PADD2 mthly rpt'!BP22+'PADD3 mthly rpt'!BP22+'PADD4 mthly rpt'!BP22+'PADD5 mthly rpt'!BP22</f>
        <v>33689.78977238197</v>
      </c>
      <c r="BQ22" s="30">
        <f>'PADD1 mthly rpt'!BQ22+'PADD2 mthly rpt'!BQ22+'PADD3 mthly rpt'!BQ22+'PADD4 mthly rpt'!BQ22+'PADD5 mthly rpt'!BQ22</f>
        <v>48992.566281090905</v>
      </c>
      <c r="BR22" s="30">
        <f>'PADD1 mthly rpt'!BR22+'PADD2 mthly rpt'!BR22+'PADD3 mthly rpt'!BR22+'PADD4 mthly rpt'!BR22+'PADD5 mthly rpt'!BR22</f>
        <v>-2300.1115967118531</v>
      </c>
      <c r="BS22" s="30">
        <f>'PADD1 mthly rpt'!BS22+'PADD2 mthly rpt'!BS22+'PADD3 mthly rpt'!BS22+'PADD4 mthly rpt'!BS22+'PADD5 mthly rpt'!BS22</f>
        <v>98308.863701396622</v>
      </c>
      <c r="BT22" s="30">
        <f>'PADD1 mthly rpt'!BT22+'PADD2 mthly rpt'!BT22+'PADD3 mthly rpt'!BT22+'PADD4 mthly rpt'!BT22+'PADD5 mthly rpt'!BT22</f>
        <v>-4229.4251532685867</v>
      </c>
      <c r="BU22" s="30">
        <f>'PADD1 mthly rpt'!BU22+'PADD2 mthly rpt'!BU22+'PADD3 mthly rpt'!BU22+'PADD4 mthly rpt'!BU22+'PADD5 mthly rpt'!BU22</f>
        <v>-41447.694820020799</v>
      </c>
      <c r="BV22" s="30">
        <f>'PADD1 mthly rpt'!BV22+'PADD2 mthly rpt'!BV22+'PADD3 mthly rpt'!BV22+'PADD4 mthly rpt'!BV22+'PADD5 mthly rpt'!BV22</f>
        <v>215763.36454651438</v>
      </c>
      <c r="BW22" s="30">
        <f>'PADD1 mthly rpt'!BW22+'PADD2 mthly rpt'!BW22+'PADD3 mthly rpt'!BW22+'PADD4 mthly rpt'!BW22+'PADD5 mthly rpt'!BW22</f>
        <v>121606.84826244279</v>
      </c>
      <c r="BX22" s="30">
        <f>'PADD1 mthly rpt'!BX22+'PADD2 mthly rpt'!BX22+'PADD3 mthly rpt'!BX22+'PADD4 mthly rpt'!BX22+'PADD5 mthly rpt'!BX22</f>
        <v>66265.289459200983</v>
      </c>
      <c r="BY22" s="30">
        <f>'PADD1 mthly rpt'!BY22+'PADD2 mthly rpt'!BY22+'PADD3 mthly rpt'!BY22+'PADD4 mthly rpt'!BY22+'PADD5 mthly rpt'!BY22</f>
        <v>140942.31912846109</v>
      </c>
      <c r="BZ22" s="30">
        <f>'PADD1 mthly rpt'!BZ22+'PADD2 mthly rpt'!BZ22+'PADD3 mthly rpt'!BZ22+'PADD4 mthly rpt'!BZ22+'PADD5 mthly rpt'!BZ22</f>
        <v>125895.26731355822</v>
      </c>
      <c r="CA22" s="30">
        <f>'PADD1 mthly rpt'!CA22+'PADD2 mthly rpt'!CA22+'PADD3 mthly rpt'!CA22+'PADD4 mthly rpt'!CA22+'PADD5 mthly rpt'!CA22</f>
        <v>103503.41048065608</v>
      </c>
      <c r="CB22" s="30">
        <f>'PADD1 mthly rpt'!CB22+'PADD2 mthly rpt'!CB22+'PADD3 mthly rpt'!CB22+'PADD4 mthly rpt'!CB22+'PADD5 mthly rpt'!CB22</f>
        <v>76436.745573303633</v>
      </c>
      <c r="CC22" s="30">
        <f>'PADD1 mthly rpt'!CC22+'PADD2 mthly rpt'!CC22+'PADD3 mthly rpt'!CC22+'PADD4 mthly rpt'!CC22+'PADD5 mthly rpt'!CC22</f>
        <v>-24879.858804861193</v>
      </c>
      <c r="CD22" s="30">
        <f>'PADD1 mthly rpt'!CD22+'PADD2 mthly rpt'!CD22+'PADD3 mthly rpt'!CD22+'PADD4 mthly rpt'!CD22+'PADD5 mthly rpt'!CD22</f>
        <v>-23754.808575388131</v>
      </c>
      <c r="CE22" s="30">
        <f>'PADD1 mthly rpt'!CE22+'PADD2 mthly rpt'!CE22+'PADD3 mthly rpt'!CE22+'PADD4 mthly rpt'!CE22+'PADD5 mthly rpt'!CE22</f>
        <v>73170.972277031338</v>
      </c>
      <c r="CF22" s="30">
        <f>'PADD1 mthly rpt'!CF22+'PADD2 mthly rpt'!CF22+'PADD3 mthly rpt'!CF22+'PADD4 mthly rpt'!CF22+'PADD5 mthly rpt'!CF22</f>
        <v>-81776.578241442767</v>
      </c>
      <c r="CG22" s="30">
        <f>'PADD1 mthly rpt'!CG22+'PADD2 mthly rpt'!CG22+'PADD3 mthly rpt'!CG22+'PADD4 mthly rpt'!CG22+'PADD5 mthly rpt'!CG22</f>
        <v>20599.676802402602</v>
      </c>
      <c r="CH22" s="30">
        <f>'PADD1 mthly rpt'!CH22+'PADD2 mthly rpt'!CH22+'PADD3 mthly rpt'!CH22+'PADD4 mthly rpt'!CH22+'PADD5 mthly rpt'!CH22</f>
        <v>-12062.552097283082</v>
      </c>
      <c r="CI22" s="30">
        <f>'PADD1 mthly rpt'!CI22+'PADD2 mthly rpt'!CI22+'PADD3 mthly rpt'!CI22+'PADD4 mthly rpt'!CI22+'PADD5 mthly rpt'!CI22</f>
        <v>-109276.20865675349</v>
      </c>
      <c r="CJ22" s="30">
        <f>'PADD1 mthly rpt'!CJ22+'PADD2 mthly rpt'!CJ22+'PADD3 mthly rpt'!CJ22+'PADD4 mthly rpt'!CJ22+'PADD5 mthly rpt'!CJ22</f>
        <v>-54014.017213529543</v>
      </c>
      <c r="CK22" s="30">
        <f>'PADD1 mthly rpt'!CK22+'PADD2 mthly rpt'!CK22+'PADD3 mthly rpt'!CK22+'PADD4 mthly rpt'!CK22+'PADD5 mthly rpt'!CK22</f>
        <v>-62310.574847188022</v>
      </c>
      <c r="CL22" s="30">
        <f>'PADD1 mthly rpt'!CL22+'PADD2 mthly rpt'!CL22+'PADD3 mthly rpt'!CL22+'PADD4 mthly rpt'!CL22+'PADD5 mthly rpt'!CL22</f>
        <v>33497.989969274335</v>
      </c>
      <c r="CM22" s="30">
        <f>'PADD1 mthly rpt'!CM22+'PADD2 mthly rpt'!CM22+'PADD3 mthly rpt'!CM22+'PADD4 mthly rpt'!CM22+'PADD5 mthly rpt'!CM22</f>
        <v>49813.151170614248</v>
      </c>
      <c r="CN22" s="30">
        <f>'PADD1 mthly rpt'!CN22+'PADD2 mthly rpt'!CN22+'PADD3 mthly rpt'!CN22+'PADD4 mthly rpt'!CN22+'PADD5 mthly rpt'!CN22</f>
        <v>80893.332044239985</v>
      </c>
      <c r="CO22" s="30">
        <f>'PADD1 mthly rpt'!CO22+'PADD2 mthly rpt'!CO22+'PADD3 mthly rpt'!CO22+'PADD4 mthly rpt'!CO22+'PADD5 mthly rpt'!CO22</f>
        <v>104809.31311379837</v>
      </c>
      <c r="CP22" s="30">
        <f>'PADD1 mthly rpt'!CP22+'PADD2 mthly rpt'!CP22+'PADD3 mthly rpt'!CP22+'PADD4 mthly rpt'!CP22+'PADD5 mthly rpt'!CP22</f>
        <v>72772.183409457211</v>
      </c>
      <c r="CQ22" s="30">
        <f>'PADD1 mthly rpt'!CQ22+'PADD2 mthly rpt'!CQ22+'PADD3 mthly rpt'!CQ22+'PADD4 mthly rpt'!CQ22+'PADD5 mthly rpt'!CQ22</f>
        <v>64486.78403698367</v>
      </c>
      <c r="CR22" s="30">
        <f>'PADD1 mthly rpt'!CR22+'PADD2 mthly rpt'!CR22+'PADD3 mthly rpt'!CR22+'PADD4 mthly rpt'!CR22+'PADD5 mthly rpt'!CR22</f>
        <v>72160.243284022246</v>
      </c>
      <c r="CS22" s="30">
        <f>'PADD1 mthly rpt'!CS22+'PADD2 mthly rpt'!CS22+'PADD3 mthly rpt'!CS22+'PADD4 mthly rpt'!CS22+'PADD5 mthly rpt'!CS22</f>
        <v>106528.34762774233</v>
      </c>
      <c r="CT22" s="30">
        <f>'PADD1 mthly rpt'!CT22+'PADD2 mthly rpt'!CT22+'PADD3 mthly rpt'!CT22+'PADD4 mthly rpt'!CT22+'PADD5 mthly rpt'!CT22</f>
        <v>129530.18413280032</v>
      </c>
      <c r="CU22" s="30">
        <f>'PADD1 mthly rpt'!CU22+'PADD2 mthly rpt'!CU22+'PADD3 mthly rpt'!CU22+'PADD4 mthly rpt'!CU22+'PADD5 mthly rpt'!CU22</f>
        <v>186862.93712968222</v>
      </c>
      <c r="CV22" s="30">
        <f>'PADD1 mthly rpt'!CV22+'PADD2 mthly rpt'!CV22+'PADD3 mthly rpt'!CV22+'PADD4 mthly rpt'!CV22+'PADD5 mthly rpt'!CV22</f>
        <v>154306.70144284656</v>
      </c>
      <c r="CW22" s="30">
        <f>'PADD1 mthly rpt'!CW22+'PADD2 mthly rpt'!CW22+'PADD3 mthly rpt'!CW22+'PADD4 mthly rpt'!CW22+'PADD5 mthly rpt'!CW22</f>
        <v>262261.47484184353</v>
      </c>
      <c r="CX22" s="30">
        <f>'PADD1 mthly rpt'!CX22+'PADD2 mthly rpt'!CX22+'PADD3 mthly rpt'!CX22+'PADD4 mthly rpt'!CX22+'PADD5 mthly rpt'!CX22</f>
        <v>200036.83706081402</v>
      </c>
      <c r="CY22" s="30">
        <f>'PADD1 mthly rpt'!CY22+'PADD2 mthly rpt'!CY22+'PADD3 mthly rpt'!CY22+'PADD4 mthly rpt'!CY22+'PADD5 mthly rpt'!CY22</f>
        <v>220983.56724776316</v>
      </c>
      <c r="CZ22" s="30">
        <f>'PADD1 mthly rpt'!CZ22+'PADD2 mthly rpt'!CZ22+'PADD3 mthly rpt'!CZ22+'PADD4 mthly rpt'!CZ22+'PADD5 mthly rpt'!CZ22</f>
        <v>184338.76786725761</v>
      </c>
      <c r="DA22" s="30">
        <f>'PADD1 mthly rpt'!DA22+'PADD2 mthly rpt'!DA22+'PADD3 mthly rpt'!DA22+'PADD4 mthly rpt'!DA22+'PADD5 mthly rpt'!DA22</f>
        <v>274916.17209501949</v>
      </c>
      <c r="DB22" s="30">
        <f>'PADD1 mthly rpt'!DB22+'PADD2 mthly rpt'!DB22+'PADD3 mthly rpt'!DB22+'PADD4 mthly rpt'!DB22+'PADD5 mthly rpt'!DB22</f>
        <v>213805.38034799611</v>
      </c>
      <c r="DC22" s="30">
        <f>'PADD1 mthly rpt'!DC22+'PADD2 mthly rpt'!DC22+'PADD3 mthly rpt'!DC22+'PADD4 mthly rpt'!DC22+'PADD5 mthly rpt'!DC22</f>
        <v>305709.43813301757</v>
      </c>
      <c r="DD22" s="30">
        <f>'PADD1 mthly rpt'!DD22+'PADD2 mthly rpt'!DD22+'PADD3 mthly rpt'!DD22+'PADD4 mthly rpt'!DD22+'PADD5 mthly rpt'!DD22</f>
        <v>440449.65176419902</v>
      </c>
      <c r="DE22" s="30">
        <f>'PADD1 mthly rpt'!DE22+'PADD2 mthly rpt'!DE22+'PADD3 mthly rpt'!DE22+'PADD4 mthly rpt'!DE22+'PADD5 mthly rpt'!DE22</f>
        <v>428643.70618056681</v>
      </c>
      <c r="DF22" s="30">
        <f>'PADD1 mthly rpt'!DF22+'PADD2 mthly rpt'!DF22+'PADD3 mthly rpt'!DF22+'PADD4 mthly rpt'!DF22+'PADD5 mthly rpt'!DF22</f>
        <v>344389.71234480862</v>
      </c>
      <c r="DG22" s="30">
        <f>'PADD1 mthly rpt'!DG22+'PADD2 mthly rpt'!DG22+'PADD3 mthly rpt'!DG22+'PADD4 mthly rpt'!DG22+'PADD5 mthly rpt'!DG22</f>
        <v>271941.42177928309</v>
      </c>
      <c r="DH22" s="30">
        <f>'PADD1 mthly rpt'!DH22+'PADD2 mthly rpt'!DH22+'PADD3 mthly rpt'!DH22+'PADD4 mthly rpt'!DH22+'PADD5 mthly rpt'!DH22</f>
        <v>251807.96849704228</v>
      </c>
      <c r="DI22" s="30">
        <f>'PADD1 mthly rpt'!DI22+'PADD2 mthly rpt'!DI22+'PADD3 mthly rpt'!DI22+'PADD4 mthly rpt'!DI22+'PADD5 mthly rpt'!DI22</f>
        <v>167119.27493008383</v>
      </c>
      <c r="DJ22" s="30">
        <f>'PADD1 mthly rpt'!DJ22+'PADD2 mthly rpt'!DJ22+'PADD3 mthly rpt'!DJ22+'PADD4 mthly rpt'!DJ22+'PADD5 mthly rpt'!DJ22</f>
        <v>234436.57783759374</v>
      </c>
      <c r="DK22" s="30">
        <f>'PADD1 mthly rpt'!DK22+'PADD2 mthly rpt'!DK22+'PADD3 mthly rpt'!DK22+'PADD4 mthly rpt'!DK22+'PADD5 mthly rpt'!DK22</f>
        <v>280126.96931403049</v>
      </c>
      <c r="DL22" s="30">
        <f>'PADD1 mthly rpt'!DL22+'PADD2 mthly rpt'!DL22+'PADD3 mthly rpt'!DL22+'PADD4 mthly rpt'!DL22+'PADD5 mthly rpt'!DL22</f>
        <v>219275.42459683146</v>
      </c>
      <c r="DM22" s="30">
        <f>'PADD1 mthly rpt'!DM22+'PADD2 mthly rpt'!DM22+'PADD3 mthly rpt'!DM22+'PADD4 mthly rpt'!DM22+'PADD5 mthly rpt'!DM22</f>
        <v>252258.92687927862</v>
      </c>
      <c r="DN22" s="30">
        <f>'PADD1 mthly rpt'!DN22+'PADD2 mthly rpt'!DN22+'PADD3 mthly rpt'!DN22+'PADD4 mthly rpt'!DN22+'PADD5 mthly rpt'!DN22</f>
        <v>215016.79369607061</v>
      </c>
      <c r="DO22" s="30">
        <f>'PADD1 mthly rpt'!DO22+'PADD2 mthly rpt'!DO22+'PADD3 mthly rpt'!DO22+'PADD4 mthly rpt'!DO22+'PADD5 mthly rpt'!DO22</f>
        <v>272861.88600236818</v>
      </c>
      <c r="DP22" s="30">
        <f>'PADD1 mthly rpt'!DP22+'PADD2 mthly rpt'!DP22+'PADD3 mthly rpt'!DP22+'PADD4 mthly rpt'!DP22+'PADD5 mthly rpt'!DP22</f>
        <v>371294.03909797478</v>
      </c>
      <c r="DQ22" s="30">
        <f>'PADD1 mthly rpt'!DQ22+'PADD2 mthly rpt'!DQ22+'PADD3 mthly rpt'!DQ22+'PADD4 mthly rpt'!DQ22+'PADD5 mthly rpt'!DQ22</f>
        <v>227372.85291824047</v>
      </c>
      <c r="DR22" s="30">
        <f>'PADD1 mthly rpt'!DR22+'PADD2 mthly rpt'!DR22+'PADD3 mthly rpt'!DR22+'PADD4 mthly rpt'!DR22+'PADD5 mthly rpt'!DR22</f>
        <v>345705.3033867784</v>
      </c>
      <c r="DS22" s="30">
        <f>'PADD1 mthly rpt'!DS22+'PADD2 mthly rpt'!DS22+'PADD3 mthly rpt'!DS22+'PADD4 mthly rpt'!DS22+'PADD5 mthly rpt'!DS22</f>
        <v>322906.439276908</v>
      </c>
      <c r="DT22" s="30">
        <f>'PADD1 mthly rpt'!DT22+'PADD2 mthly rpt'!DT22+'PADD3 mthly rpt'!DT22+'PADD4 mthly rpt'!DT22+'PADD5 mthly rpt'!DT22</f>
        <v>483831.09159630671</v>
      </c>
      <c r="DU22" s="30">
        <f>'PADD1 mthly rpt'!DU22+'PADD2 mthly rpt'!DU22+'PADD3 mthly rpt'!DU22+'PADD4 mthly rpt'!DU22+'PADD5 mthly rpt'!DU22</f>
        <v>294689.57169537671</v>
      </c>
      <c r="DV22" s="30">
        <f>'PADD1 mthly rpt'!DV22+'PADD2 mthly rpt'!DV22+'PADD3 mthly rpt'!DV22+'PADD4 mthly rpt'!DV22+'PADD5 mthly rpt'!DV22</f>
        <v>459565.09492961736</v>
      </c>
      <c r="DW22" s="30">
        <f>'PADD1 mthly rpt'!DW22+'PADD2 mthly rpt'!DW22+'PADD3 mthly rpt'!DW22+'PADD4 mthly rpt'!DW22+'PADD5 mthly rpt'!DW22</f>
        <v>413215.09724634513</v>
      </c>
      <c r="DX22" s="30">
        <f>'PADD1 mthly rpt'!DX22+'PADD2 mthly rpt'!DX22+'PADD3 mthly rpt'!DX22+'PADD4 mthly rpt'!DX22+'PADD5 mthly rpt'!DX22</f>
        <v>391909.35426173231</v>
      </c>
      <c r="DY22" s="30">
        <f>'PADD1 mthly rpt'!DY22+'PADD2 mthly rpt'!DY22+'PADD3 mthly rpt'!DY22+'PADD4 mthly rpt'!DY22+'PADD5 mthly rpt'!DY22</f>
        <v>333119.58104854327</v>
      </c>
      <c r="DZ22" s="30">
        <f>'PADD1 mthly rpt'!DZ22+'PADD2 mthly rpt'!DZ22+'PADD3 mthly rpt'!DZ22+'PADD4 mthly rpt'!DZ22+'PADD5 mthly rpt'!DZ22</f>
        <v>347093.2923384551</v>
      </c>
      <c r="EA22" s="30">
        <f>'PADD1 mthly rpt'!EA22+'PADD2 mthly rpt'!EA22+'PADD3 mthly rpt'!EA22+'PADD4 mthly rpt'!EA22+'PADD5 mthly rpt'!EA22</f>
        <v>436979.90823961463</v>
      </c>
      <c r="EB22" s="30">
        <f>'PADD1 mthly rpt'!EB22+'PADD2 mthly rpt'!EB22+'PADD3 mthly rpt'!EB22+'PADD4 mthly rpt'!EB22+'PADD5 mthly rpt'!EB22</f>
        <v>265431.49713601347</v>
      </c>
      <c r="EC22" s="30">
        <f>'PADD1 mthly rpt'!EC22+'PADD2 mthly rpt'!EC22+'PADD3 mthly rpt'!EC22+'PADD4 mthly rpt'!EC22+'PADD5 mthly rpt'!EC22</f>
        <v>359297.1696439673</v>
      </c>
      <c r="ED22" s="30">
        <f>'PADD1 mthly rpt'!ED22+'PADD2 mthly rpt'!ED22+'PADD3 mthly rpt'!ED22+'PADD4 mthly rpt'!ED22+'PADD5 mthly rpt'!ED22</f>
        <v>392560.87481020921</v>
      </c>
      <c r="EE22" s="30">
        <f>'PADD1 mthly rpt'!EE22+'PADD2 mthly rpt'!EE22+'PADD3 mthly rpt'!EE22+'PADD4 mthly rpt'!EE22+'PADD5 mthly rpt'!EE22</f>
        <v>549351.86077163578</v>
      </c>
      <c r="EF22" s="30">
        <f>'PADD1 mthly rpt'!EF22+'PADD2 mthly rpt'!EF22+'PADD3 mthly rpt'!EF22+'PADD4 mthly rpt'!EF22+'PADD5 mthly rpt'!EF22</f>
        <v>556351.42489308864</v>
      </c>
      <c r="EG22" s="30">
        <f>'PADD1 mthly rpt'!EG22+'PADD2 mthly rpt'!EG22+'PADD3 mthly rpt'!EG22+'PADD4 mthly rpt'!EG22+'PADD5 mthly rpt'!EG22</f>
        <v>306834.40455839911</v>
      </c>
      <c r="EH22" s="30">
        <f>'PADD1 mthly rpt'!EH22+'PADD2 mthly rpt'!EH22+'PADD3 mthly rpt'!EH22+'PADD4 mthly rpt'!EH22+'PADD5 mthly rpt'!EH22</f>
        <v>277690.53381066612</v>
      </c>
      <c r="EI22" s="30">
        <f>'PADD1 mthly rpt'!EI22+'PADD2 mthly rpt'!EI22+'PADD3 mthly rpt'!EI22+'PADD4 mthly rpt'!EI22+'PADD5 mthly rpt'!EI22</f>
        <v>441590.73373957037</v>
      </c>
      <c r="EJ22" s="30">
        <f>'PADD1 mthly rpt'!EJ22+'PADD2 mthly rpt'!EJ22+'PADD3 mthly rpt'!EJ22+'PADD4 mthly rpt'!EJ22+'PADD5 mthly rpt'!EJ22</f>
        <v>306909.50461921439</v>
      </c>
      <c r="EK22" s="30">
        <f>'PADD1 mthly rpt'!EK22+'PADD2 mthly rpt'!EK22+'PADD3 mthly rpt'!EK22+'PADD4 mthly rpt'!EK22+'PADD5 mthly rpt'!EK22</f>
        <v>391781.66064047342</v>
      </c>
      <c r="EL22" s="30">
        <f>'PADD1 mthly rpt'!EL22+'PADD2 mthly rpt'!EL22+'PADD3 mthly rpt'!EL22+'PADD4 mthly rpt'!EL22+'PADD5 mthly rpt'!EL22</f>
        <v>435466.75165127823</v>
      </c>
      <c r="EM22" s="146">
        <f>'PADD1 mthly rpt'!EM22+'PADD2 mthly rpt'!EM22+'PADD3 mthly rpt'!EM22+'PADD4 mthly rpt'!EM22+'PADD5 mthly rpt'!EM22</f>
        <v>273305.84174187906</v>
      </c>
      <c r="EN22" s="146">
        <f>'PADD1 mthly rpt'!EN22+'PADD2 mthly rpt'!EN22+'PADD3 mthly rpt'!EN22+'PADD4 mthly rpt'!EN22+'PADD5 mthly rpt'!EN22</f>
        <v>543551.69591545605</v>
      </c>
      <c r="EO22" s="146">
        <f>'PADD1 mthly rpt'!EO22+'PADD2 mthly rpt'!EO22+'PADD3 mthly rpt'!EO22+'PADD4 mthly rpt'!EO22+'PADD5 mthly rpt'!EO22</f>
        <v>476370.78399836598</v>
      </c>
      <c r="EP22" s="146">
        <f>'PADD1 mthly rpt'!EP22+'PADD2 mthly rpt'!EP22+'PADD3 mthly rpt'!EP22+'PADD4 mthly rpt'!EP22+'PADD5 mthly rpt'!EP22</f>
        <v>677432.70580527734</v>
      </c>
      <c r="EQ22" s="146">
        <f>'PADD1 mthly rpt'!EQ22+'PADD2 mthly rpt'!EQ22+'PADD3 mthly rpt'!EQ22+'PADD4 mthly rpt'!EQ22+'PADD5 mthly rpt'!EQ22</f>
        <v>648856.94602026546</v>
      </c>
      <c r="ER22" s="146">
        <f>'PADD1 mthly rpt'!ER22+'PADD2 mthly rpt'!ER22+'PADD3 mthly rpt'!ER22+'PADD4 mthly rpt'!ER22+'PADD5 mthly rpt'!ER22</f>
        <v>443067.27311071055</v>
      </c>
      <c r="ES22" s="146">
        <f>'PADD1 mthly rpt'!ES22+'PADD2 mthly rpt'!ES22+'PADD3 mthly rpt'!ES22+'PADD4 mthly rpt'!ES22+'PADD5 mthly rpt'!ES22</f>
        <v>711307.74999117898</v>
      </c>
      <c r="ET22" s="146">
        <f>'PADD1 mthly rpt'!ET22+'PADD2 mthly rpt'!ET22+'PADD3 mthly rpt'!ET22+'PADD4 mthly rpt'!ET22+'PADD5 mthly rpt'!ET22</f>
        <v>530634.19884729828</v>
      </c>
      <c r="EU22" s="146">
        <f>'PADD1 mthly rpt'!EU22+'PADD2 mthly rpt'!EU22+'PADD3 mthly rpt'!EU22+'PADD4 mthly rpt'!EU22+'PADD5 mthly rpt'!EU22</f>
        <v>415534.67436199146</v>
      </c>
      <c r="EV22" s="146">
        <f>'PADD1 mthly rpt'!EV22+'PADD2 mthly rpt'!EV22+'PADD3 mthly rpt'!EV22+'PADD4 mthly rpt'!EV22+'PADD5 mthly rpt'!EV22</f>
        <v>330812.72077002568</v>
      </c>
      <c r="EW22" s="146">
        <f>'PADD1 mthly rpt'!EW22+'PADD2 mthly rpt'!EW22+'PADD3 mthly rpt'!EW22+'PADD4 mthly rpt'!EW22+'PADD5 mthly rpt'!EW22</f>
        <v>332186.54104926012</v>
      </c>
      <c r="EX22" s="146">
        <f>'PADD1 mthly rpt'!EX22+'PADD2 mthly rpt'!EX22+'PADD3 mthly rpt'!EX22+'PADD4 mthly rpt'!EX22+'PADD5 mthly rpt'!EX22</f>
        <v>254488.0890555665</v>
      </c>
      <c r="EY22" s="146">
        <f>'PADD1 mthly rpt'!EY22+'PADD2 mthly rpt'!EY22+'PADD3 mthly rpt'!EY22+'PADD4 mthly rpt'!EY22+'PADD5 mthly rpt'!EY22</f>
        <v>398093.25212982838</v>
      </c>
      <c r="EZ22" s="146">
        <f>'PADD1 mthly rpt'!EZ22+'PADD2 mthly rpt'!EZ22+'PADD3 mthly rpt'!EZ22+'PADD4 mthly rpt'!EZ22+'PADD5 mthly rpt'!EZ22</f>
        <v>518736.5188147939</v>
      </c>
      <c r="FA22" s="146">
        <f>'PADD1 mthly rpt'!FA22+'PADD2 mthly rpt'!FA22+'PADD3 mthly rpt'!FA22+'PADD4 mthly rpt'!FA22+'PADD5 mthly rpt'!FA22</f>
        <v>413921.97376365087</v>
      </c>
      <c r="FB22" s="146">
        <f>'PADD1 mthly rpt'!FB22+'PADD2 mthly rpt'!FB22+'PADD3 mthly rpt'!FB22+'PADD4 mthly rpt'!FB22+'PADD5 mthly rpt'!FB22</f>
        <v>359469.62042598496</v>
      </c>
      <c r="FC22" s="146">
        <f>'PADD1 mthly rpt'!FC22+'PADD2 mthly rpt'!FC22+'PADD3 mthly rpt'!FC22+'PADD4 mthly rpt'!FC22+'PADD5 mthly rpt'!FC22</f>
        <v>310518.84978154051</v>
      </c>
      <c r="FD22" s="146">
        <f>'PADD1 mthly rpt'!FD22+'PADD2 mthly rpt'!FD22+'PADD3 mthly rpt'!FD22+'PADD4 mthly rpt'!FD22+'PADD5 mthly rpt'!FD22</f>
        <v>197821.88818104425</v>
      </c>
      <c r="FE22" s="146">
        <f>'PADD1 mthly rpt'!FE22+'PADD2 mthly rpt'!FE22+'PADD3 mthly rpt'!FE22+'PADD4 mthly rpt'!FE22+'PADD5 mthly rpt'!FE22</f>
        <v>332616.0741038975</v>
      </c>
      <c r="FF22" s="146">
        <f>'PADD1 mthly rpt'!FF22+'PADD2 mthly rpt'!FF22+'PADD3 mthly rpt'!FF22+'PADD4 mthly rpt'!FF22+'PADD5 mthly rpt'!FF22</f>
        <v>362855.66971269401</v>
      </c>
      <c r="FG22" s="146">
        <f>'PADD1 mthly rpt'!FG22+'PADD2 mthly rpt'!FG22+'PADD3 mthly rpt'!FG22+'PADD4 mthly rpt'!FG22+'PADD5 mthly rpt'!FG22</f>
        <v>344727.1014705358</v>
      </c>
      <c r="FH22" s="146">
        <f>'PADD1 mthly rpt'!FH22+'PADD2 mthly rpt'!FH22+'PADD3 mthly rpt'!FH22+'PADD4 mthly rpt'!FH22+'PADD5 mthly rpt'!FH22</f>
        <v>359125.46165347088</v>
      </c>
      <c r="FI22" s="146">
        <f>'PADD1 mthly rpt'!FI22+'PADD2 mthly rpt'!FI22+'PADD3 mthly rpt'!FI22+'PADD4 mthly rpt'!FI22+'PADD5 mthly rpt'!FI22</f>
        <v>474713.45786285575</v>
      </c>
      <c r="FJ22" s="146">
        <f>'PADD1 mthly rpt'!FJ22+'PADD2 mthly rpt'!FJ22+'PADD3 mthly rpt'!FJ22+'PADD4 mthly rpt'!FJ22+'PADD5 mthly rpt'!FJ22</f>
        <v>476874.64325808251</v>
      </c>
      <c r="FK22" s="30">
        <f>'PADD1 mthly rpt'!FK22+'PADD2 mthly rpt'!FK22+'PADD3 mthly rpt'!FK22+'PADD4 mthly rpt'!FK22+'PADD5 mthly rpt'!FK22</f>
        <v>209529.10531046445</v>
      </c>
      <c r="FL22" s="30">
        <f>'PADD1 mthly rpt'!FL22+'PADD2 mthly rpt'!FL22+'PADD3 mthly rpt'!FL22+'PADD4 mthly rpt'!FL22+'PADD5 mthly rpt'!FL22</f>
        <v>268729.69994957006</v>
      </c>
      <c r="FM22" s="30">
        <f>'PADD1 mthly rpt'!FM22+'PADD2 mthly rpt'!FM22+'PADD3 mthly rpt'!FM22+'PADD4 mthly rpt'!FM22+'PADD5 mthly rpt'!FM22</f>
        <v>392194.49988357862</v>
      </c>
      <c r="FN22" s="30">
        <f>'PADD1 mthly rpt'!FN22+'PADD2 mthly rpt'!FN22+'PADD3 mthly rpt'!FN22+'PADD4 mthly rpt'!FN22+'PADD5 mthly rpt'!FN22</f>
        <v>386000.15557105548</v>
      </c>
      <c r="FO22" s="30">
        <f>'PADD1 mthly rpt'!FO22+'PADD2 mthly rpt'!FO22+'PADD3 mthly rpt'!FO22+'PADD4 mthly rpt'!FO22+'PADD5 mthly rpt'!FO22</f>
        <v>238863.00103546114</v>
      </c>
      <c r="FP22" s="30">
        <f>'PADD1 mthly rpt'!FP22+'PADD2 mthly rpt'!FP22+'PADD3 mthly rpt'!FP22+'PADD4 mthly rpt'!FP22+'PADD5 mthly rpt'!FP22</f>
        <v>244199.14430550084</v>
      </c>
      <c r="FQ22" s="146">
        <f>'PADD1 mthly rpt'!FQ22+'PADD2 mthly rpt'!FQ22+'PADD3 mthly rpt'!FQ22+'PADD4 mthly rpt'!FQ22+'PADD5 mthly rpt'!FQ22</f>
        <v>224853.96174946122</v>
      </c>
      <c r="FR22" s="30">
        <f>'PADD1 mthly rpt'!FR22+'PADD2 mthly rpt'!FR22+'PADD3 mthly rpt'!FR22+'PADD4 mthly rpt'!FR22+'PADD5 mthly rpt'!FR22</f>
        <v>319612.08001239435</v>
      </c>
      <c r="FS22" s="30">
        <f>'PADD1 mthly rpt'!FS22+'PADD2 mthly rpt'!FS22+'PADD3 mthly rpt'!FS22+'PADD4 mthly rpt'!FS22+'PADD5 mthly rpt'!FS22</f>
        <v>267922.74735761405</v>
      </c>
      <c r="FT22" s="30">
        <f>'PADD1 mthly rpt'!FT22+'PADD2 mthly rpt'!FT22+'PADD3 mthly rpt'!FT22+'PADD4 mthly rpt'!FT22+'PADD5 mthly rpt'!FT22</f>
        <v>434437.04952088604</v>
      </c>
      <c r="FU22" s="30">
        <f>'PADD1 mthly rpt'!FU22+'PADD2 mthly rpt'!FU22+'PADD3 mthly rpt'!FU22+'PADD4 mthly rpt'!FU22+'PADD5 mthly rpt'!FU22</f>
        <v>355534.41187928733</v>
      </c>
      <c r="FV22" s="30">
        <f>'PADD1 mthly rpt'!FV22+'PADD2 mthly rpt'!FV22+'PADD3 mthly rpt'!FV22+'PADD4 mthly rpt'!FV22+'PADD5 mthly rpt'!FV22</f>
        <v>284646.37788167305</v>
      </c>
      <c r="FW22" s="30">
        <f>'PADD1 mthly rpt'!FW22+'PADD2 mthly rpt'!FW22+'PADD3 mthly rpt'!FW22+'PADD4 mthly rpt'!FW22+'PADD5 mthly rpt'!FW22</f>
        <v>335170.92634874542</v>
      </c>
      <c r="FX22" s="30">
        <f>'PADD1 mthly rpt'!FX22+'PADD2 mthly rpt'!FX22+'PADD3 mthly rpt'!FX22+'PADD4 mthly rpt'!FX22+'PADD5 mthly rpt'!FX22</f>
        <v>331406.34749268682</v>
      </c>
      <c r="FY22" s="30">
        <f>'PADD1 mthly rpt'!FY22+'PADD2 mthly rpt'!FY22+'PADD3 mthly rpt'!FY22+'PADD4 mthly rpt'!FY22+'PADD5 mthly rpt'!FY22</f>
        <v>340944.44473535055</v>
      </c>
      <c r="FZ22" s="30">
        <f>'PADD1 mthly rpt'!FZ22+'PADD2 mthly rpt'!FZ22+'PADD3 mthly rpt'!FZ22+'PADD4 mthly rpt'!FZ22+'PADD5 mthly rpt'!FZ22</f>
        <v>240284.69551868315</v>
      </c>
      <c r="GA22" s="30">
        <f>'PADD1 mthly rpt'!GA22+'PADD2 mthly rpt'!GA22+'PADD3 mthly rpt'!GA22+'PADD4 mthly rpt'!GA22+'PADD5 mthly rpt'!GA22</f>
        <v>255040.57045769258</v>
      </c>
      <c r="GB22" s="259">
        <f>'PADD1 mthly rpt'!GB22+'PADD2 mthly rpt'!GB22+'PADD3 mthly rpt'!GB22+'PADD4 mthly rpt'!GB22+'PADD5 mthly rpt'!GB22</f>
        <v>193483.51803673847</v>
      </c>
      <c r="GC22" s="283">
        <f>'PADD1 mthly rpt'!GC22+'PADD2 mthly rpt'!GC22+'PADD3 mthly rpt'!GC22+'PADD4 mthly rpt'!GC22+'PADD5 mthly rpt'!GC22</f>
        <v>309789.39765250648</v>
      </c>
      <c r="GD22" s="283">
        <f>'PADD1 mthly rpt'!GD22+'PADD2 mthly rpt'!GD22+'PADD3 mthly rpt'!GD22+'PADD4 mthly rpt'!GD22+'PADD5 mthly rpt'!GD22</f>
        <v>366950.36989276472</v>
      </c>
      <c r="GE22" s="283">
        <f>'PADD1 mthly rpt'!GE22+'PADD2 mthly rpt'!GE22+'PADD3 mthly rpt'!GE22+'PADD4 mthly rpt'!GE22+'PADD5 mthly rpt'!GE22</f>
        <v>79931.867832215241</v>
      </c>
      <c r="GF22" s="283">
        <f>'PADD1 mthly rpt'!GF22+'PADD2 mthly rpt'!GF22+'PADD3 mthly rpt'!GF22+'PADD4 mthly rpt'!GF22+'PADD5 mthly rpt'!GF22</f>
        <v>151585.32412653021</v>
      </c>
      <c r="GG22" s="283">
        <f>'PADD1 mthly rpt'!GG22+'PADD2 mthly rpt'!GG22+'PADD3 mthly rpt'!GG22+'PADD4 mthly rpt'!GG22+'PADD5 mthly rpt'!GG22</f>
        <v>162857.95279942243</v>
      </c>
      <c r="GH22" s="283">
        <f>'PADD1 mthly rpt'!GH22+'PADD2 mthly rpt'!GH22+'PADD3 mthly rpt'!GH22+'PADD4 mthly rpt'!GH22+'PADD5 mthly rpt'!GH22</f>
        <v>181266.63460332662</v>
      </c>
      <c r="GI22" s="283">
        <f>'PADD1 mthly rpt'!GI22+'PADD2 mthly rpt'!GI22+'PADD3 mthly rpt'!GI22+'PADD4 mthly rpt'!GI22+'PADD5 mthly rpt'!GI22</f>
        <v>225763.19979774702</v>
      </c>
      <c r="GJ22" s="283">
        <f>'PADD1 mthly rpt'!GJ22+'PADD2 mthly rpt'!GJ22+'PADD3 mthly rpt'!GJ22+'PADD4 mthly rpt'!GJ22+'PADD5 mthly rpt'!GJ22</f>
        <v>156564.69307280018</v>
      </c>
      <c r="GK22" s="283">
        <f>'PADD1 mthly rpt'!GK22+'PADD2 mthly rpt'!GK22+'PADD3 mthly rpt'!GK22+'PADD4 mthly rpt'!GK22+'PADD5 mthly rpt'!GK22</f>
        <v>162579.74063329352</v>
      </c>
      <c r="GL22" s="283">
        <f>'PADD1 mthly rpt'!GL22+'PADD2 mthly rpt'!GL22+'PADD3 mthly rpt'!GL22+'PADD4 mthly rpt'!GL22+'PADD5 mthly rpt'!GL22</f>
        <v>-4860.1724204965631</v>
      </c>
      <c r="GM22" s="283">
        <f>'PADD1 mthly rpt'!GM22+'PADD2 mthly rpt'!GM22+'PADD3 mthly rpt'!GM22+'PADD4 mthly rpt'!GM22+'PADD5 mthly rpt'!GM22</f>
        <v>311447.38893209514</v>
      </c>
      <c r="GN22" s="283">
        <f>'PADD1 mthly rpt'!GN22+'PADD2 mthly rpt'!GN22+'PADD3 mthly rpt'!GN22+'PADD4 mthly rpt'!GN22+'PADD5 mthly rpt'!GN22</f>
        <v>316494.60345381376</v>
      </c>
      <c r="GO22" s="283">
        <f>'PADD1 mthly rpt'!GO22+'PADD2 mthly rpt'!GO22+'PADD3 mthly rpt'!GO22+'PADD4 mthly rpt'!GO22+'PADD5 mthly rpt'!GO22</f>
        <v>284625.75644754496</v>
      </c>
      <c r="GP22" s="283">
        <f>'PADD1 mthly rpt'!GP22+'PADD2 mthly rpt'!GP22+'PADD3 mthly rpt'!GP22+'PADD4 mthly rpt'!GP22+'PADD5 mthly rpt'!GP22</f>
        <v>264455.39375651116</v>
      </c>
      <c r="GQ22" s="283">
        <f>'PADD1 mthly rpt'!GQ22+'PADD2 mthly rpt'!GQ22+'PADD3 mthly rpt'!GQ22+'PADD4 mthly rpt'!GQ22+'PADD5 mthly rpt'!GQ22</f>
        <v>287095.33304495498</v>
      </c>
      <c r="GR22" s="283">
        <f>'PADD1 mthly rpt'!GR22+'PADD2 mthly rpt'!GR22+'PADD3 mthly rpt'!GR22+'PADD4 mthly rpt'!GR22+'PADD5 mthly rpt'!GR22</f>
        <v>234677.72127210564</v>
      </c>
      <c r="GS22" s="283">
        <f>'PADD1 mthly rpt'!GS22+'PADD2 mthly rpt'!GS22+'PADD3 mthly rpt'!GS22+'PADD4 mthly rpt'!GS22+'PADD5 mthly rpt'!GS22</f>
        <v>88486.215000293349</v>
      </c>
      <c r="GT22" s="283">
        <f>'PADD1 mthly rpt'!GT22+'PADD2 mthly rpt'!GT22+'PADD3 mthly rpt'!GT22+'PADD4 mthly rpt'!GT22+'PADD5 mthly rpt'!GT22</f>
        <v>226292.54640558109</v>
      </c>
      <c r="GU22" s="283">
        <f>'PADD1 mthly rpt'!GU22+'PADD2 mthly rpt'!GU22+'PADD3 mthly rpt'!GU22+'PADD4 mthly rpt'!GU22+'PADD5 mthly rpt'!GU22</f>
        <v>157180.88779878424</v>
      </c>
      <c r="GV22" s="283">
        <f>'PADD1 mthly rpt'!GV22+'PADD2 mthly rpt'!GV22+'PADD3 mthly rpt'!GV22+'PADD4 mthly rpt'!GV22+'PADD5 mthly rpt'!GV22</f>
        <v>131533.53434638353</v>
      </c>
      <c r="GW22" s="283">
        <f>'PADD1 mthly rpt'!GW22+'PADD2 mthly rpt'!GW22+'PADD3 mthly rpt'!GW22+'PADD4 mthly rpt'!GW22+'PADD5 mthly rpt'!GW22</f>
        <v>152995.38990706051</v>
      </c>
      <c r="GX22" s="283">
        <f>'PADD1 mthly rpt'!GX22+'PADD2 mthly rpt'!GX22+'PADD3 mthly rpt'!GX22+'PADD4 mthly rpt'!GX22+'PADD5 mthly rpt'!GX22</f>
        <v>39336.228871331739</v>
      </c>
    </row>
    <row r="23" spans="1:206" s="4" customFormat="1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>
        <f>'PADD1 mthly rpt'!DV23+'PADD2 mthly rpt'!DV23+'PADD3 mthly rpt'!DV23+'PADD4 mthly rpt'!DV23+'PADD5 mthly rpt'!DV23</f>
        <v>0</v>
      </c>
      <c r="DW23" s="32">
        <f>'PADD1 mthly rpt'!DW23+'PADD2 mthly rpt'!DW23+'PADD3 mthly rpt'!DW23+'PADD4 mthly rpt'!DW23+'PADD5 mthly rpt'!DW23</f>
        <v>0</v>
      </c>
      <c r="DX23" s="32">
        <f>'PADD1 mthly rpt'!DX23+'PADD2 mthly rpt'!DX23+'PADD3 mthly rpt'!DX23+'PADD4 mthly rpt'!DX23+'PADD5 mthly rpt'!DX23</f>
        <v>0</v>
      </c>
      <c r="DY23" s="32">
        <f>'PADD1 mthly rpt'!DY23+'PADD2 mthly rpt'!DY23+'PADD3 mthly rpt'!DY23+'PADD4 mthly rpt'!DY23+'PADD5 mthly rpt'!DY23</f>
        <v>0</v>
      </c>
      <c r="DZ23" s="32">
        <f>'PADD1 mthly rpt'!DZ23+'PADD2 mthly rpt'!DZ23+'PADD3 mthly rpt'!DZ23+'PADD4 mthly rpt'!DZ23+'PADD5 mthly rpt'!DZ23</f>
        <v>0</v>
      </c>
      <c r="EA23" s="32">
        <f>'PADD1 mthly rpt'!EA23+'PADD2 mthly rpt'!EA23+'PADD3 mthly rpt'!EA23+'PADD4 mthly rpt'!EA23+'PADD5 mthly rpt'!EA23</f>
        <v>0</v>
      </c>
      <c r="EB23" s="32">
        <f>'PADD1 mthly rpt'!EB23+'PADD2 mthly rpt'!EB23+'PADD3 mthly rpt'!EB23+'PADD4 mthly rpt'!EB23+'PADD5 mthly rpt'!EB23</f>
        <v>0</v>
      </c>
      <c r="EC23" s="32">
        <f>'PADD1 mthly rpt'!EC23+'PADD2 mthly rpt'!EC23+'PADD3 mthly rpt'!EC23+'PADD4 mthly rpt'!EC23+'PADD5 mthly rpt'!EC23</f>
        <v>0</v>
      </c>
      <c r="ED23" s="32">
        <f>'PADD1 mthly rpt'!ED23+'PADD2 mthly rpt'!ED23+'PADD3 mthly rpt'!ED23+'PADD4 mthly rpt'!ED23+'PADD5 mthly rpt'!ED23</f>
        <v>0</v>
      </c>
      <c r="EE23" s="32">
        <f>'PADD1 mthly rpt'!EE23+'PADD2 mthly rpt'!EE23+'PADD3 mthly rpt'!EE23+'PADD4 mthly rpt'!EE23+'PADD5 mthly rpt'!EE23</f>
        <v>0</v>
      </c>
      <c r="EF23" s="32">
        <f>'PADD1 mthly rpt'!EF23+'PADD2 mthly rpt'!EF23+'PADD3 mthly rpt'!EF23+'PADD4 mthly rpt'!EF23+'PADD5 mthly rpt'!EF23</f>
        <v>0</v>
      </c>
      <c r="EG23" s="32">
        <f>'PADD1 mthly rpt'!EG23+'PADD2 mthly rpt'!EG23+'PADD3 mthly rpt'!EG23+'PADD4 mthly rpt'!EG23+'PADD5 mthly rpt'!EG23</f>
        <v>0</v>
      </c>
      <c r="EH23" s="32">
        <f>'PADD1 mthly rpt'!EH23+'PADD2 mthly rpt'!EH23+'PADD3 mthly rpt'!EH23+'PADD4 mthly rpt'!EH23+'PADD5 mthly rpt'!EH23</f>
        <v>0</v>
      </c>
      <c r="EI23" s="32">
        <f>'PADD1 mthly rpt'!EI23+'PADD2 mthly rpt'!EI23+'PADD3 mthly rpt'!EI23+'PADD4 mthly rpt'!EI23+'PADD5 mthly rpt'!EI23</f>
        <v>0</v>
      </c>
      <c r="EJ23" s="32">
        <f>'PADD1 mthly rpt'!EJ23+'PADD2 mthly rpt'!EJ23+'PADD3 mthly rpt'!EJ23+'PADD4 mthly rpt'!EJ23+'PADD5 mthly rpt'!EJ23</f>
        <v>0</v>
      </c>
      <c r="EK23" s="32">
        <f>'PADD1 mthly rpt'!EK23+'PADD2 mthly rpt'!EK23+'PADD3 mthly rpt'!EK23+'PADD4 mthly rpt'!EK23+'PADD5 mthly rpt'!EK23</f>
        <v>0</v>
      </c>
      <c r="EL23" s="32">
        <f>'PADD1 mthly rpt'!EL23+'PADD2 mthly rpt'!EL23+'PADD3 mthly rpt'!EL23+'PADD4 mthly rpt'!EL23+'PADD5 mthly rpt'!EL23</f>
        <v>0</v>
      </c>
      <c r="EM23" s="147">
        <f>'PADD1 mthly rpt'!EM23+'PADD2 mthly rpt'!EM23+'PADD3 mthly rpt'!EM23+'PADD4 mthly rpt'!EM23+'PADD5 mthly rpt'!EM23</f>
        <v>0</v>
      </c>
      <c r="EN23" s="147">
        <f>'PADD1 mthly rpt'!EN23+'PADD2 mthly rpt'!EN23+'PADD3 mthly rpt'!EN23+'PADD4 mthly rpt'!EN23+'PADD5 mthly rpt'!EN23</f>
        <v>0</v>
      </c>
      <c r="EO23" s="147">
        <f>'PADD1 mthly rpt'!EO23+'PADD2 mthly rpt'!EO23+'PADD3 mthly rpt'!EO23+'PADD4 mthly rpt'!EO23+'PADD5 mthly rpt'!EO23</f>
        <v>0</v>
      </c>
      <c r="EP23" s="147">
        <f>'PADD1 mthly rpt'!EP23+'PADD2 mthly rpt'!EP23+'PADD3 mthly rpt'!EP23+'PADD4 mthly rpt'!EP23+'PADD5 mthly rpt'!EP23</f>
        <v>0</v>
      </c>
      <c r="EQ23" s="147">
        <f>'PADD1 mthly rpt'!EQ23+'PADD2 mthly rpt'!EQ23+'PADD3 mthly rpt'!EQ23+'PADD4 mthly rpt'!EQ23+'PADD5 mthly rpt'!EQ23</f>
        <v>0</v>
      </c>
      <c r="ER23" s="147">
        <f>'PADD1 mthly rpt'!ER23+'PADD2 mthly rpt'!ER23+'PADD3 mthly rpt'!ER23+'PADD4 mthly rpt'!ER23+'PADD5 mthly rpt'!ER23</f>
        <v>0</v>
      </c>
      <c r="ES23" s="147">
        <f>'PADD1 mthly rpt'!ES23+'PADD2 mthly rpt'!ES23+'PADD3 mthly rpt'!ES23+'PADD4 mthly rpt'!ES23+'PADD5 mthly rpt'!ES23</f>
        <v>0</v>
      </c>
      <c r="ET23" s="147">
        <f>'PADD1 mthly rpt'!ET23+'PADD2 mthly rpt'!ET23+'PADD3 mthly rpt'!ET23+'PADD4 mthly rpt'!ET23+'PADD5 mthly rpt'!ET23</f>
        <v>0</v>
      </c>
      <c r="EU23" s="147">
        <f>'PADD1 mthly rpt'!EU23+'PADD2 mthly rpt'!EU23+'PADD3 mthly rpt'!EU23+'PADD4 mthly rpt'!EU23+'PADD5 mthly rpt'!EU23</f>
        <v>0</v>
      </c>
      <c r="EV23" s="147">
        <f>'PADD1 mthly rpt'!EV23+'PADD2 mthly rpt'!EV23+'PADD3 mthly rpt'!EV23+'PADD4 mthly rpt'!EV23+'PADD5 mthly rpt'!EV23</f>
        <v>0</v>
      </c>
      <c r="EW23" s="147">
        <f>'PADD1 mthly rpt'!EW23+'PADD2 mthly rpt'!EW23+'PADD3 mthly rpt'!EW23+'PADD4 mthly rpt'!EW23+'PADD5 mthly rpt'!EW23</f>
        <v>0</v>
      </c>
      <c r="EX23" s="147">
        <f>'PADD1 mthly rpt'!EX23+'PADD2 mthly rpt'!EX23+'PADD3 mthly rpt'!EX23+'PADD4 mthly rpt'!EX23+'PADD5 mthly rpt'!EX23</f>
        <v>0</v>
      </c>
      <c r="EY23" s="147">
        <f>'PADD1 mthly rpt'!EY23+'PADD2 mthly rpt'!EY23+'PADD3 mthly rpt'!EY23+'PADD4 mthly rpt'!EY23+'PADD5 mthly rpt'!EY23</f>
        <v>0</v>
      </c>
      <c r="EZ23" s="147">
        <f>'PADD1 mthly rpt'!EZ23+'PADD2 mthly rpt'!EZ23+'PADD3 mthly rpt'!EZ23+'PADD4 mthly rpt'!EZ23+'PADD5 mthly rpt'!EZ23</f>
        <v>0</v>
      </c>
      <c r="FA23" s="147">
        <f>'PADD1 mthly rpt'!FA23+'PADD2 mthly rpt'!FA23+'PADD3 mthly rpt'!FA23+'PADD4 mthly rpt'!FA23+'PADD5 mthly rpt'!FA23</f>
        <v>0</v>
      </c>
      <c r="FB23" s="147">
        <f>'PADD1 mthly rpt'!FB23+'PADD2 mthly rpt'!FB23+'PADD3 mthly rpt'!FB23+'PADD4 mthly rpt'!FB23+'PADD5 mthly rpt'!FB23</f>
        <v>0</v>
      </c>
      <c r="FC23" s="147">
        <f>'PADD1 mthly rpt'!FC23+'PADD2 mthly rpt'!FC23+'PADD3 mthly rpt'!FC23+'PADD4 mthly rpt'!FC23+'PADD5 mthly rpt'!FC23</f>
        <v>0</v>
      </c>
      <c r="FD23" s="147">
        <f>'PADD1 mthly rpt'!FD23+'PADD2 mthly rpt'!FD23+'PADD3 mthly rpt'!FD23+'PADD4 mthly rpt'!FD23+'PADD5 mthly rpt'!FD23</f>
        <v>0</v>
      </c>
      <c r="FE23" s="147">
        <f>'PADD1 mthly rpt'!FE23+'PADD2 mthly rpt'!FE23+'PADD3 mthly rpt'!FE23+'PADD4 mthly rpt'!FE23+'PADD5 mthly rpt'!FE23</f>
        <v>0</v>
      </c>
      <c r="FF23" s="147">
        <f>'PADD1 mthly rpt'!FF23+'PADD2 mthly rpt'!FF23+'PADD3 mthly rpt'!FF23+'PADD4 mthly rpt'!FF23+'PADD5 mthly rpt'!FF23</f>
        <v>0</v>
      </c>
      <c r="FG23" s="147">
        <f>'PADD1 mthly rpt'!FG23+'PADD2 mthly rpt'!FG23+'PADD3 mthly rpt'!FG23+'PADD4 mthly rpt'!FG23+'PADD5 mthly rpt'!FG23</f>
        <v>0</v>
      </c>
      <c r="FH23" s="147">
        <f>'PADD1 mthly rpt'!FH23+'PADD2 mthly rpt'!FH23+'PADD3 mthly rpt'!FH23+'PADD4 mthly rpt'!FH23+'PADD5 mthly rpt'!FH23</f>
        <v>0</v>
      </c>
      <c r="FI23" s="147">
        <f>'PADD1 mthly rpt'!FI23+'PADD2 mthly rpt'!FI23+'PADD3 mthly rpt'!FI23+'PADD4 mthly rpt'!FI23+'PADD5 mthly rpt'!FI23</f>
        <v>0</v>
      </c>
      <c r="FJ23" s="147">
        <f>'PADD1 mthly rpt'!FJ23+'PADD2 mthly rpt'!FJ23+'PADD3 mthly rpt'!FJ23+'PADD4 mthly rpt'!FJ23+'PADD5 mthly rpt'!FJ23</f>
        <v>0</v>
      </c>
      <c r="FK23" s="32">
        <f>'PADD1 mthly rpt'!FK23+'PADD2 mthly rpt'!FK23+'PADD3 mthly rpt'!FK23+'PADD4 mthly rpt'!FK23+'PADD5 mthly rpt'!FK23</f>
        <v>0</v>
      </c>
      <c r="FL23" s="32">
        <f>'PADD1 mthly rpt'!FL23+'PADD2 mthly rpt'!FL23+'PADD3 mthly rpt'!FL23+'PADD4 mthly rpt'!FL23+'PADD5 mthly rpt'!FL23</f>
        <v>0</v>
      </c>
      <c r="FM23" s="32">
        <f>'PADD1 mthly rpt'!FM23+'PADD2 mthly rpt'!FM23+'PADD3 mthly rpt'!FM23+'PADD4 mthly rpt'!FM23+'PADD5 mthly rpt'!FM23</f>
        <v>0</v>
      </c>
      <c r="FN23" s="32">
        <f>'PADD1 mthly rpt'!FN23+'PADD2 mthly rpt'!FN23+'PADD3 mthly rpt'!FN23+'PADD4 mthly rpt'!FN23+'PADD5 mthly rpt'!FN23</f>
        <v>0</v>
      </c>
      <c r="FO23" s="32">
        <f>'PADD1 mthly rpt'!FO23+'PADD2 mthly rpt'!FO23+'PADD3 mthly rpt'!FO23+'PADD4 mthly rpt'!FO23+'PADD5 mthly rpt'!FO23</f>
        <v>27910.035610747764</v>
      </c>
      <c r="FP23" s="32">
        <f>'PADD1 mthly rpt'!FP23+'PADD2 mthly rpt'!FP23+'PADD3 mthly rpt'!FP23+'PADD4 mthly rpt'!FP23+'PADD5 mthly rpt'!FP23</f>
        <v>27408.364050688069</v>
      </c>
      <c r="FQ23" s="147">
        <f>'PADD1 mthly rpt'!FQ23+'PADD2 mthly rpt'!FQ23+'PADD3 mthly rpt'!FQ23+'PADD4 mthly rpt'!FQ23+'PADD5 mthly rpt'!FQ23</f>
        <v>13712.103816523115</v>
      </c>
      <c r="FR23" s="32">
        <f>'PADD1 mthly rpt'!FR23+'PADD2 mthly rpt'!FR23+'PADD3 mthly rpt'!FR23+'PADD4 mthly rpt'!FR23+'PADD5 mthly rpt'!FR23</f>
        <v>5046.2316823315341</v>
      </c>
      <c r="FS23" s="32">
        <f>'PADD1 mthly rpt'!FS23+'PADD2 mthly rpt'!FS23+'PADD3 mthly rpt'!FS23+'PADD4 mthly rpt'!FS23+'PADD5 mthly rpt'!FS23</f>
        <v>1444.5443131542597</v>
      </c>
      <c r="FT23" s="32">
        <f>'PADD1 mthly rpt'!FT23+'PADD2 mthly rpt'!FT23+'PADD3 mthly rpt'!FT23+'PADD4 mthly rpt'!FT23+'PADD5 mthly rpt'!FT23</f>
        <v>1053.5237901996079</v>
      </c>
      <c r="FU23" s="32">
        <f>'PADD1 mthly rpt'!FU23+'PADD2 mthly rpt'!FU23+'PADD3 mthly rpt'!FU23+'PADD4 mthly rpt'!FU23+'PADD5 mthly rpt'!FU23</f>
        <v>2615.5442780405101</v>
      </c>
      <c r="FV23" s="32">
        <f>'PADD1 mthly rpt'!FV23+'PADD2 mthly rpt'!FV23+'PADD3 mthly rpt'!FV23+'PADD4 mthly rpt'!FV23+'PADD5 mthly rpt'!FV23</f>
        <v>6603.0021105276901</v>
      </c>
      <c r="FW23" s="32">
        <f>'PADD1 mthly rpt'!FW23+'PADD2 mthly rpt'!FW23+'PADD3 mthly rpt'!FW23+'PADD4 mthly rpt'!FW23+'PADD5 mthly rpt'!FW23</f>
        <v>3075.4241144421248</v>
      </c>
      <c r="FX23" s="32">
        <f>'PADD1 mthly rpt'!FX23+'PADD2 mthly rpt'!FX23+'PADD3 mthly rpt'!FX23+'PADD4 mthly rpt'!FX23+'PADD5 mthly rpt'!FX23</f>
        <v>9473.5396586239367</v>
      </c>
      <c r="FY23" s="32">
        <f>'PADD1 mthly rpt'!FY23+'PADD2 mthly rpt'!FY23+'PADD3 mthly rpt'!FY23+'PADD4 mthly rpt'!FY23+'PADD5 mthly rpt'!FY23</f>
        <v>15092.728721329688</v>
      </c>
      <c r="FZ23" s="32">
        <f>'PADD1 mthly rpt'!FZ23+'PADD2 mthly rpt'!FZ23+'PADD3 mthly rpt'!FZ23+'PADD4 mthly rpt'!FZ23+'PADD5 mthly rpt'!FZ23</f>
        <v>22982.023648106944</v>
      </c>
      <c r="GA23" s="32">
        <f>'PADD1 mthly rpt'!GA23+'PADD2 mthly rpt'!GA23+'PADD3 mthly rpt'!GA23+'PADD4 mthly rpt'!GA23+'PADD5 mthly rpt'!GA23</f>
        <v>-4040.104422961238</v>
      </c>
      <c r="GB23" s="260">
        <f>'PADD1 mthly rpt'!GB23+'PADD2 mthly rpt'!GB23+'PADD3 mthly rpt'!GB23+'PADD4 mthly rpt'!GB23+'PADD5 mthly rpt'!GB23</f>
        <v>-125413.88426300383</v>
      </c>
      <c r="GC23" s="284">
        <f>'PADD1 mthly rpt'!GC23+'PADD2 mthly rpt'!GC23+'PADD3 mthly rpt'!GC23+'PADD4 mthly rpt'!GC23+'PADD5 mthly rpt'!GC23</f>
        <v>57490.823825350213</v>
      </c>
      <c r="GD23" s="284">
        <f>'PADD1 mthly rpt'!GD23+'PADD2 mthly rpt'!GD23+'PADD3 mthly rpt'!GD23+'PADD4 mthly rpt'!GD23+'PADD5 mthly rpt'!GD23</f>
        <v>74729.70980933313</v>
      </c>
      <c r="GE23" s="284">
        <f>'PADD1 mthly rpt'!GE23+'PADD2 mthly rpt'!GE23+'PADD3 mthly rpt'!GE23+'PADD4 mthly rpt'!GE23+'PADD5 mthly rpt'!GE23</f>
        <v>-112769.58389552987</v>
      </c>
      <c r="GF23" s="284">
        <f>'PADD1 mthly rpt'!GF23+'PADD2 mthly rpt'!GF23+'PADD3 mthly rpt'!GF23+'PADD4 mthly rpt'!GF23+'PADD5 mthly rpt'!GF23</f>
        <v>-112941.70767343674</v>
      </c>
      <c r="GG23" s="284">
        <f>'PADD1 mthly rpt'!GG23+'PADD2 mthly rpt'!GG23+'PADD3 mthly rpt'!GG23+'PADD4 mthly rpt'!GG23+'PADD5 mthly rpt'!GG23</f>
        <v>-112135.94634597788</v>
      </c>
      <c r="GH23" s="284">
        <f>'PADD1 mthly rpt'!GH23+'PADD2 mthly rpt'!GH23+'PADD3 mthly rpt'!GH23+'PADD4 mthly rpt'!GH23+'PADD5 mthly rpt'!GH23</f>
        <v>-114256.61540388671</v>
      </c>
      <c r="GI23" s="284">
        <f>'PADD1 mthly rpt'!GI23+'PADD2 mthly rpt'!GI23+'PADD3 mthly rpt'!GI23+'PADD4 mthly rpt'!GI23+'PADD5 mthly rpt'!GI23</f>
        <v>-115272.37194248328</v>
      </c>
      <c r="GJ23" s="284">
        <f>'PADD1 mthly rpt'!GJ23+'PADD2 mthly rpt'!GJ23+'PADD3 mthly rpt'!GJ23+'PADD4 mthly rpt'!GJ23+'PADD5 mthly rpt'!GJ23</f>
        <v>-119156.07615915361</v>
      </c>
      <c r="GK23" s="284">
        <f>'PADD1 mthly rpt'!GK23+'PADD2 mthly rpt'!GK23+'PADD3 mthly rpt'!GK23+'PADD4 mthly rpt'!GK23+'PADD5 mthly rpt'!GK23</f>
        <v>-126045.98530974012</v>
      </c>
      <c r="GL23" s="284">
        <f>'PADD1 mthly rpt'!GL23+'PADD2 mthly rpt'!GL23+'PADD3 mthly rpt'!GL23+'PADD4 mthly rpt'!GL23+'PADD5 mthly rpt'!GL23</f>
        <v>-150640.62983683214</v>
      </c>
      <c r="GM23" s="284">
        <f>'PADD1 mthly rpt'!GM23+'PADD2 mthly rpt'!GM23+'PADD3 mthly rpt'!GM23+'PADD4 mthly rpt'!GM23+'PADD5 mthly rpt'!GM23</f>
        <v>-152002.94473747996</v>
      </c>
      <c r="GN23" s="284">
        <f>'PADD1 mthly rpt'!GN23+'PADD2 mthly rpt'!GN23+'PADD3 mthly rpt'!GN23+'PADD4 mthly rpt'!GN23+'PADD5 mthly rpt'!GN23</f>
        <v>-141561.54470709641</v>
      </c>
      <c r="GO23" s="284">
        <f>'PADD1 mthly rpt'!GO23+'PADD2 mthly rpt'!GO23+'PADD3 mthly rpt'!GO23+'PADD4 mthly rpt'!GO23+'PADD5 mthly rpt'!GO23</f>
        <v>-132630.21079285123</v>
      </c>
      <c r="GP23" s="284">
        <f>'PADD1 mthly rpt'!GP23+'PADD2 mthly rpt'!GP23+'PADD3 mthly rpt'!GP23+'PADD4 mthly rpt'!GP23+'PADD5 mthly rpt'!GP23</f>
        <v>-121579.66374016907</v>
      </c>
      <c r="GQ23" s="284">
        <f>'PADD1 mthly rpt'!GQ23+'PADD2 mthly rpt'!GQ23+'PADD3 mthly rpt'!GQ23+'PADD4 mthly rpt'!GQ23+'PADD5 mthly rpt'!GQ23</f>
        <v>-114839.61906121454</v>
      </c>
      <c r="GR23" s="284">
        <f>'PADD1 mthly rpt'!GR23+'PADD2 mthly rpt'!GR23+'PADD3 mthly rpt'!GR23+'PADD4 mthly rpt'!GR23+'PADD5 mthly rpt'!GR23</f>
        <v>-114596.40370535635</v>
      </c>
      <c r="GS23" s="284">
        <f>'PADD1 mthly rpt'!GS23+'PADD2 mthly rpt'!GS23+'PADD3 mthly rpt'!GS23+'PADD4 mthly rpt'!GS23+'PADD5 mthly rpt'!GS23</f>
        <v>-116305.94419938102</v>
      </c>
      <c r="GT23" s="284">
        <f>'PADD1 mthly rpt'!GT23+'PADD2 mthly rpt'!GT23+'PADD3 mthly rpt'!GT23+'PADD4 mthly rpt'!GT23+'PADD5 mthly rpt'!GT23</f>
        <v>-117685.74039128398</v>
      </c>
      <c r="GU23" s="284">
        <f>'PADD1 mthly rpt'!GU23+'PADD2 mthly rpt'!GU23+'PADD3 mthly rpt'!GU23+'PADD4 mthly rpt'!GU23+'PADD5 mthly rpt'!GU23</f>
        <v>-120579.36069118496</v>
      </c>
      <c r="GV23" s="284">
        <f>'PADD1 mthly rpt'!GV23+'PADD2 mthly rpt'!GV23+'PADD3 mthly rpt'!GV23+'PADD4 mthly rpt'!GV23+'PADD5 mthly rpt'!GV23</f>
        <v>-125206.32662163851</v>
      </c>
      <c r="GW23" s="284">
        <f>'PADD1 mthly rpt'!GW23+'PADD2 mthly rpt'!GW23+'PADD3 mthly rpt'!GW23+'PADD4 mthly rpt'!GW23+'PADD5 mthly rpt'!GW23</f>
        <v>-130758.46107496425</v>
      </c>
      <c r="GX23" s="284">
        <f>'PADD1 mthly rpt'!GX23+'PADD2 mthly rpt'!GX23+'PADD3 mthly rpt'!GX23+'PADD4 mthly rpt'!GX23+'PADD5 mthly rpt'!GX23</f>
        <v>2498395.0283437711</v>
      </c>
    </row>
    <row r="24" spans="1:206" s="4" customFormat="1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266"/>
      <c r="GC24" s="290"/>
      <c r="GD24" s="290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f>'PADD1 mthly rpt'!C25+'PADD2 mthly rpt'!C25+'PADD3 mthly rpt'!C25+'PADD4 mthly rpt'!C25+'PADD5 mthly rpt'!C25</f>
        <v>1598241.7846044174</v>
      </c>
      <c r="D25" s="36">
        <f>'PADD1 mthly rpt'!D25+'PADD2 mthly rpt'!D25+'PADD3 mthly rpt'!D25+'PADD4 mthly rpt'!D25+'PADD5 mthly rpt'!D25</f>
        <v>1489219.1290018042</v>
      </c>
      <c r="E25" s="36">
        <f>'PADD1 mthly rpt'!E25+'PADD2 mthly rpt'!E25+'PADD3 mthly rpt'!E25+'PADD4 mthly rpt'!E25+'PADD5 mthly rpt'!E25</f>
        <v>1335201.7570214712</v>
      </c>
      <c r="F25" s="36">
        <f>'PADD1 mthly rpt'!F25+'PADD2 mthly rpt'!F25+'PADD3 mthly rpt'!F25+'PADD4 mthly rpt'!F25+'PADD5 mthly rpt'!F25</f>
        <v>1051722.5243058691</v>
      </c>
      <c r="G25" s="36">
        <f>'PADD1 mthly rpt'!G25+'PADD2 mthly rpt'!G25+'PADD3 mthly rpt'!G25+'PADD4 mthly rpt'!G25+'PADD5 mthly rpt'!G25</f>
        <v>1098824.7200226483</v>
      </c>
      <c r="H25" s="36">
        <f>'PADD1 mthly rpt'!H25+'PADD2 mthly rpt'!H25+'PADD3 mthly rpt'!H25+'PADD4 mthly rpt'!H25+'PADD5 mthly rpt'!H25</f>
        <v>981337.4937378359</v>
      </c>
      <c r="I25" s="36">
        <f>'PADD1 mthly rpt'!I25+'PADD2 mthly rpt'!I25+'PADD3 mthly rpt'!I25+'PADD4 mthly rpt'!I25+'PADD5 mthly rpt'!I25</f>
        <v>987438.99599045306</v>
      </c>
      <c r="J25" s="36">
        <f>'PADD1 mthly rpt'!J25+'PADD2 mthly rpt'!J25+'PADD3 mthly rpt'!J25+'PADD4 mthly rpt'!J25+'PADD5 mthly rpt'!J25</f>
        <v>1090555.8992885102</v>
      </c>
      <c r="K25" s="36">
        <f>'PADD1 mthly rpt'!K25+'PADD2 mthly rpt'!K25+'PADD3 mthly rpt'!K25+'PADD4 mthly rpt'!K25+'PADD5 mthly rpt'!K25</f>
        <v>1132530.3730097329</v>
      </c>
      <c r="L25" s="36">
        <f>'PADD1 mthly rpt'!L25+'PADD2 mthly rpt'!L25+'PADD3 mthly rpt'!L25+'PADD4 mthly rpt'!L25+'PADD5 mthly rpt'!L25</f>
        <v>1097292.0914913954</v>
      </c>
      <c r="M25" s="36">
        <f>'PADD1 mthly rpt'!M25+'PADD2 mthly rpt'!M25+'PADD3 mthly rpt'!M25+'PADD4 mthly rpt'!M25+'PADD5 mthly rpt'!M25</f>
        <v>1265138.7573211773</v>
      </c>
      <c r="N25" s="36">
        <f>'PADD1 mthly rpt'!N25+'PADD2 mthly rpt'!N25+'PADD3 mthly rpt'!N25+'PADD4 mthly rpt'!N25+'PADD5 mthly rpt'!N25</f>
        <v>1584010.7245265595</v>
      </c>
      <c r="O25" s="36">
        <f>'PADD1 mthly rpt'!O25+'PADD2 mthly rpt'!O25+'PADD3 mthly rpt'!O25+'PADD4 mthly rpt'!O25+'PADD5 mthly rpt'!O25</f>
        <v>1332772.9521345855</v>
      </c>
      <c r="P25" s="36">
        <f>'PADD1 mthly rpt'!P25+'PADD2 mthly rpt'!P25+'PADD3 mthly rpt'!P25+'PADD4 mthly rpt'!P25+'PADD5 mthly rpt'!P25</f>
        <v>1434218.5831373397</v>
      </c>
      <c r="Q25" s="36">
        <f>'PADD1 mthly rpt'!Q25+'PADD2 mthly rpt'!Q25+'PADD3 mthly rpt'!Q25+'PADD4 mthly rpt'!Q25+'PADD5 mthly rpt'!Q25</f>
        <v>1315796.4459479314</v>
      </c>
      <c r="R25" s="36">
        <f>'PADD1 mthly rpt'!R25+'PADD2 mthly rpt'!R25+'PADD3 mthly rpt'!R25+'PADD4 mthly rpt'!R25+'PADD5 mthly rpt'!R25</f>
        <v>1096325.6200716437</v>
      </c>
      <c r="S25" s="36">
        <f>'PADD1 mthly rpt'!S25+'PADD2 mthly rpt'!S25+'PADD3 mthly rpt'!S25+'PADD4 mthly rpt'!S25+'PADD5 mthly rpt'!S25</f>
        <v>1133473.1781102661</v>
      </c>
      <c r="T25" s="36">
        <f>'PADD1 mthly rpt'!T25+'PADD2 mthly rpt'!T25+'PADD3 mthly rpt'!T25+'PADD4 mthly rpt'!T25+'PADD5 mthly rpt'!T25</f>
        <v>1084097.9825369706</v>
      </c>
      <c r="U25" s="36">
        <f>'PADD1 mthly rpt'!U25+'PADD2 mthly rpt'!U25+'PADD3 mthly rpt'!U25+'PADD4 mthly rpt'!U25+'PADD5 mthly rpt'!U25</f>
        <v>1047680.791736073</v>
      </c>
      <c r="V25" s="36">
        <f>'PADD1 mthly rpt'!V25+'PADD2 mthly rpt'!V25+'PADD3 mthly rpt'!V25+'PADD4 mthly rpt'!V25+'PADD5 mthly rpt'!V25</f>
        <v>1092483.2482216589</v>
      </c>
      <c r="W25" s="36">
        <f>'PADD1 mthly rpt'!W25+'PADD2 mthly rpt'!W25+'PADD3 mthly rpt'!W25+'PADD4 mthly rpt'!W25+'PADD5 mthly rpt'!W25</f>
        <v>1151842.388046605</v>
      </c>
      <c r="X25" s="36">
        <f>'PADD1 mthly rpt'!X25+'PADD2 mthly rpt'!X25+'PADD3 mthly rpt'!X25+'PADD4 mthly rpt'!X25+'PADD5 mthly rpt'!X25</f>
        <v>1242395.6443592529</v>
      </c>
      <c r="Y25" s="36">
        <f>'PADD1 mthly rpt'!Y25+'PADD2 mthly rpt'!Y25+'PADD3 mthly rpt'!Y25+'PADD4 mthly rpt'!Y25+'PADD5 mthly rpt'!Y25</f>
        <v>1287880.490360925</v>
      </c>
      <c r="Z25" s="36">
        <f>'PADD1 mthly rpt'!Z25+'PADD2 mthly rpt'!Z25+'PADD3 mthly rpt'!Z25+'PADD4 mthly rpt'!Z25+'PADD5 mthly rpt'!Z25</f>
        <v>1398547.4021452246</v>
      </c>
      <c r="AA25" s="36">
        <f>'PADD1 mthly rpt'!AA25+'PADD2 mthly rpt'!AA25+'PADD3 mthly rpt'!AA25+'PADD4 mthly rpt'!AA25+'PADD5 mthly rpt'!AA25</f>
        <v>1631030.4598764991</v>
      </c>
      <c r="AB25" s="36">
        <f>'PADD1 mthly rpt'!AB25+'PADD2 mthly rpt'!AB25+'PADD3 mthly rpt'!AB25+'PADD4 mthly rpt'!AB25+'PADD5 mthly rpt'!AB25</f>
        <v>1665559.5458791435</v>
      </c>
      <c r="AC25" s="36">
        <f>'PADD1 mthly rpt'!AC25+'PADD2 mthly rpt'!AC25+'PADD3 mthly rpt'!AC25+'PADD4 mthly rpt'!AC25+'PADD5 mthly rpt'!AC25</f>
        <v>1281637.1007922713</v>
      </c>
      <c r="AD25" s="36">
        <f>'PADD1 mthly rpt'!AD25+'PADD2 mthly rpt'!AD25+'PADD3 mthly rpt'!AD25+'PADD4 mthly rpt'!AD25+'PADD5 mthly rpt'!AD25</f>
        <v>1153156.8224321418</v>
      </c>
      <c r="AE25" s="36">
        <f>'PADD1 mthly rpt'!AE25+'PADD2 mthly rpt'!AE25+'PADD3 mthly rpt'!AE25+'PADD4 mthly rpt'!AE25+'PADD5 mthly rpt'!AE25</f>
        <v>1092194.281163469</v>
      </c>
      <c r="AF25" s="36">
        <f>'PADD1 mthly rpt'!AF25+'PADD2 mthly rpt'!AF25+'PADD3 mthly rpt'!AF25+'PADD4 mthly rpt'!AF25+'PADD5 mthly rpt'!AF25</f>
        <v>1082964.565951112</v>
      </c>
      <c r="AG25" s="36">
        <f>'PADD1 mthly rpt'!AG25+'PADD2 mthly rpt'!AG25+'PADD3 mthly rpt'!AG25+'PADD4 mthly rpt'!AG25+'PADD5 mthly rpt'!AG25</f>
        <v>1139336.6689517859</v>
      </c>
      <c r="AH25" s="36">
        <f>'PADD1 mthly rpt'!AH25+'PADD2 mthly rpt'!AH25+'PADD3 mthly rpt'!AH25+'PADD4 mthly rpt'!AH25+'PADD5 mthly rpt'!AH25</f>
        <v>1201003.7333833498</v>
      </c>
      <c r="AI25" s="36">
        <f>'PADD1 mthly rpt'!AI25+'PADD2 mthly rpt'!AI25+'PADD3 mthly rpt'!AI25+'PADD4 mthly rpt'!AI25+'PADD5 mthly rpt'!AI25</f>
        <v>1264236.0052090613</v>
      </c>
      <c r="AJ25" s="36">
        <f>'PADD1 mthly rpt'!AJ25+'PADD2 mthly rpt'!AJ25+'PADD3 mthly rpt'!AJ25+'PADD4 mthly rpt'!AJ25+'PADD5 mthly rpt'!AJ25</f>
        <v>1277916.6030684346</v>
      </c>
      <c r="AK25" s="36">
        <f>'PADD1 mthly rpt'!AK25+'PADD2 mthly rpt'!AK25+'PADD3 mthly rpt'!AK25+'PADD4 mthly rpt'!AK25+'PADD5 mthly rpt'!AK25</f>
        <v>1383624.3559565244</v>
      </c>
      <c r="AL25" s="36">
        <f>'PADD1 mthly rpt'!AL25+'PADD2 mthly rpt'!AL25+'PADD3 mthly rpt'!AL25+'PADD4 mthly rpt'!AL25+'PADD5 mthly rpt'!AL25</f>
        <v>1472633.7207973485</v>
      </c>
      <c r="AM25" s="36">
        <f>'PADD1 mthly rpt'!AM25+'PADD2 mthly rpt'!AM25+'PADD3 mthly rpt'!AM25+'PADD4 mthly rpt'!AM25+'PADD5 mthly rpt'!AM25</f>
        <v>1486326.1226547295</v>
      </c>
      <c r="AN25" s="36">
        <f>'PADD1 mthly rpt'!AN25+'PADD2 mthly rpt'!AN25+'PADD3 mthly rpt'!AN25+'PADD4 mthly rpt'!AN25+'PADD5 mthly rpt'!AN25</f>
        <v>1405715.6513918098</v>
      </c>
      <c r="AO25" s="36">
        <f>'PADD1 mthly rpt'!AO25+'PADD2 mthly rpt'!AO25+'PADD3 mthly rpt'!AO25+'PADD4 mthly rpt'!AO25+'PADD5 mthly rpt'!AO25</f>
        <v>1244066.5472332067</v>
      </c>
      <c r="AP25" s="36">
        <f>'PADD1 mthly rpt'!AP25+'PADD2 mthly rpt'!AP25+'PADD3 mthly rpt'!AP25+'PADD4 mthly rpt'!AP25+'PADD5 mthly rpt'!AP25</f>
        <v>1133351.2437359581</v>
      </c>
      <c r="AQ25" s="36">
        <f>'PADD1 mthly rpt'!AQ25+'PADD2 mthly rpt'!AQ25+'PADD3 mthly rpt'!AQ25+'PADD4 mthly rpt'!AQ25+'PADD5 mthly rpt'!AQ25</f>
        <v>1017795.9907783176</v>
      </c>
      <c r="AR25" s="36">
        <f>'PADD1 mthly rpt'!AR25+'PADD2 mthly rpt'!AR25+'PADD3 mthly rpt'!AR25+'PADD4 mthly rpt'!AR25+'PADD5 mthly rpt'!AR25</f>
        <v>1091636.0607521553</v>
      </c>
      <c r="AS25" s="36">
        <f>'PADD1 mthly rpt'!AS25+'PADD2 mthly rpt'!AS25+'PADD3 mthly rpt'!AS25+'PADD4 mthly rpt'!AS25+'PADD5 mthly rpt'!AS25</f>
        <v>1080736.0278541534</v>
      </c>
      <c r="AT25" s="36">
        <f>'PADD1 mthly rpt'!AT25+'PADD2 mthly rpt'!AT25+'PADD3 mthly rpt'!AT25+'PADD4 mthly rpt'!AT25+'PADD5 mthly rpt'!AT25</f>
        <v>1068994.6688099133</v>
      </c>
      <c r="AU25" s="36">
        <f>'PADD1 mthly rpt'!AU25+'PADD2 mthly rpt'!AU25+'PADD3 mthly rpt'!AU25+'PADD4 mthly rpt'!AU25+'PADD5 mthly rpt'!AU25</f>
        <v>891713.05303336214</v>
      </c>
      <c r="AV25" s="36">
        <f>'PADD1 mthly rpt'!AV25+'PADD2 mthly rpt'!AV25+'PADD3 mthly rpt'!AV25+'PADD4 mthly rpt'!AV25+'PADD5 mthly rpt'!AV25</f>
        <v>1122619.8577125175</v>
      </c>
      <c r="AW25" s="36">
        <f>'PADD1 mthly rpt'!AW25+'PADD2 mthly rpt'!AW25+'PADD3 mthly rpt'!AW25+'PADD4 mthly rpt'!AW25+'PADD5 mthly rpt'!AW25</f>
        <v>1123349.711972879</v>
      </c>
      <c r="AX25" s="36">
        <f>'PADD1 mthly rpt'!AX25+'PADD2 mthly rpt'!AX25+'PADD3 mthly rpt'!AX25+'PADD4 mthly rpt'!AX25+'PADD5 mthly rpt'!AX25</f>
        <v>1134833.515566664</v>
      </c>
      <c r="AY25" s="36">
        <f>'PADD1 mthly rpt'!AY25+'PADD2 mthly rpt'!AY25+'PADD3 mthly rpt'!AY25+'PADD4 mthly rpt'!AY25+'PADD5 mthly rpt'!AY25</f>
        <v>1300035.4102302415</v>
      </c>
      <c r="AZ25" s="36">
        <f>'PADD1 mthly rpt'!AZ25+'PADD2 mthly rpt'!AZ25+'PADD3 mthly rpt'!AZ25+'PADD4 mthly rpt'!AZ25+'PADD5 mthly rpt'!AZ25</f>
        <v>1164438.8670528231</v>
      </c>
      <c r="BA25" s="36">
        <f>'PADD1 mthly rpt'!BA25+'PADD2 mthly rpt'!BA25+'PADD3 mthly rpt'!BA25+'PADD4 mthly rpt'!BA25+'PADD5 mthly rpt'!BA25</f>
        <v>1138413.6144759816</v>
      </c>
      <c r="BB25" s="36">
        <f>'PADD1 mthly rpt'!BB25+'PADD2 mthly rpt'!BB25+'PADD3 mthly rpt'!BB25+'PADD4 mthly rpt'!BB25+'PADD5 mthly rpt'!BB25</f>
        <v>1001726.4857348813</v>
      </c>
      <c r="BC25" s="36">
        <f>'PADD1 mthly rpt'!BC25+'PADD2 mthly rpt'!BC25+'PADD3 mthly rpt'!BC25+'PADD4 mthly rpt'!BC25+'PADD5 mthly rpt'!BC25</f>
        <v>937738.37722922466</v>
      </c>
      <c r="BD25" s="36">
        <f>'PADD1 mthly rpt'!BD25+'PADD2 mthly rpt'!BD25+'PADD3 mthly rpt'!BD25+'PADD4 mthly rpt'!BD25+'PADD5 mthly rpt'!BD25</f>
        <v>1002343.1097876173</v>
      </c>
      <c r="BE25" s="36">
        <f>'PADD1 mthly rpt'!BE25+'PADD2 mthly rpt'!BE25+'PADD3 mthly rpt'!BE25+'PADD4 mthly rpt'!BE25+'PADD5 mthly rpt'!BE25</f>
        <v>1009232.444207916</v>
      </c>
      <c r="BF25" s="36">
        <f>'PADD1 mthly rpt'!BF25+'PADD2 mthly rpt'!BF25+'PADD3 mthly rpt'!BF25+'PADD4 mthly rpt'!BF25+'PADD5 mthly rpt'!BF25</f>
        <v>1112466.2436651171</v>
      </c>
      <c r="BG25" s="36">
        <f>'PADD1 mthly rpt'!BG25+'PADD2 mthly rpt'!BG25+'PADD3 mthly rpt'!BG25+'PADD4 mthly rpt'!BG25+'PADD5 mthly rpt'!BG25</f>
        <v>1101932.3163828419</v>
      </c>
      <c r="BH25" s="36">
        <f>'PADD1 mthly rpt'!BH25+'PADD2 mthly rpt'!BH25+'PADD3 mthly rpt'!BH25+'PADD4 mthly rpt'!BH25+'PADD5 mthly rpt'!BH25</f>
        <v>1234189.7420126365</v>
      </c>
      <c r="BI25" s="36">
        <f>'PADD1 mthly rpt'!BI25+'PADD2 mthly rpt'!BI25+'PADD3 mthly rpt'!BI25+'PADD4 mthly rpt'!BI25+'PADD5 mthly rpt'!BI25</f>
        <v>1388107.6831664911</v>
      </c>
      <c r="BJ25" s="36">
        <f>'PADD1 mthly rpt'!BJ25+'PADD2 mthly rpt'!BJ25+'PADD3 mthly rpt'!BJ25+'PADD4 mthly rpt'!BJ25+'PADD5 mthly rpt'!BJ25</f>
        <v>1438578.045432386</v>
      </c>
      <c r="BK25" s="36">
        <f>'PADD1 mthly rpt'!BK25+'PADD2 mthly rpt'!BK25+'PADD3 mthly rpt'!BK25+'PADD4 mthly rpt'!BK25+'PADD5 mthly rpt'!BK25</f>
        <v>1469643.6336439759</v>
      </c>
      <c r="BL25" s="36">
        <f>'PADD1 mthly rpt'!BL25+'PADD2 mthly rpt'!BL25+'PADD3 mthly rpt'!BL25+'PADD4 mthly rpt'!BL25+'PADD5 mthly rpt'!BL25</f>
        <v>1414840.1270373764</v>
      </c>
      <c r="BM25" s="36">
        <f>'PADD1 mthly rpt'!BM25+'PADD2 mthly rpt'!BM25+'PADD3 mthly rpt'!BM25+'PADD4 mthly rpt'!BM25+'PADD5 mthly rpt'!BM25</f>
        <v>1162600.7554652896</v>
      </c>
      <c r="BN25" s="36">
        <f>'PADD1 mthly rpt'!BN25+'PADD2 mthly rpt'!BN25+'PADD3 mthly rpt'!BN25+'PADD4 mthly rpt'!BN25+'PADD5 mthly rpt'!BN25</f>
        <v>1005704.7281155011</v>
      </c>
      <c r="BO25" s="36">
        <f>'PADD1 mthly rpt'!BO25+'PADD2 mthly rpt'!BO25+'PADD3 mthly rpt'!BO25+'PADD4 mthly rpt'!BO25+'PADD5 mthly rpt'!BO25</f>
        <v>972604.91370596539</v>
      </c>
      <c r="BP25" s="36">
        <f>'PADD1 mthly rpt'!BP25+'PADD2 mthly rpt'!BP25+'PADD3 mthly rpt'!BP25+'PADD4 mthly rpt'!BP25+'PADD5 mthly rpt'!BP25</f>
        <v>1023485.63232552</v>
      </c>
      <c r="BQ25" s="36">
        <f>'PADD1 mthly rpt'!BQ25+'PADD2 mthly rpt'!BQ25+'PADD3 mthly rpt'!BQ25+'PADD4 mthly rpt'!BQ25+'PADD5 mthly rpt'!BQ25</f>
        <v>1031593.6810614252</v>
      </c>
      <c r="BR25" s="36">
        <f>'PADD1 mthly rpt'!BR25+'PADD2 mthly rpt'!BR25+'PADD3 mthly rpt'!BR25+'PADD4 mthly rpt'!BR25+'PADD5 mthly rpt'!BR25</f>
        <v>1060084.5180447397</v>
      </c>
      <c r="BS25" s="36">
        <f>'PADD1 mthly rpt'!BS25+'PADD2 mthly rpt'!BS25+'PADD3 mthly rpt'!BS25+'PADD4 mthly rpt'!BS25+'PADD5 mthly rpt'!BS25</f>
        <v>1137393.0241710506</v>
      </c>
      <c r="BT25" s="36">
        <f>'PADD1 mthly rpt'!BT25+'PADD2 mthly rpt'!BT25+'PADD3 mthly rpt'!BT25+'PADD4 mthly rpt'!BT25+'PADD5 mthly rpt'!BT25</f>
        <v>1126175.9432207402</v>
      </c>
      <c r="BU25" s="36">
        <f>'PADD1 mthly rpt'!BU25+'PADD2 mthly rpt'!BU25+'PADD3 mthly rpt'!BU25+'PADD4 mthly rpt'!BU25+'PADD5 mthly rpt'!BU25</f>
        <v>1187492.5049355784</v>
      </c>
      <c r="BV25" s="36">
        <f>'PADD1 mthly rpt'!BV25+'PADD2 mthly rpt'!BV25+'PADD3 mthly rpt'!BV25+'PADD4 mthly rpt'!BV25+'PADD5 mthly rpt'!BV25</f>
        <v>1540535.6591433764</v>
      </c>
      <c r="BW25" s="36">
        <f>'PADD1 mthly rpt'!BW25+'PADD2 mthly rpt'!BW25+'PADD3 mthly rpt'!BW25+'PADD4 mthly rpt'!BW25+'PADD5 mthly rpt'!BW25</f>
        <v>1529162.1123575459</v>
      </c>
      <c r="BX25" s="36">
        <f>'PADD1 mthly rpt'!BX25+'PADD2 mthly rpt'!BX25+'PADD3 mthly rpt'!BX25+'PADD4 mthly rpt'!BX25+'PADD5 mthly rpt'!BX25</f>
        <v>1475641.0266249094</v>
      </c>
      <c r="BY25" s="36">
        <f>'PADD1 mthly rpt'!BY25+'PADD2 mthly rpt'!BY25+'PADD3 mthly rpt'!BY25+'PADD4 mthly rpt'!BY25+'PADD5 mthly rpt'!BY25</f>
        <v>1291071.0183630101</v>
      </c>
      <c r="BZ25" s="36">
        <f>'PADD1 mthly rpt'!BZ25+'PADD2 mthly rpt'!BZ25+'PADD3 mthly rpt'!BZ25+'PADD4 mthly rpt'!BZ25+'PADD5 mthly rpt'!BZ25</f>
        <v>1089474.9139982499</v>
      </c>
      <c r="CA25" s="36">
        <f>'PADD1 mthly rpt'!CA25+'PADD2 mthly rpt'!CA25+'PADD3 mthly rpt'!CA25+'PADD4 mthly rpt'!CA25+'PADD5 mthly rpt'!CA25</f>
        <v>1045632.5006135886</v>
      </c>
      <c r="CB25" s="36">
        <f>'PADD1 mthly rpt'!CB25+'PADD2 mthly rpt'!CB25+'PADD3 mthly rpt'!CB25+'PADD4 mthly rpt'!CB25+'PADD5 mthly rpt'!CB25</f>
        <v>1051582.2158439786</v>
      </c>
      <c r="CC25" s="36">
        <f>'PADD1 mthly rpt'!CC25+'PADD2 mthly rpt'!CC25+'PADD3 mthly rpt'!CC25+'PADD4 mthly rpt'!CC25+'PADD5 mthly rpt'!CC25</f>
        <v>983332.83815095783</v>
      </c>
      <c r="CD25" s="36">
        <f>'PADD1 mthly rpt'!CD25+'PADD2 mthly rpt'!CD25+'PADD3 mthly rpt'!CD25+'PADD4 mthly rpt'!CD25+'PADD5 mthly rpt'!CD25</f>
        <v>1024303.2867527935</v>
      </c>
      <c r="CE25" s="36">
        <f>'PADD1 mthly rpt'!CE25+'PADD2 mthly rpt'!CE25+'PADD3 mthly rpt'!CE25+'PADD4 mthly rpt'!CE25+'PADD5 mthly rpt'!CE25</f>
        <v>1098494.3296456155</v>
      </c>
      <c r="CF25" s="36">
        <f>'PADD1 mthly rpt'!CF25+'PADD2 mthly rpt'!CF25+'PADD3 mthly rpt'!CF25+'PADD4 mthly rpt'!CF25+'PADD5 mthly rpt'!CF25</f>
        <v>1131321.6895106928</v>
      </c>
      <c r="CG25" s="36">
        <f>'PADD1 mthly rpt'!CG25+'PADD2 mthly rpt'!CG25+'PADD3 mthly rpt'!CG25+'PADD4 mthly rpt'!CG25+'PADD5 mthly rpt'!CG25</f>
        <v>1248837.2927475488</v>
      </c>
      <c r="CH25" s="36">
        <f>'PADD1 mthly rpt'!CH25+'PADD2 mthly rpt'!CH25+'PADD3 mthly rpt'!CH25+'PADD4 mthly rpt'!CH25+'PADD5 mthly rpt'!CH25</f>
        <v>1338053.4391003621</v>
      </c>
      <c r="CI25" s="36">
        <f>'PADD1 mthly rpt'!CI25+'PADD2 mthly rpt'!CI25+'PADD3 mthly rpt'!CI25+'PADD4 mthly rpt'!CI25+'PADD5 mthly rpt'!CI25</f>
        <v>1316260.1132893933</v>
      </c>
      <c r="CJ25" s="36">
        <f>'PADD1 mthly rpt'!CJ25+'PADD2 mthly rpt'!CJ25+'PADD3 mthly rpt'!CJ25+'PADD4 mthly rpt'!CJ25+'PADD5 mthly rpt'!CJ25</f>
        <v>1320014.4352506781</v>
      </c>
      <c r="CK25" s="36">
        <f>'PADD1 mthly rpt'!CK25+'PADD2 mthly rpt'!CK25+'PADD3 mthly rpt'!CK25+'PADD4 mthly rpt'!CK25+'PADD5 mthly rpt'!CK25</f>
        <v>1104402.0711284413</v>
      </c>
      <c r="CL25" s="36">
        <f>'PADD1 mthly rpt'!CL25+'PADD2 mthly rpt'!CL25+'PADD3 mthly rpt'!CL25+'PADD4 mthly rpt'!CL25+'PADD5 mthly rpt'!CL25</f>
        <v>1006747.4954392874</v>
      </c>
      <c r="CM25" s="36">
        <f>'PADD1 mthly rpt'!CM25+'PADD2 mthly rpt'!CM25+'PADD3 mthly rpt'!CM25+'PADD4 mthly rpt'!CM25+'PADD5 mthly rpt'!CM25</f>
        <v>1000393.4606429207</v>
      </c>
      <c r="CN25" s="36">
        <f>'PADD1 mthly rpt'!CN25+'PADD2 mthly rpt'!CN25+'PADD3 mthly rpt'!CN25+'PADD4 mthly rpt'!CN25+'PADD5 mthly rpt'!CN25</f>
        <v>1033168.98230965</v>
      </c>
      <c r="CO25" s="36">
        <f>'PADD1 mthly rpt'!CO25+'PADD2 mthly rpt'!CO25+'PADD3 mthly rpt'!CO25+'PADD4 mthly rpt'!CO25+'PADD5 mthly rpt'!CO25</f>
        <v>1049765.3225784011</v>
      </c>
      <c r="CP25" s="36">
        <f>'PADD1 mthly rpt'!CP25+'PADD2 mthly rpt'!CP25+'PADD3 mthly rpt'!CP25+'PADD4 mthly rpt'!CP25+'PADD5 mthly rpt'!CP25</f>
        <v>1082774.931605156</v>
      </c>
      <c r="CQ25" s="36">
        <f>'PADD1 mthly rpt'!CQ25+'PADD2 mthly rpt'!CQ25+'PADD3 mthly rpt'!CQ25+'PADD4 mthly rpt'!CQ25+'PADD5 mthly rpt'!CQ25</f>
        <v>1086087.1963920367</v>
      </c>
      <c r="CR25" s="36">
        <f>'PADD1 mthly rpt'!CR25+'PADD2 mthly rpt'!CR25+'PADD3 mthly rpt'!CR25+'PADD4 mthly rpt'!CR25+'PADD5 mthly rpt'!CR25</f>
        <v>1136224.3652277361</v>
      </c>
      <c r="CS25" s="36">
        <f>'PADD1 mthly rpt'!CS25+'PADD2 mthly rpt'!CS25+'PADD3 mthly rpt'!CS25+'PADD4 mthly rpt'!CS25+'PADD5 mthly rpt'!CS25</f>
        <v>1231623.9907168802</v>
      </c>
      <c r="CT25" s="36">
        <f>'PADD1 mthly rpt'!CT25+'PADD2 mthly rpt'!CT25+'PADD3 mthly rpt'!CT25+'PADD4 mthly rpt'!CT25+'PADD5 mthly rpt'!CT25</f>
        <v>1402140.9311085695</v>
      </c>
      <c r="CU25" s="36">
        <f>'PADD1 mthly rpt'!CU25+'PADD2 mthly rpt'!CU25+'PADD3 mthly rpt'!CU25+'PADD4 mthly rpt'!CU25+'PADD5 mthly rpt'!CU25</f>
        <v>1568283.8994358273</v>
      </c>
      <c r="CV25" s="36">
        <f>'PADD1 mthly rpt'!CV25+'PADD2 mthly rpt'!CV25+'PADD3 mthly rpt'!CV25+'PADD4 mthly rpt'!CV25+'PADD5 mthly rpt'!CV25</f>
        <v>1439141.4027173216</v>
      </c>
      <c r="CW25" s="36">
        <f>'PADD1 mthly rpt'!CW25+'PADD2 mthly rpt'!CW25+'PADD3 mthly rpt'!CW25+'PADD4 mthly rpt'!CW25+'PADD5 mthly rpt'!CW25</f>
        <v>1280546.4697234167</v>
      </c>
      <c r="CX25" s="36">
        <f>'PADD1 mthly rpt'!CX25+'PADD2 mthly rpt'!CX25+'PADD3 mthly rpt'!CX25+'PADD4 mthly rpt'!CX25+'PADD5 mthly rpt'!CX25</f>
        <v>1080391.1437989229</v>
      </c>
      <c r="CY25" s="36">
        <f>'PADD1 mthly rpt'!CY25+'PADD2 mthly rpt'!CY25+'PADD3 mthly rpt'!CY25+'PADD4 mthly rpt'!CY25+'PADD5 mthly rpt'!CY25</f>
        <v>1013377.9061643473</v>
      </c>
      <c r="CZ25" s="36">
        <f>'PADD1 mthly rpt'!CZ25+'PADD2 mthly rpt'!CZ25+'PADD3 mthly rpt'!CZ25+'PADD4 mthly rpt'!CZ25+'PADD5 mthly rpt'!CZ25</f>
        <v>1045688.6347377086</v>
      </c>
      <c r="DA25" s="36">
        <f>'PADD1 mthly rpt'!DA25+'PADD2 mthly rpt'!DA25+'PADD3 mthly rpt'!DA25+'PADD4 mthly rpt'!DA25+'PADD5 mthly rpt'!DA25</f>
        <v>1120499.8477688162</v>
      </c>
      <c r="DB25" s="36">
        <f>'PADD1 mthly rpt'!DB25+'PADD2 mthly rpt'!DB25+'PADD3 mthly rpt'!DB25+'PADD4 mthly rpt'!DB25+'PADD5 mthly rpt'!DB25</f>
        <v>1087420.4327041851</v>
      </c>
      <c r="DC25" s="36">
        <f>'PADD1 mthly rpt'!DC25+'PADD2 mthly rpt'!DC25+'PADD3 mthly rpt'!DC25+'PADD4 mthly rpt'!DC25+'PADD5 mthly rpt'!DC25</f>
        <v>1132280.0887246653</v>
      </c>
      <c r="DD25" s="36">
        <f>'PADD1 mthly rpt'!DD25+'PADD2 mthly rpt'!DD25+'PADD3 mthly rpt'!DD25+'PADD4 mthly rpt'!DD25+'PADD5 mthly rpt'!DD25</f>
        <v>1291259.1971075153</v>
      </c>
      <c r="DE25" s="36">
        <f>'PADD1 mthly rpt'!DE25+'PADD2 mthly rpt'!DE25+'PADD3 mthly rpt'!DE25+'PADD4 mthly rpt'!DE25+'PADD5 mthly rpt'!DE25</f>
        <v>1373559.2762217757</v>
      </c>
      <c r="DF25" s="36">
        <f>'PADD1 mthly rpt'!DF25+'PADD2 mthly rpt'!DF25+'PADD3 mthly rpt'!DF25+'PADD4 mthly rpt'!DF25+'PADD5 mthly rpt'!DF25</f>
        <v>1438559.9658989513</v>
      </c>
      <c r="DG25" s="36">
        <f>'PADD1 mthly rpt'!DG25+'PADD2 mthly rpt'!DG25+'PADD3 mthly rpt'!DG25+'PADD4 mthly rpt'!DG25+'PADD5 mthly rpt'!DG25</f>
        <v>1485553.9394416476</v>
      </c>
      <c r="DH25" s="36">
        <f>'PADD1 mthly rpt'!DH25+'PADD2 mthly rpt'!DH25+'PADD3 mthly rpt'!DH25+'PADD4 mthly rpt'!DH25+'PADD5 mthly rpt'!DH25</f>
        <v>1404656.6377706099</v>
      </c>
      <c r="DI25" s="36">
        <f>'PADD1 mthly rpt'!DI25+'PADD2 mthly rpt'!DI25+'PADD3 mthly rpt'!DI25+'PADD4 mthly rpt'!DI25+'PADD5 mthly rpt'!DI25</f>
        <v>1185829.2865677634</v>
      </c>
      <c r="DJ25" s="36">
        <f>'PADD1 mthly rpt'!DJ25+'PADD2 mthly rpt'!DJ25+'PADD3 mthly rpt'!DJ25+'PADD4 mthly rpt'!DJ25+'PADD5 mthly rpt'!DJ25</f>
        <v>1026792.1979216289</v>
      </c>
      <c r="DK25" s="36">
        <f>'PADD1 mthly rpt'!DK25+'PADD2 mthly rpt'!DK25+'PADD3 mthly rpt'!DK25+'PADD4 mthly rpt'!DK25+'PADD5 mthly rpt'!DK25</f>
        <v>976489.30421104631</v>
      </c>
      <c r="DL25" s="36">
        <f>'PADD1 mthly rpt'!DL25+'PADD2 mthly rpt'!DL25+'PADD3 mthly rpt'!DL25+'PADD4 mthly rpt'!DL25+'PADD5 mthly rpt'!DL25</f>
        <v>1004382.4729310597</v>
      </c>
      <c r="DM25" s="36">
        <f>'PADD1 mthly rpt'!DM25+'PADD2 mthly rpt'!DM25+'PADD3 mthly rpt'!DM25+'PADD4 mthly rpt'!DM25+'PADD5 mthly rpt'!DM25</f>
        <v>996137.30201987876</v>
      </c>
      <c r="DN25" s="36">
        <f>'PADD1 mthly rpt'!DN25+'PADD2 mthly rpt'!DN25+'PADD3 mthly rpt'!DN25+'PADD4 mthly rpt'!DN25+'PADD5 mthly rpt'!DN25</f>
        <v>1037762.1601214366</v>
      </c>
      <c r="DO25" s="36">
        <f>'PADD1 mthly rpt'!DO25+'PADD2 mthly rpt'!DO25+'PADD3 mthly rpt'!DO25+'PADD4 mthly rpt'!DO25+'PADD5 mthly rpt'!DO25</f>
        <v>1081259.2770656105</v>
      </c>
      <c r="DP25" s="36">
        <f>'PADD1 mthly rpt'!DP25+'PADD2 mthly rpt'!DP25+'PADD3 mthly rpt'!DP25+'PADD4 mthly rpt'!DP25+'PADD5 mthly rpt'!DP25</f>
        <v>1184954.0329654519</v>
      </c>
      <c r="DQ25" s="36">
        <f>'PADD1 mthly rpt'!DQ25+'PADD2 mthly rpt'!DQ25+'PADD3 mthly rpt'!DQ25+'PADD4 mthly rpt'!DQ25+'PADD5 mthly rpt'!DQ25</f>
        <v>1285950.3358092287</v>
      </c>
      <c r="DR25" s="36">
        <f>'PADD1 mthly rpt'!DR25+'PADD2 mthly rpt'!DR25+'PADD3 mthly rpt'!DR25+'PADD4 mthly rpt'!DR25+'PADD5 mthly rpt'!DR25</f>
        <v>1452040.2018460883</v>
      </c>
      <c r="DS25" s="36">
        <f>'PADD1 mthly rpt'!DS25+'PADD2 mthly rpt'!DS25+'PADD3 mthly rpt'!DS25+'PADD4 mthly rpt'!DS25+'PADD5 mthly rpt'!DS25</f>
        <v>1473951.6950396183</v>
      </c>
      <c r="DT25" s="36">
        <f>'PADD1 mthly rpt'!DT25+'PADD2 mthly rpt'!DT25+'PADD3 mthly rpt'!DT25+'PADD4 mthly rpt'!DT25+'PADD5 mthly rpt'!DT25</f>
        <v>1408773.3150134315</v>
      </c>
      <c r="DU25" s="36">
        <f>'PADD1 mthly rpt'!DU25+'PADD2 mthly rpt'!DU25+'PADD3 mthly rpt'!DU25+'PADD4 mthly rpt'!DU25+'PADD5 mthly rpt'!DU25</f>
        <v>1232695.620977219</v>
      </c>
      <c r="DV25" s="36">
        <f>'PADD1 mthly rpt'!DV25+'PADD2 mthly rpt'!DV25+'PADD3 mthly rpt'!DV25+'PADD4 mthly rpt'!DV25+'PADD5 mthly rpt'!DV25</f>
        <v>1101747.1907843354</v>
      </c>
      <c r="DW25" s="36">
        <f>'PADD1 mthly rpt'!DW25+'PADD2 mthly rpt'!DW25+'PADD3 mthly rpt'!DW25+'PADD4 mthly rpt'!DW25+'PADD5 mthly rpt'!DW25</f>
        <v>1066714.7143139187</v>
      </c>
      <c r="DX25" s="36">
        <f>'PADD1 mthly rpt'!DX25+'PADD2 mthly rpt'!DX25+'PADD3 mthly rpt'!DX25+'PADD4 mthly rpt'!DX25+'PADD5 mthly rpt'!DX25</f>
        <v>1090410.9418913156</v>
      </c>
      <c r="DY25" s="36">
        <f>'PADD1 mthly rpt'!DY25+'PADD2 mthly rpt'!DY25+'PADD3 mthly rpt'!DY25+'PADD4 mthly rpt'!DY25+'PADD5 mthly rpt'!DY25</f>
        <v>979611.18581605202</v>
      </c>
      <c r="DZ25" s="36">
        <f>'PADD1 mthly rpt'!DZ25+'PADD2 mthly rpt'!DZ25+'PADD3 mthly rpt'!DZ25+'PADD4 mthly rpt'!DZ25+'PADD5 mthly rpt'!DZ25</f>
        <v>1021478.4872163753</v>
      </c>
      <c r="EA25" s="36">
        <f>'PADD1 mthly rpt'!EA25+'PADD2 mthly rpt'!EA25+'PADD3 mthly rpt'!EA25+'PADD4 mthly rpt'!EA25+'PADD5 mthly rpt'!EA25</f>
        <v>1041389.358106077</v>
      </c>
      <c r="EB25" s="36">
        <f>'PADD1 mthly rpt'!EB25+'PADD2 mthly rpt'!EB25+'PADD3 mthly rpt'!EB25+'PADD4 mthly rpt'!EB25+'PADD5 mthly rpt'!EB25</f>
        <v>1099437.8975811503</v>
      </c>
      <c r="EC25" s="36">
        <f>'PADD1 mthly rpt'!EC25+'PADD2 mthly rpt'!EC25+'PADD3 mthly rpt'!EC25+'PADD4 mthly rpt'!EC25+'PADD5 mthly rpt'!EC25</f>
        <v>1189063.1830635034</v>
      </c>
      <c r="ED25" s="36">
        <f>'PADD1 mthly rpt'!ED25+'PADD2 mthly rpt'!ED25+'PADD3 mthly rpt'!ED25+'PADD4 mthly rpt'!ED25+'PADD5 mthly rpt'!ED25</f>
        <v>1353768.8497135497</v>
      </c>
      <c r="EE25" s="36">
        <f>'PADD1 mthly rpt'!EE25+'PADD2 mthly rpt'!EE25+'PADD3 mthly rpt'!EE25+'PADD4 mthly rpt'!EE25+'PADD5 mthly rpt'!EE25</f>
        <v>1422194.2126844423</v>
      </c>
      <c r="EF25" s="36">
        <f>'PADD1 mthly rpt'!EF25+'PADD2 mthly rpt'!EF25+'PADD3 mthly rpt'!EF25+'PADD4 mthly rpt'!EF25+'PADD5 mthly rpt'!EF25</f>
        <v>1371161.5666936019</v>
      </c>
      <c r="EG25" s="36">
        <f>'PADD1 mthly rpt'!EG25+'PADD2 mthly rpt'!EG25+'PADD3 mthly rpt'!EG25+'PADD4 mthly rpt'!EG25+'PADD5 mthly rpt'!EG25</f>
        <v>1131175.5559748854</v>
      </c>
      <c r="EH25" s="36">
        <f>'PADD1 mthly rpt'!EH25+'PADD2 mthly rpt'!EH25+'PADD3 mthly rpt'!EH25+'PADD4 mthly rpt'!EH25+'PADD5 mthly rpt'!EH25</f>
        <v>974147.78886581759</v>
      </c>
      <c r="EI25" s="36">
        <f>'PADD1 mthly rpt'!EI25+'PADD2 mthly rpt'!EI25+'PADD3 mthly rpt'!EI25+'PADD4 mthly rpt'!EI25+'PADD5 mthly rpt'!EI25</f>
        <v>895338.11738034734</v>
      </c>
      <c r="EJ25" s="36">
        <f>'PADD1 mthly rpt'!EJ25+'PADD2 mthly rpt'!EJ25+'PADD3 mthly rpt'!EJ25+'PADD4 mthly rpt'!EJ25+'PADD5 mthly rpt'!EJ25</f>
        <v>904236.15416195698</v>
      </c>
      <c r="EK25" s="36">
        <f>'PADD1 mthly rpt'!EK25+'PADD2 mthly rpt'!EK25+'PADD3 mthly rpt'!EK25+'PADD4 mthly rpt'!EK25+'PADD5 mthly rpt'!EK25</f>
        <v>979805.79861697205</v>
      </c>
      <c r="EL25" s="36">
        <f>'PADD1 mthly rpt'!EL25+'PADD2 mthly rpt'!EL25+'PADD3 mthly rpt'!EL25+'PADD4 mthly rpt'!EL25+'PADD5 mthly rpt'!EL25</f>
        <v>1123362.9984280416</v>
      </c>
      <c r="EM25" s="162">
        <f>'PADD1 mthly rpt'!EM25+'PADD2 mthly rpt'!EM25+'PADD3 mthly rpt'!EM25+'PADD4 mthly rpt'!EM25+'PADD5 mthly rpt'!EM25</f>
        <v>1129147.8917286801</v>
      </c>
      <c r="EN25" s="162">
        <f>'PADD1 mthly rpt'!EN25+'PADD2 mthly rpt'!EN25+'PADD3 mthly rpt'!EN25+'PADD4 mthly rpt'!EN25+'PADD5 mthly rpt'!EN25</f>
        <v>1212287.9065875139</v>
      </c>
      <c r="EO25" s="162">
        <f>'PADD1 mthly rpt'!EO25+'PADD2 mthly rpt'!EO25+'PADD3 mthly rpt'!EO25+'PADD4 mthly rpt'!EO25+'PADD5 mthly rpt'!EO25</f>
        <v>1270324.2663768199</v>
      </c>
      <c r="EP25" s="181">
        <f>'PADD1 mthly rpt'!EP25+'PADD2 mthly rpt'!EP25+'PADD3 mthly rpt'!EP25+'PADD4 mthly rpt'!EP25+'PADD5 mthly rpt'!EP25</f>
        <v>1420713.1252742654</v>
      </c>
      <c r="EQ25" s="181">
        <f>'PADD1 mthly rpt'!EQ25+'PADD2 mthly rpt'!EQ25+'PADD3 mthly rpt'!EQ25+'PADD4 mthly rpt'!EQ25+'PADD5 mthly rpt'!EQ25</f>
        <v>1471176.6857403868</v>
      </c>
      <c r="ER25" s="191">
        <f>'PADD1 mthly rpt'!ER25+'PADD2 mthly rpt'!ER25+'PADD3 mthly rpt'!ER25+'PADD4 mthly rpt'!ER25+'PADD5 mthly rpt'!ER25</f>
        <v>1379738.4194766863</v>
      </c>
      <c r="ES25" s="191">
        <f>'PADD1 mthly rpt'!ES25+'PADD2 mthly rpt'!ES25+'PADD3 mthly rpt'!ES25+'PADD4 mthly rpt'!ES25+'PADD5 mthly rpt'!ES25</f>
        <v>1270437.5508655242</v>
      </c>
      <c r="ET25" s="191">
        <f>'PADD1 mthly rpt'!ET25+'PADD2 mthly rpt'!ET25+'PADD3 mthly rpt'!ET25+'PADD4 mthly rpt'!ET25+'PADD5 mthly rpt'!ET25</f>
        <v>1116692.6955426303</v>
      </c>
      <c r="EU25" s="191">
        <f>'PADD1 mthly rpt'!EU25+'PADD2 mthly rpt'!EU25+'PADD3 mthly rpt'!EU25+'PADD4 mthly rpt'!EU25+'PADD5 mthly rpt'!EU25</f>
        <v>1027068.3426464431</v>
      </c>
      <c r="EV25" s="191">
        <f>'PADD1 mthly rpt'!EV25+'PADD2 mthly rpt'!EV25+'PADD3 mthly rpt'!EV25+'PADD4 mthly rpt'!EV25+'PADD5 mthly rpt'!EV25</f>
        <v>1008770.1579763638</v>
      </c>
      <c r="EW25" s="203">
        <f>'PADD1 mthly rpt'!EW25+'PADD2 mthly rpt'!EW25+'PADD3 mthly rpt'!EW25+'PADD4 mthly rpt'!EW25+'PADD5 mthly rpt'!EW25</f>
        <v>1010466.561441542</v>
      </c>
      <c r="EX25" s="203">
        <f>'PADD1 mthly rpt'!EX25+'PADD2 mthly rpt'!EX25+'PADD3 mthly rpt'!EX25+'PADD4 mthly rpt'!EX25+'PADD5 mthly rpt'!EX25</f>
        <v>1034551.1168770569</v>
      </c>
      <c r="EY25" s="203">
        <f>'PADD1 mthly rpt'!EY25+'PADD2 mthly rpt'!EY25+'PADD3 mthly rpt'!EY25+'PADD4 mthly rpt'!EY25+'PADD5 mthly rpt'!EY25</f>
        <v>1024182.5155312464</v>
      </c>
      <c r="EZ25" s="203">
        <f>'PADD1 mthly rpt'!EZ25+'PADD2 mthly rpt'!EZ25+'PADD3 mthly rpt'!EZ25+'PADD4 mthly rpt'!EZ25+'PADD5 mthly rpt'!EZ25</f>
        <v>1182053.6566959189</v>
      </c>
      <c r="FA25" s="216">
        <f>'PADD1 mthly rpt'!FA25+'PADD2 mthly rpt'!FA25+'PADD3 mthly rpt'!FA25+'PADD4 mthly rpt'!FA25+'PADD5 mthly rpt'!FA25</f>
        <v>1270169.3518659628</v>
      </c>
      <c r="FB25" s="216">
        <f>'PADD1 mthly rpt'!FB25+'PADD2 mthly rpt'!FB25+'PADD3 mthly rpt'!FB25+'PADD4 mthly rpt'!FB25+'PADD5 mthly rpt'!FB25</f>
        <v>1357347.0802782953</v>
      </c>
      <c r="FC25" s="226">
        <f>'PADD1 mthly rpt'!FC25+'PADD2 mthly rpt'!FC25+'PADD3 mthly rpt'!FC25+'PADD4 mthly rpt'!FC25+'PADD5 mthly rpt'!FC25</f>
        <v>1532745.0716565314</v>
      </c>
      <c r="FD25" s="226">
        <f>'PADD1 mthly rpt'!FD25+'PADD2 mthly rpt'!FD25+'PADD3 mthly rpt'!FD25+'PADD4 mthly rpt'!FD25+'PADD5 mthly rpt'!FD25</f>
        <v>1374782.1813229024</v>
      </c>
      <c r="FE25" s="238">
        <f>'PADD1 mthly rpt'!FE25+'PADD2 mthly rpt'!FE25+'PADD3 mthly rpt'!FE25+'PADD4 mthly rpt'!FE25+'PADD5 mthly rpt'!FE25</f>
        <v>1217114.8482677492</v>
      </c>
      <c r="FF25" s="238">
        <f>'PADD1 mthly rpt'!FF25+'PADD2 mthly rpt'!FF25+'PADD3 mthly rpt'!FF25+'PADD4 mthly rpt'!FF25+'PADD5 mthly rpt'!FF25</f>
        <v>1129026.3740933649</v>
      </c>
      <c r="FG25" s="238">
        <f>'PADD1 mthly rpt'!FG25+'PADD2 mthly rpt'!FG25+'PADD3 mthly rpt'!FG25+'PADD4 mthly rpt'!FG25+'PADD5 mthly rpt'!FG25</f>
        <v>955738.26865907223</v>
      </c>
      <c r="FH25" s="238">
        <f>'PADD1 mthly rpt'!FH25+'PADD2 mthly rpt'!FH25+'PADD3 mthly rpt'!FH25+'PADD4 mthly rpt'!FH25+'PADD5 mthly rpt'!FH25</f>
        <v>1030506.3016578224</v>
      </c>
      <c r="FI25" s="238">
        <f>'PADD1 mthly rpt'!FI25+'PADD2 mthly rpt'!FI25+'PADD3 mthly rpt'!FI25+'PADD4 mthly rpt'!FI25+'PADD5 mthly rpt'!FI25</f>
        <v>990521.40982146875</v>
      </c>
      <c r="FJ25" s="238">
        <f>'PADD1 mthly rpt'!FJ25+'PADD2 mthly rpt'!FJ25+'PADD3 mthly rpt'!FJ25+'PADD4 mthly rpt'!FJ25+'PADD5 mthly rpt'!FJ25</f>
        <v>1042138.6564437852</v>
      </c>
      <c r="FK25" s="36">
        <f>'PADD1 mthly rpt'!FK25+'PADD2 mthly rpt'!FK25+'PADD3 mthly rpt'!FK25+'PADD4 mthly rpt'!FK25+'PADD5 mthly rpt'!FK25</f>
        <v>1078506.1323401234</v>
      </c>
      <c r="FL25" s="36">
        <f>'PADD1 mthly rpt'!FL25+'PADD2 mthly rpt'!FL25+'PADD3 mthly rpt'!FL25+'PADD4 mthly rpt'!FL25+'PADD5 mthly rpt'!FL25</f>
        <v>1228066.7722688168</v>
      </c>
      <c r="FM25" s="36">
        <f>'PADD1 mthly rpt'!FM25+'PADD2 mthly rpt'!FM25+'PADD3 mthly rpt'!FM25+'PADD4 mthly rpt'!FM25+'PADD5 mthly rpt'!FM25</f>
        <v>1294972.9833494402</v>
      </c>
      <c r="FN25" s="36">
        <f>'PADD1 mthly rpt'!FN25+'PADD2 mthly rpt'!FN25+'PADD3 mthly rpt'!FN25+'PADD4 mthly rpt'!FN25+'PADD5 mthly rpt'!FN25</f>
        <v>1372798.7278534092</v>
      </c>
      <c r="FO25" s="36">
        <f>'PADD1 mthly rpt'!FO25+'PADD2 mthly rpt'!FO25+'PADD3 mthly rpt'!FO25+'PADD4 mthly rpt'!FO25+'PADD5 mthly rpt'!FO25</f>
        <v>1452617.5359625556</v>
      </c>
      <c r="FP25" s="36">
        <f>'PADD1 mthly rpt'!FP25+'PADD2 mthly rpt'!FP25+'PADD3 mthly rpt'!FP25+'PADD4 mthly rpt'!FP25+'PADD5 mthly rpt'!FP25</f>
        <v>1427247.4044953322</v>
      </c>
      <c r="FQ25" s="238">
        <f>'PADD1 mthly rpt'!FQ25+'PADD2 mthly rpt'!FQ25+'PADD3 mthly rpt'!FQ25+'PADD4 mthly rpt'!FQ25+'PADD5 mthly rpt'!FQ25</f>
        <v>1195747.6515204648</v>
      </c>
      <c r="FR25" s="36">
        <f>'PADD1 mthly rpt'!FR25+'PADD2 mthly rpt'!FR25+'PADD3 mthly rpt'!FR25+'PADD4 mthly rpt'!FR25+'PADD5 mthly rpt'!FR25</f>
        <v>982597.73701690591</v>
      </c>
      <c r="FS25" s="36">
        <f>'PADD1 mthly rpt'!FS25+'PADD2 mthly rpt'!FS25+'PADD3 mthly rpt'!FS25+'PADD4 mthly rpt'!FS25+'PADD5 mthly rpt'!FS25</f>
        <v>944384.00113692915</v>
      </c>
      <c r="FT25" s="36">
        <f>'PADD1 mthly rpt'!FT25+'PADD2 mthly rpt'!FT25+'PADD3 mthly rpt'!FT25+'PADD4 mthly rpt'!FT25+'PADD5 mthly rpt'!FT25</f>
        <v>930222.66280754621</v>
      </c>
      <c r="FU25" s="36">
        <f>'PADD1 mthly rpt'!FU25+'PADD2 mthly rpt'!FU25+'PADD3 mthly rpt'!FU25+'PADD4 mthly rpt'!FU25+'PADD5 mthly rpt'!FU25</f>
        <v>935131.14195316832</v>
      </c>
      <c r="FV25" s="36">
        <f>'PADD1 mthly rpt'!FV25+'PADD2 mthly rpt'!FV25+'PADD3 mthly rpt'!FV25+'PADD4 mthly rpt'!FV25+'PADD5 mthly rpt'!FV25</f>
        <v>1004638.501520033</v>
      </c>
      <c r="FW25" s="36">
        <f>'PADD1 mthly rpt'!FW25+'PADD2 mthly rpt'!FW25+'PADD3 mthly rpt'!FW25+'PADD4 mthly rpt'!FW25+'PADD5 mthly rpt'!FW25</f>
        <v>1012974.4019997817</v>
      </c>
      <c r="FX25" s="36">
        <f>'PADD1 mthly rpt'!FX25+'PADD2 mthly rpt'!FX25+'PADD3 mthly rpt'!FX25+'PADD4 mthly rpt'!FX25+'PADD5 mthly rpt'!FX25</f>
        <v>1135837.787645705</v>
      </c>
      <c r="FY25" s="36">
        <f>'PADD1 mthly rpt'!FY25+'PADD2 mthly rpt'!FY25+'PADD3 mthly rpt'!FY25+'PADD4 mthly rpt'!FY25+'PADD5 mthly rpt'!FY25</f>
        <v>1189993.576191697</v>
      </c>
      <c r="FZ25" s="36">
        <f>'PADD1 mthly rpt'!FZ25+'PADD2 mthly rpt'!FZ25+'PADD3 mthly rpt'!FZ25+'PADD4 mthly rpt'!FZ25+'PADD5 mthly rpt'!FZ25</f>
        <v>1288412.2600902142</v>
      </c>
      <c r="GA25" s="36">
        <f>'PADD1 mthly rpt'!GA25+'PADD2 mthly rpt'!GA25+'PADD3 mthly rpt'!GA25+'PADD4 mthly rpt'!GA25+'PADD5 mthly rpt'!GA25</f>
        <v>1313777.7584052747</v>
      </c>
      <c r="GB25" s="262">
        <f>'PADD1 mthly rpt'!GB25+'PADD2 mthly rpt'!GB25+'PADD3 mthly rpt'!GB25+'PADD4 mthly rpt'!GB25+'PADD5 mthly rpt'!GB25</f>
        <v>1266926.7926956303</v>
      </c>
      <c r="GC25" s="286">
        <f>'PADD1 mthly rpt'!GC25+'PADD2 mthly rpt'!GC25+'PADD3 mthly rpt'!GC25+'PADD4 mthly rpt'!GC25+'PADD5 mthly rpt'!GC25</f>
        <v>1095660.0799887576</v>
      </c>
      <c r="GD25" s="286">
        <f>'PADD1 mthly rpt'!GD25+'PADD2 mthly rpt'!GD25+'PADD3 mthly rpt'!GD25+'PADD4 mthly rpt'!GD25+'PADD5 mthly rpt'!GD25</f>
        <v>965827.24269439757</v>
      </c>
      <c r="GE25" s="286">
        <f>'PADD1 mthly rpt'!GE25+'PADD2 mthly rpt'!GE25+'PADD3 mthly rpt'!GE25+'PADD4 mthly rpt'!GE25+'PADD5 mthly rpt'!GE25</f>
        <v>915215.67339898401</v>
      </c>
      <c r="GF25" s="286">
        <f>'PADD1 mthly rpt'!GF25+'PADD2 mthly rpt'!GF25+'PADD3 mthly rpt'!GF25+'PADD4 mthly rpt'!GF25+'PADD5 mthly rpt'!GF25</f>
        <v>916179.33056427981</v>
      </c>
      <c r="GG25" s="286">
        <f>'PADD1 mthly rpt'!GG25+'PADD2 mthly rpt'!GG25+'PADD3 mthly rpt'!GG25+'PADD4 mthly rpt'!GG25+'PADD5 mthly rpt'!GG25</f>
        <v>924846.17793377803</v>
      </c>
      <c r="GH25" s="286">
        <f>'PADD1 mthly rpt'!GH25+'PADD2 mthly rpt'!GH25+'PADD3 mthly rpt'!GH25+'PADD4 mthly rpt'!GH25+'PADD5 mthly rpt'!GH25</f>
        <v>963352.85762197711</v>
      </c>
      <c r="GI25" s="286">
        <f>'PADD1 mthly rpt'!GI25+'PADD2 mthly rpt'!GI25+'PADD3 mthly rpt'!GI25+'PADD4 mthly rpt'!GI25+'PADD5 mthly rpt'!GI25</f>
        <v>998212.09349551832</v>
      </c>
      <c r="GJ25" s="286">
        <f>'PADD1 mthly rpt'!GJ25+'PADD2 mthly rpt'!GJ25+'PADD3 mthly rpt'!GJ25+'PADD4 mthly rpt'!GJ25+'PADD5 mthly rpt'!GJ25</f>
        <v>1114321.0562596626</v>
      </c>
      <c r="GK25" s="286">
        <f>'PADD1 mthly rpt'!GK25+'PADD2 mthly rpt'!GK25+'PADD3 mthly rpt'!GK25+'PADD4 mthly rpt'!GK25+'PADD5 mthly rpt'!GK25</f>
        <v>1179406.8487284277</v>
      </c>
      <c r="GL25" s="286">
        <f>'PADD1 mthly rpt'!GL25+'PADD2 mthly rpt'!GL25+'PADD3 mthly rpt'!GL25+'PADD4 mthly rpt'!GL25+'PADD5 mthly rpt'!GL25</f>
        <v>1242267.6511112323</v>
      </c>
      <c r="GM25" s="286">
        <f>'PADD1 mthly rpt'!GM25+'PADD2 mthly rpt'!GM25+'PADD3 mthly rpt'!GM25+'PADD4 mthly rpt'!GM25+'PADD5 mthly rpt'!GM25</f>
        <v>1351541.1639121587</v>
      </c>
      <c r="GN25" s="286">
        <f>'PADD1 mthly rpt'!GN25+'PADD2 mthly rpt'!GN25+'PADD3 mthly rpt'!GN25+'PADD4 mthly rpt'!GN25+'PADD5 mthly rpt'!GN25</f>
        <v>1276504.9189561063</v>
      </c>
      <c r="GO25" s="286">
        <f>'PADD1 mthly rpt'!GO25+'PADD2 mthly rpt'!GO25+'PADD3 mthly rpt'!GO25+'PADD4 mthly rpt'!GO25+'PADD5 mthly rpt'!GO25</f>
        <v>1106639.233116905</v>
      </c>
      <c r="GP25" s="286">
        <f>'PADD1 mthly rpt'!GP25+'PADD2 mthly rpt'!GP25+'PADD3 mthly rpt'!GP25+'PADD4 mthly rpt'!GP25+'PADD5 mthly rpt'!GP25</f>
        <v>984653.98906067037</v>
      </c>
      <c r="GQ25" s="286">
        <f>'PADD1 mthly rpt'!GQ25+'PADD2 mthly rpt'!GQ25+'PADD3 mthly rpt'!GQ25+'PADD4 mthly rpt'!GQ25+'PADD5 mthly rpt'!GQ25</f>
        <v>918253.51433820394</v>
      </c>
      <c r="GR25" s="286">
        <f>'PADD1 mthly rpt'!GR25+'PADD2 mthly rpt'!GR25+'PADD3 mthly rpt'!GR25+'PADD4 mthly rpt'!GR25+'PADD5 mthly rpt'!GR25</f>
        <v>927210.91743060632</v>
      </c>
      <c r="GS25" s="286">
        <f>'PADD1 mthly rpt'!GS25+'PADD2 mthly rpt'!GS25+'PADD3 mthly rpt'!GS25+'PADD4 mthly rpt'!GS25+'PADD5 mthly rpt'!GS25</f>
        <v>912487.02914601401</v>
      </c>
      <c r="GT25" s="286">
        <f>'PADD1 mthly rpt'!GT25+'PADD2 mthly rpt'!GT25+'PADD3 mthly rpt'!GT25+'PADD4 mthly rpt'!GT25+'PADD5 mthly rpt'!GT25</f>
        <v>961255.56547634292</v>
      </c>
      <c r="GU25" s="286">
        <f>'PADD1 mthly rpt'!GU25+'PADD2 mthly rpt'!GU25+'PADD3 mthly rpt'!GU25+'PADD4 mthly rpt'!GU25+'PADD5 mthly rpt'!GU25</f>
        <v>995102.43000307831</v>
      </c>
      <c r="GV25" s="286">
        <f>'PADD1 mthly rpt'!GV25+'PADD2 mthly rpt'!GV25+'PADD3 mthly rpt'!GV25+'PADD4 mthly rpt'!GV25+'PADD5 mthly rpt'!GV25</f>
        <v>1118946.3418003102</v>
      </c>
      <c r="GW25" s="286">
        <f>'PADD1 mthly rpt'!GW25+'PADD2 mthly rpt'!GW25+'PADD3 mthly rpt'!GW25+'PADD4 mthly rpt'!GW25+'PADD5 mthly rpt'!GW25</f>
        <v>1175881.0989175674</v>
      </c>
      <c r="GX25" s="286">
        <f>'PADD1 mthly rpt'!GX25+'PADD2 mthly rpt'!GX25+'PADD3 mthly rpt'!GX25+'PADD4 mthly rpt'!GX25+'PADD5 mthly rpt'!GX25</f>
        <v>1241692.8927907818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>'PADD1 mthly rpt'!O26+'PADD2 mthly rpt'!O26+'PADD3 mthly rpt'!O26+'PADD4 mthly rpt'!O26+'PADD5 mthly rpt'!O26</f>
        <v>-265468.83246983157</v>
      </c>
      <c r="P26" s="36">
        <f>'PADD1 mthly rpt'!P26+'PADD2 mthly rpt'!P26+'PADD3 mthly rpt'!P26+'PADD4 mthly rpt'!P26+'PADD5 mthly rpt'!P26</f>
        <v>-55000.545864464482</v>
      </c>
      <c r="Q26" s="36">
        <f>'PADD1 mthly rpt'!Q26+'PADD2 mthly rpt'!Q26+'PADD3 mthly rpt'!Q26+'PADD4 mthly rpt'!Q26+'PADD5 mthly rpt'!Q26</f>
        <v>-19405.311073539851</v>
      </c>
      <c r="R26" s="36">
        <f>'PADD1 mthly rpt'!R26+'PADD2 mthly rpt'!R26+'PADD3 mthly rpt'!R26+'PADD4 mthly rpt'!R26+'PADD5 mthly rpt'!R26</f>
        <v>44603.09576577464</v>
      </c>
      <c r="S26" s="36">
        <f>'PADD1 mthly rpt'!S26+'PADD2 mthly rpt'!S26+'PADD3 mthly rpt'!S26+'PADD4 mthly rpt'!S26+'PADD5 mthly rpt'!S26</f>
        <v>34648.45808761791</v>
      </c>
      <c r="T26" s="36">
        <f>'PADD1 mthly rpt'!T26+'PADD2 mthly rpt'!T26+'PADD3 mthly rpt'!T26+'PADD4 mthly rpt'!T26+'PADD5 mthly rpt'!T26</f>
        <v>102760.48879913472</v>
      </c>
      <c r="U26" s="36">
        <f>'PADD1 mthly rpt'!U26+'PADD2 mthly rpt'!U26+'PADD3 mthly rpt'!U26+'PADD4 mthly rpt'!U26+'PADD5 mthly rpt'!U26</f>
        <v>60241.795745619893</v>
      </c>
      <c r="V26" s="36">
        <f>'PADD1 mthly rpt'!V26+'PADD2 mthly rpt'!V26+'PADD3 mthly rpt'!V26+'PADD4 mthly rpt'!V26+'PADD5 mthly rpt'!V26</f>
        <v>1927.3489331486126</v>
      </c>
      <c r="W26" s="36">
        <f>'PADD1 mthly rpt'!W26+'PADD2 mthly rpt'!W26+'PADD3 mthly rpt'!W26+'PADD4 mthly rpt'!W26+'PADD5 mthly rpt'!W26</f>
        <v>19312.015036872028</v>
      </c>
      <c r="X26" s="36">
        <f>'PADD1 mthly rpt'!X26+'PADD2 mthly rpt'!X26+'PADD3 mthly rpt'!X26+'PADD4 mthly rpt'!X26+'PADD5 mthly rpt'!X26</f>
        <v>145103.55286785759</v>
      </c>
      <c r="Y26" s="36">
        <f>'PADD1 mthly rpt'!Y26+'PADD2 mthly rpt'!Y26+'PADD3 mthly rpt'!Y26+'PADD4 mthly rpt'!Y26+'PADD5 mthly rpt'!Y26</f>
        <v>22741.733039747698</v>
      </c>
      <c r="Z26" s="36">
        <f>'PADD1 mthly rpt'!Z26+'PADD2 mthly rpt'!Z26+'PADD3 mthly rpt'!Z26+'PADD4 mthly rpt'!Z26+'PADD5 mthly rpt'!Z26</f>
        <v>-185463.32238133455</v>
      </c>
      <c r="AA26" s="36">
        <f>'PADD1 mthly rpt'!AA26+'PADD2 mthly rpt'!AA26+'PADD3 mthly rpt'!AA26+'PADD4 mthly rpt'!AA26+'PADD5 mthly rpt'!AA26</f>
        <v>298257.50774191343</v>
      </c>
      <c r="AB26" s="36">
        <f>'PADD1 mthly rpt'!AB26+'PADD2 mthly rpt'!AB26+'PADD3 mthly rpt'!AB26+'PADD4 mthly rpt'!AB26+'PADD5 mthly rpt'!AB26</f>
        <v>231340.9627418039</v>
      </c>
      <c r="AC26" s="36">
        <f>'PADD1 mthly rpt'!AC26+'PADD2 mthly rpt'!AC26+'PADD3 mthly rpt'!AC26+'PADD4 mthly rpt'!AC26+'PADD5 mthly rpt'!AC26</f>
        <v>-34159.345155660005</v>
      </c>
      <c r="AD26" s="36">
        <f>'PADD1 mthly rpt'!AD26+'PADD2 mthly rpt'!AD26+'PADD3 mthly rpt'!AD26+'PADD4 mthly rpt'!AD26+'PADD5 mthly rpt'!AD26</f>
        <v>56831.202360498035</v>
      </c>
      <c r="AE26" s="36">
        <f>'PADD1 mthly rpt'!AE26+'PADD2 mthly rpt'!AE26+'PADD3 mthly rpt'!AE26+'PADD4 mthly rpt'!AE26+'PADD5 mthly rpt'!AE26</f>
        <v>-41278.896946797337</v>
      </c>
      <c r="AF26" s="36">
        <f>'PADD1 mthly rpt'!AF26+'PADD2 mthly rpt'!AF26+'PADD3 mthly rpt'!AF26+'PADD4 mthly rpt'!AF26+'PADD5 mthly rpt'!AF26</f>
        <v>-1133.4165858586493</v>
      </c>
      <c r="AG26" s="36">
        <f>'PADD1 mthly rpt'!AG26+'PADD2 mthly rpt'!AG26+'PADD3 mthly rpt'!AG26+'PADD4 mthly rpt'!AG26+'PADD5 mthly rpt'!AG26</f>
        <v>91655.877215712972</v>
      </c>
      <c r="AH26" s="36">
        <f>'PADD1 mthly rpt'!AH26+'PADD2 mthly rpt'!AH26+'PADD3 mthly rpt'!AH26+'PADD4 mthly rpt'!AH26+'PADD5 mthly rpt'!AH26</f>
        <v>108520.48516169096</v>
      </c>
      <c r="AI26" s="36">
        <f>'PADD1 mthly rpt'!AI26+'PADD2 mthly rpt'!AI26+'PADD3 mthly rpt'!AI26+'PADD4 mthly rpt'!AI26+'PADD5 mthly rpt'!AI26</f>
        <v>112393.61716245639</v>
      </c>
      <c r="AJ26" s="36">
        <f>'PADD1 mthly rpt'!AJ26+'PADD2 mthly rpt'!AJ26+'PADD3 mthly rpt'!AJ26+'PADD4 mthly rpt'!AJ26+'PADD5 mthly rpt'!AJ26</f>
        <v>35520.958709181359</v>
      </c>
      <c r="AK26" s="36">
        <f>'PADD1 mthly rpt'!AK26+'PADD2 mthly rpt'!AK26+'PADD3 mthly rpt'!AK26+'PADD4 mthly rpt'!AK26+'PADD5 mthly rpt'!AK26</f>
        <v>95743.865595599476</v>
      </c>
      <c r="AL26" s="36">
        <f>'PADD1 mthly rpt'!AL26+'PADD2 mthly rpt'!AL26+'PADD3 mthly rpt'!AL26+'PADD4 mthly rpt'!AL26+'PADD5 mthly rpt'!AL26</f>
        <v>74086.318652123824</v>
      </c>
      <c r="AM26" s="36">
        <f>'PADD1 mthly rpt'!AM26+'PADD2 mthly rpt'!AM26+'PADD3 mthly rpt'!AM26+'PADD4 mthly rpt'!AM26+'PADD5 mthly rpt'!AM26</f>
        <v>-144704.3372217697</v>
      </c>
      <c r="AN26" s="36">
        <f>'PADD1 mthly rpt'!AN26+'PADD2 mthly rpt'!AN26+'PADD3 mthly rpt'!AN26+'PADD4 mthly rpt'!AN26+'PADD5 mthly rpt'!AN26</f>
        <v>-259843.89448733354</v>
      </c>
      <c r="AO26" s="36">
        <f>'PADD1 mthly rpt'!AO26+'PADD2 mthly rpt'!AO26+'PADD3 mthly rpt'!AO26+'PADD4 mthly rpt'!AO26+'PADD5 mthly rpt'!AO26</f>
        <v>-37570.553559064683</v>
      </c>
      <c r="AP26" s="36">
        <f>'PADD1 mthly rpt'!AP26+'PADD2 mthly rpt'!AP26+'PADD3 mthly rpt'!AP26+'PADD4 mthly rpt'!AP26+'PADD5 mthly rpt'!AP26</f>
        <v>-19805.578696183602</v>
      </c>
      <c r="AQ26" s="36">
        <f>'PADD1 mthly rpt'!AQ26+'PADD2 mthly rpt'!AQ26+'PADD3 mthly rpt'!AQ26+'PADD4 mthly rpt'!AQ26+'PADD5 mthly rpt'!AQ26</f>
        <v>-74398.2903851515</v>
      </c>
      <c r="AR26" s="36">
        <f>'PADD1 mthly rpt'!AR26+'PADD2 mthly rpt'!AR26+'PADD3 mthly rpt'!AR26+'PADD4 mthly rpt'!AR26+'PADD5 mthly rpt'!AR26</f>
        <v>8671.4948010434418</v>
      </c>
      <c r="AS26" s="36">
        <f>'PADD1 mthly rpt'!AS26+'PADD2 mthly rpt'!AS26+'PADD3 mthly rpt'!AS26+'PADD4 mthly rpt'!AS26+'PADD5 mthly rpt'!AS26</f>
        <v>-58600.641097632368</v>
      </c>
      <c r="AT26" s="36">
        <f>'PADD1 mthly rpt'!AT26+'PADD2 mthly rpt'!AT26+'PADD3 mthly rpt'!AT26+'PADD4 mthly rpt'!AT26+'PADD5 mthly rpt'!AT26</f>
        <v>-132009.06457343663</v>
      </c>
      <c r="AU26" s="36">
        <f>'PADD1 mthly rpt'!AU26+'PADD2 mthly rpt'!AU26+'PADD3 mthly rpt'!AU26+'PADD4 mthly rpt'!AU26+'PADD5 mthly rpt'!AU26</f>
        <v>-372522.95217569923</v>
      </c>
      <c r="AV26" s="36">
        <f>'PADD1 mthly rpt'!AV26+'PADD2 mthly rpt'!AV26+'PADD3 mthly rpt'!AV26+'PADD4 mthly rpt'!AV26+'PADD5 mthly rpt'!AV26</f>
        <v>-155296.74535591679</v>
      </c>
      <c r="AW26" s="36">
        <f>'PADD1 mthly rpt'!AW26+'PADD2 mthly rpt'!AW26+'PADD3 mthly rpt'!AW26+'PADD4 mthly rpt'!AW26+'PADD5 mthly rpt'!AW26</f>
        <v>-260274.64398364531</v>
      </c>
      <c r="AX26" s="36">
        <f>'PADD1 mthly rpt'!AX26+'PADD2 mthly rpt'!AX26+'PADD3 mthly rpt'!AX26+'PADD4 mthly rpt'!AX26+'PADD5 mthly rpt'!AX26</f>
        <v>-337800.20523068443</v>
      </c>
      <c r="AY26" s="36">
        <f>'PADD1 mthly rpt'!AY26+'PADD2 mthly rpt'!AY26+'PADD3 mthly rpt'!AY26+'PADD4 mthly rpt'!AY26+'PADD5 mthly rpt'!AY26</f>
        <v>-186290.71242448801</v>
      </c>
      <c r="AZ26" s="36">
        <f>'PADD1 mthly rpt'!AZ26+'PADD2 mthly rpt'!AZ26+'PADD3 mthly rpt'!AZ26+'PADD4 mthly rpt'!AZ26+'PADD5 mthly rpt'!AZ26</f>
        <v>-241276.78433898685</v>
      </c>
      <c r="BA26" s="36">
        <f>'PADD1 mthly rpt'!BA26+'PADD2 mthly rpt'!BA26+'PADD3 mthly rpt'!BA26+'PADD4 mthly rpt'!BA26+'PADD5 mthly rpt'!BA26</f>
        <v>-105652.93275722503</v>
      </c>
      <c r="BB26" s="36">
        <f>'PADD1 mthly rpt'!BB26+'PADD2 mthly rpt'!BB26+'PADD3 mthly rpt'!BB26+'PADD4 mthly rpt'!BB26+'PADD5 mthly rpt'!BB26</f>
        <v>-131624.75800107702</v>
      </c>
      <c r="BC26" s="36">
        <f>'PADD1 mthly rpt'!BC26+'PADD2 mthly rpt'!BC26+'PADD3 mthly rpt'!BC26+'PADD4 mthly rpt'!BC26+'PADD5 mthly rpt'!BC26</f>
        <v>-80057.613549092755</v>
      </c>
      <c r="BD26" s="36">
        <f>'PADD1 mthly rpt'!BD26+'PADD2 mthly rpt'!BD26+'PADD3 mthly rpt'!BD26+'PADD4 mthly rpt'!BD26+'PADD5 mthly rpt'!BD26</f>
        <v>-89292.950964537944</v>
      </c>
      <c r="BE26" s="36">
        <f>'PADD1 mthly rpt'!BE26+'PADD2 mthly rpt'!BE26+'PADD3 mthly rpt'!BE26+'PADD4 mthly rpt'!BE26+'PADD5 mthly rpt'!BE26</f>
        <v>-71503.58364623753</v>
      </c>
      <c r="BF26" s="36">
        <f>'PADD1 mthly rpt'!BF26+'PADD2 mthly rpt'!BF26+'PADD3 mthly rpt'!BF26+'PADD4 mthly rpt'!BF26+'PADD5 mthly rpt'!BF26</f>
        <v>43471.574855203646</v>
      </c>
      <c r="BG26" s="36">
        <f>'PADD1 mthly rpt'!BG26+'PADD2 mthly rpt'!BG26+'PADD3 mthly rpt'!BG26+'PADD4 mthly rpt'!BG26+'PADD5 mthly rpt'!BG26</f>
        <v>210219.26334947988</v>
      </c>
      <c r="BH26" s="36">
        <f>'PADD1 mthly rpt'!BH26+'PADD2 mthly rpt'!BH26+'PADD3 mthly rpt'!BH26+'PADD4 mthly rpt'!BH26+'PADD5 mthly rpt'!BH26</f>
        <v>111569.8843001192</v>
      </c>
      <c r="BI26" s="36">
        <f>'PADD1 mthly rpt'!BI26+'PADD2 mthly rpt'!BI26+'PADD3 mthly rpt'!BI26+'PADD4 mthly rpt'!BI26+'PADD5 mthly rpt'!BI26</f>
        <v>264757.97119361197</v>
      </c>
      <c r="BJ26" s="36">
        <f>'PADD1 mthly rpt'!BJ26+'PADD2 mthly rpt'!BJ26+'PADD3 mthly rpt'!BJ26+'PADD4 mthly rpt'!BJ26+'PADD5 mthly rpt'!BJ26</f>
        <v>303744.52986572194</v>
      </c>
      <c r="BK26" s="36">
        <f>'PADD1 mthly rpt'!BK26+'PADD2 mthly rpt'!BK26+'PADD3 mthly rpt'!BK26+'PADD4 mthly rpt'!BK26+'PADD5 mthly rpt'!BK26</f>
        <v>169608.22341373461</v>
      </c>
      <c r="BL26" s="36">
        <f>'PADD1 mthly rpt'!BL26+'PADD2 mthly rpt'!BL26+'PADD3 mthly rpt'!BL26+'PADD4 mthly rpt'!BL26+'PADD5 mthly rpt'!BL26</f>
        <v>250401.25998455333</v>
      </c>
      <c r="BM26" s="36">
        <f>'PADD1 mthly rpt'!BM26+'PADD2 mthly rpt'!BM26+'PADD3 mthly rpt'!BM26+'PADD4 mthly rpt'!BM26+'PADD5 mthly rpt'!BM26</f>
        <v>24187.14098930782</v>
      </c>
      <c r="BN26" s="36">
        <f>'PADD1 mthly rpt'!BN26+'PADD2 mthly rpt'!BN26+'PADD3 mthly rpt'!BN26+'PADD4 mthly rpt'!BN26+'PADD5 mthly rpt'!BN26</f>
        <v>3978.2423806199695</v>
      </c>
      <c r="BO26" s="36">
        <f>'PADD1 mthly rpt'!BO26+'PADD2 mthly rpt'!BO26+'PADD3 mthly rpt'!BO26+'PADD4 mthly rpt'!BO26+'PADD5 mthly rpt'!BO26</f>
        <v>34866.536476740686</v>
      </c>
      <c r="BP26" s="36">
        <f>'PADD1 mthly rpt'!BP26+'PADD2 mthly rpt'!BP26+'PADD3 mthly rpt'!BP26+'PADD4 mthly rpt'!BP26+'PADD5 mthly rpt'!BP26</f>
        <v>21142.522537902707</v>
      </c>
      <c r="BQ26" s="36">
        <f>'PADD1 mthly rpt'!BQ26+'PADD2 mthly rpt'!BQ26+'PADD3 mthly rpt'!BQ26+'PADD4 mthly rpt'!BQ26+'PADD5 mthly rpt'!BQ26</f>
        <v>22361.236853509203</v>
      </c>
      <c r="BR26" s="36">
        <f>'PADD1 mthly rpt'!BR26+'PADD2 mthly rpt'!BR26+'PADD3 mthly rpt'!BR26+'PADD4 mthly rpt'!BR26+'PADD5 mthly rpt'!BR26</f>
        <v>-52381.725620376987</v>
      </c>
      <c r="BS26" s="36">
        <f>'PADD1 mthly rpt'!BS26+'PADD2 mthly rpt'!BS26+'PADD3 mthly rpt'!BS26+'PADD4 mthly rpt'!BS26+'PADD5 mthly rpt'!BS26</f>
        <v>35460.707788208667</v>
      </c>
      <c r="BT26" s="36">
        <f>'PADD1 mthly rpt'!BT26+'PADD2 mthly rpt'!BT26+'PADD3 mthly rpt'!BT26+'PADD4 mthly rpt'!BT26+'PADD5 mthly rpt'!BT26</f>
        <v>-108013.79879189658</v>
      </c>
      <c r="BU26" s="36">
        <f>'PADD1 mthly rpt'!BU26+'PADD2 mthly rpt'!BU26+'PADD3 mthly rpt'!BU26+'PADD4 mthly rpt'!BU26+'PADD5 mthly rpt'!BU26</f>
        <v>-200615.17823091254</v>
      </c>
      <c r="BV26" s="36">
        <f>'PADD1 mthly rpt'!BV26+'PADD2 mthly rpt'!BV26+'PADD3 mthly rpt'!BV26+'PADD4 mthly rpt'!BV26+'PADD5 mthly rpt'!BV26</f>
        <v>101957.61371099058</v>
      </c>
      <c r="BW26" s="36">
        <f>'PADD1 mthly rpt'!BW26+'PADD2 mthly rpt'!BW26+'PADD3 mthly rpt'!BW26+'PADD4 mthly rpt'!BW26+'PADD5 mthly rpt'!BW26</f>
        <v>59518.478713569828</v>
      </c>
      <c r="BX26" s="36">
        <f>'PADD1 mthly rpt'!BX26+'PADD2 mthly rpt'!BX26+'PADD3 mthly rpt'!BX26+'PADD4 mthly rpt'!BX26+'PADD5 mthly rpt'!BX26</f>
        <v>60800.899587532869</v>
      </c>
      <c r="BY26" s="36">
        <f>'PADD1 mthly rpt'!BY26+'PADD2 mthly rpt'!BY26+'PADD3 mthly rpt'!BY26+'PADD4 mthly rpt'!BY26+'PADD5 mthly rpt'!BY26</f>
        <v>128470.26289772069</v>
      </c>
      <c r="BZ26" s="36">
        <f>'PADD1 mthly rpt'!BZ26+'PADD2 mthly rpt'!BZ26+'PADD3 mthly rpt'!BZ26+'PADD4 mthly rpt'!BZ26+'PADD5 mthly rpt'!BZ26</f>
        <v>83770.185882748905</v>
      </c>
      <c r="CA26" s="36">
        <f>'PADD1 mthly rpt'!CA26+'PADD2 mthly rpt'!CA26+'PADD3 mthly rpt'!CA26+'PADD4 mthly rpt'!CA26+'PADD5 mthly rpt'!CA26</f>
        <v>73027.586907623132</v>
      </c>
      <c r="CB26" s="36">
        <f>'PADD1 mthly rpt'!CB26+'PADD2 mthly rpt'!CB26+'PADD3 mthly rpt'!CB26+'PADD4 mthly rpt'!CB26+'PADD5 mthly rpt'!CB26</f>
        <v>28096.583518458556</v>
      </c>
      <c r="CC26" s="36">
        <f>'PADD1 mthly rpt'!CC26+'PADD2 mthly rpt'!CC26+'PADD3 mthly rpt'!CC26+'PADD4 mthly rpt'!CC26+'PADD5 mthly rpt'!CC26</f>
        <v>-48260.842910467341</v>
      </c>
      <c r="CD26" s="36">
        <f>'PADD1 mthly rpt'!CD26+'PADD2 mthly rpt'!CD26+'PADD3 mthly rpt'!CD26+'PADD4 mthly rpt'!CD26+'PADD5 mthly rpt'!CD26</f>
        <v>-35781.231291946562</v>
      </c>
      <c r="CE26" s="36">
        <f>'PADD1 mthly rpt'!CE26+'PADD2 mthly rpt'!CE26+'PADD3 mthly rpt'!CE26+'PADD4 mthly rpt'!CE26+'PADD5 mthly rpt'!CE26</f>
        <v>-38898.694525435109</v>
      </c>
      <c r="CF26" s="36">
        <f>'PADD1 mthly rpt'!CF26+'PADD2 mthly rpt'!CF26+'PADD3 mthly rpt'!CF26+'PADD4 mthly rpt'!CF26+'PADD5 mthly rpt'!CF26</f>
        <v>5145.7462899528</v>
      </c>
      <c r="CG26" s="36">
        <f>'PADD1 mthly rpt'!CG26+'PADD2 mthly rpt'!CG26+'PADD3 mthly rpt'!CG26+'PADD4 mthly rpt'!CG26+'PADD5 mthly rpt'!CG26</f>
        <v>61344.787811970411</v>
      </c>
      <c r="CH26" s="36">
        <f>'PADD1 mthly rpt'!CH26+'PADD2 mthly rpt'!CH26+'PADD3 mthly rpt'!CH26+'PADD4 mthly rpt'!CH26+'PADD5 mthly rpt'!CH26</f>
        <v>-202482.22004301444</v>
      </c>
      <c r="CI26" s="36">
        <f>'PADD1 mthly rpt'!CI26+'PADD2 mthly rpt'!CI26+'PADD3 mthly rpt'!CI26+'PADD4 mthly rpt'!CI26+'PADD5 mthly rpt'!CI26</f>
        <v>-212901.99906815263</v>
      </c>
      <c r="CJ26" s="36">
        <f>'PADD1 mthly rpt'!CJ26+'PADD2 mthly rpt'!CJ26+'PADD3 mthly rpt'!CJ26+'PADD4 mthly rpt'!CJ26+'PADD5 mthly rpt'!CJ26</f>
        <v>-155626.59137423124</v>
      </c>
      <c r="CK26" s="36">
        <f>'PADD1 mthly rpt'!CK26+'PADD2 mthly rpt'!CK26+'PADD3 mthly rpt'!CK26+'PADD4 mthly rpt'!CK26+'PADD5 mthly rpt'!CK26</f>
        <v>-186668.94723456894</v>
      </c>
      <c r="CL26" s="36">
        <f>'PADD1 mthly rpt'!CL26+'PADD2 mthly rpt'!CL26+'PADD3 mthly rpt'!CL26+'PADD4 mthly rpt'!CL26+'PADD5 mthly rpt'!CL26</f>
        <v>-82727.418558962614</v>
      </c>
      <c r="CM26" s="36">
        <f>'PADD1 mthly rpt'!CM26+'PADD2 mthly rpt'!CM26+'PADD3 mthly rpt'!CM26+'PADD4 mthly rpt'!CM26+'PADD5 mthly rpt'!CM26</f>
        <v>-45239.039970667764</v>
      </c>
      <c r="CN26" s="36">
        <f>'PADD1 mthly rpt'!CN26+'PADD2 mthly rpt'!CN26+'PADD3 mthly rpt'!CN26+'PADD4 mthly rpt'!CN26+'PADD5 mthly rpt'!CN26</f>
        <v>-18413.233534328676</v>
      </c>
      <c r="CO26" s="36">
        <f>'PADD1 mthly rpt'!CO26+'PADD2 mthly rpt'!CO26+'PADD3 mthly rpt'!CO26+'PADD4 mthly rpt'!CO26+'PADD5 mthly rpt'!CO26</f>
        <v>66432.484427443138</v>
      </c>
      <c r="CP26" s="36">
        <f>'PADD1 mthly rpt'!CP26+'PADD2 mthly rpt'!CP26+'PADD3 mthly rpt'!CP26+'PADD4 mthly rpt'!CP26+'PADD5 mthly rpt'!CP26</f>
        <v>58471.64485236261</v>
      </c>
      <c r="CQ26" s="36">
        <f>'PADD1 mthly rpt'!CQ26+'PADD2 mthly rpt'!CQ26+'PADD3 mthly rpt'!CQ26+'PADD4 mthly rpt'!CQ26+'PADD5 mthly rpt'!CQ26</f>
        <v>-12407.133253578831</v>
      </c>
      <c r="CR26" s="36">
        <f>'PADD1 mthly rpt'!CR26+'PADD2 mthly rpt'!CR26+'PADD3 mthly rpt'!CR26+'PADD4 mthly rpt'!CR26+'PADD5 mthly rpt'!CR26</f>
        <v>4902.6757170432466</v>
      </c>
      <c r="CS26" s="36">
        <f>'PADD1 mthly rpt'!CS26+'PADD2 mthly rpt'!CS26+'PADD3 mthly rpt'!CS26+'PADD4 mthly rpt'!CS26+'PADD5 mthly rpt'!CS26</f>
        <v>-17213.302030668754</v>
      </c>
      <c r="CT26" s="36">
        <f>'PADD1 mthly rpt'!CT26+'PADD2 mthly rpt'!CT26+'PADD3 mthly rpt'!CT26+'PADD4 mthly rpt'!CT26+'PADD5 mthly rpt'!CT26</f>
        <v>64087.492008207628</v>
      </c>
      <c r="CU26" s="36">
        <f>'PADD1 mthly rpt'!CU26+'PADD2 mthly rpt'!CU26+'PADD3 mthly rpt'!CU26+'PADD4 mthly rpt'!CU26+'PADD5 mthly rpt'!CU26</f>
        <v>252023.78614643391</v>
      </c>
      <c r="CV26" s="36">
        <f>'PADD1 mthly rpt'!CV26+'PADD2 mthly rpt'!CV26+'PADD3 mthly rpt'!CV26+'PADD4 mthly rpt'!CV26+'PADD5 mthly rpt'!CV26</f>
        <v>119126.96746664356</v>
      </c>
      <c r="CW26" s="36">
        <f>'PADD1 mthly rpt'!CW26+'PADD2 mthly rpt'!CW26+'PADD3 mthly rpt'!CW26+'PADD4 mthly rpt'!CW26+'PADD5 mthly rpt'!CW26</f>
        <v>176144.3985949753</v>
      </c>
      <c r="CX26" s="36">
        <f>'PADD1 mthly rpt'!CX26+'PADD2 mthly rpt'!CX26+'PADD3 mthly rpt'!CX26+'PADD4 mthly rpt'!CX26+'PADD5 mthly rpt'!CX26</f>
        <v>73643.648359635437</v>
      </c>
      <c r="CY26" s="36">
        <f>'PADD1 mthly rpt'!CY26+'PADD2 mthly rpt'!CY26+'PADD3 mthly rpt'!CY26+'PADD4 mthly rpt'!CY26+'PADD5 mthly rpt'!CY26</f>
        <v>12984.445521426434</v>
      </c>
      <c r="CZ26" s="36">
        <f>'PADD1 mthly rpt'!CZ26+'PADD2 mthly rpt'!CZ26+'PADD3 mthly rpt'!CZ26+'PADD4 mthly rpt'!CZ26+'PADD5 mthly rpt'!CZ26</f>
        <v>12519.652428058536</v>
      </c>
      <c r="DA26" s="36">
        <f>'PADD1 mthly rpt'!DA26+'PADD2 mthly rpt'!DA26+'PADD3 mthly rpt'!DA26+'PADD4 mthly rpt'!DA26+'PADD5 mthly rpt'!DA26</f>
        <v>70734.525190415035</v>
      </c>
      <c r="DB26" s="36">
        <f>'PADD1 mthly rpt'!DB26+'PADD2 mthly rpt'!DB26+'PADD3 mthly rpt'!DB26+'PADD4 mthly rpt'!DB26+'PADD5 mthly rpt'!DB26</f>
        <v>4645.5010990291776</v>
      </c>
      <c r="DC26" s="36">
        <f>'PADD1 mthly rpt'!DC26+'PADD2 mthly rpt'!DC26+'PADD3 mthly rpt'!DC26+'PADD4 mthly rpt'!DC26+'PADD5 mthly rpt'!DC26</f>
        <v>46192.892332628799</v>
      </c>
      <c r="DD26" s="36">
        <f>'PADD1 mthly rpt'!DD26+'PADD2 mthly rpt'!DD26+'PADD3 mthly rpt'!DD26+'PADD4 mthly rpt'!DD26+'PADD5 mthly rpt'!DD26</f>
        <v>155034.83187977917</v>
      </c>
      <c r="DE26" s="36">
        <f>'PADD1 mthly rpt'!DE26+'PADD2 mthly rpt'!DE26+'PADD3 mthly rpt'!DE26+'PADD4 mthly rpt'!DE26+'PADD5 mthly rpt'!DE26</f>
        <v>141935.28550489558</v>
      </c>
      <c r="DF26" s="36">
        <f>'PADD1 mthly rpt'!DF26+'PADD2 mthly rpt'!DF26+'PADD3 mthly rpt'!DF26+'PADD4 mthly rpt'!DF26+'PADD5 mthly rpt'!DF26</f>
        <v>36419.034790381593</v>
      </c>
      <c r="DG26" s="36">
        <f>'PADD1 mthly rpt'!DG26+'PADD2 mthly rpt'!DG26+'PADD3 mthly rpt'!DG26+'PADD4 mthly rpt'!DG26+'PADD5 mthly rpt'!DG26</f>
        <v>-82729.959994179575</v>
      </c>
      <c r="DH26" s="36">
        <f>'PADD1 mthly rpt'!DH26+'PADD2 mthly rpt'!DH26+'PADD3 mthly rpt'!DH26+'PADD4 mthly rpt'!DH26+'PADD5 mthly rpt'!DH26</f>
        <v>-34484.764946711839</v>
      </c>
      <c r="DI26" s="36">
        <f>'PADD1 mthly rpt'!DI26+'PADD2 mthly rpt'!DI26+'PADD3 mthly rpt'!DI26+'PADD4 mthly rpt'!DI26+'PADD5 mthly rpt'!DI26</f>
        <v>-94717.183155653125</v>
      </c>
      <c r="DJ26" s="36">
        <f>'PADD1 mthly rpt'!DJ26+'PADD2 mthly rpt'!DJ26+'PADD3 mthly rpt'!DJ26+'PADD4 mthly rpt'!DJ26+'PADD5 mthly rpt'!DJ26</f>
        <v>-53598.94587729394</v>
      </c>
      <c r="DK26" s="36">
        <f>'PADD1 mthly rpt'!DK26+'PADD2 mthly rpt'!DK26+'PADD3 mthly rpt'!DK26+'PADD4 mthly rpt'!DK26+'PADD5 mthly rpt'!DK26</f>
        <v>-36888.601953300873</v>
      </c>
      <c r="DL26" s="36">
        <f>'PADD1 mthly rpt'!DL26+'PADD2 mthly rpt'!DL26+'PADD3 mthly rpt'!DL26+'PADD4 mthly rpt'!DL26+'PADD5 mthly rpt'!DL26</f>
        <v>-41306.161806648837</v>
      </c>
      <c r="DM26" s="36">
        <f>'PADD1 mthly rpt'!DM26+'PADD2 mthly rpt'!DM26+'PADD3 mthly rpt'!DM26+'PADD4 mthly rpt'!DM26+'PADD5 mthly rpt'!DM26</f>
        <v>-124362.54574893735</v>
      </c>
      <c r="DN26" s="36">
        <f>'PADD1 mthly rpt'!DN26+'PADD2 mthly rpt'!DN26+'PADD3 mthly rpt'!DN26+'PADD4 mthly rpt'!DN26+'PADD5 mthly rpt'!DN26</f>
        <v>-49658.272582748534</v>
      </c>
      <c r="DO26" s="36">
        <f>'PADD1 mthly rpt'!DO26+'PADD2 mthly rpt'!DO26+'PADD3 mthly rpt'!DO26+'PADD4 mthly rpt'!DO26+'PADD5 mthly rpt'!DO26</f>
        <v>-51020.811659055173</v>
      </c>
      <c r="DP26" s="36">
        <f>'PADD1 mthly rpt'!DP26+'PADD2 mthly rpt'!DP26+'PADD3 mthly rpt'!DP26+'PADD4 mthly rpt'!DP26+'PADD5 mthly rpt'!DP26</f>
        <v>-106305.16414206341</v>
      </c>
      <c r="DQ26" s="36">
        <f>'PADD1 mthly rpt'!DQ26+'PADD2 mthly rpt'!DQ26+'PADD3 mthly rpt'!DQ26+'PADD4 mthly rpt'!DQ26+'PADD5 mthly rpt'!DQ26</f>
        <v>-87608.940412547003</v>
      </c>
      <c r="DR26" s="36">
        <f>'PADD1 mthly rpt'!DR26+'PADD2 mthly rpt'!DR26+'PADD3 mthly rpt'!DR26+'PADD4 mthly rpt'!DR26+'PADD5 mthly rpt'!DR26</f>
        <v>13480.235947136815</v>
      </c>
      <c r="DS26" s="36">
        <f>'PADD1 mthly rpt'!DS26+'PADD2 mthly rpt'!DS26+'PADD3 mthly rpt'!DS26+'PADD4 mthly rpt'!DS26+'PADD5 mthly rpt'!DS26</f>
        <v>-11602.244402029322</v>
      </c>
      <c r="DT26" s="36">
        <f>'PADD1 mthly rpt'!DT26+'PADD2 mthly rpt'!DT26+'PADD3 mthly rpt'!DT26+'PADD4 mthly rpt'!DT26+'PADD5 mthly rpt'!DT26</f>
        <v>4116.6772428216245</v>
      </c>
      <c r="DU26" s="36">
        <f>'PADD1 mthly rpt'!DU26+'PADD2 mthly rpt'!DU26+'PADD3 mthly rpt'!DU26+'PADD4 mthly rpt'!DU26+'PADD5 mthly rpt'!DU26</f>
        <v>46866.334409455667</v>
      </c>
      <c r="DV26" s="36">
        <f>'PADD1 mthly rpt'!DV26+'PADD2 mthly rpt'!DV26+'PADD3 mthly rpt'!DV26+'PADD4 mthly rpt'!DV26+'PADD5 mthly rpt'!DV26</f>
        <v>74954.992862706407</v>
      </c>
      <c r="DW26" s="36">
        <f>'PADD1 mthly rpt'!DW26+'PADD2 mthly rpt'!DW26+'PADD3 mthly rpt'!DW26+'PADD4 mthly rpt'!DW26+'PADD5 mthly rpt'!DW26</f>
        <v>90225.410102872469</v>
      </c>
      <c r="DX26" s="36">
        <f>'PADD1 mthly rpt'!DX26+'PADD2 mthly rpt'!DX26+'PADD3 mthly rpt'!DX26+'PADD4 mthly rpt'!DX26+'PADD5 mthly rpt'!DX26</f>
        <v>86028.468960255996</v>
      </c>
      <c r="DY26" s="36">
        <f>'PADD1 mthly rpt'!DY26+'PADD2 mthly rpt'!DY26+'PADD3 mthly rpt'!DY26+'PADD4 mthly rpt'!DY26+'PADD5 mthly rpt'!DY26</f>
        <v>-16526.116203826696</v>
      </c>
      <c r="DZ26" s="36">
        <f>'PADD1 mthly rpt'!DZ26+'PADD2 mthly rpt'!DZ26+'PADD3 mthly rpt'!DZ26+'PADD4 mthly rpt'!DZ26+'PADD5 mthly rpt'!DZ26</f>
        <v>-16283.672905061238</v>
      </c>
      <c r="EA26" s="36">
        <f>'PADD1 mthly rpt'!EA26+'PADD2 mthly rpt'!EA26+'PADD3 mthly rpt'!EA26+'PADD4 mthly rpt'!EA26+'PADD5 mthly rpt'!EA26</f>
        <v>-39869.918959533316</v>
      </c>
      <c r="EB26" s="36">
        <f>'PADD1 mthly rpt'!EB26+'PADD2 mthly rpt'!EB26+'PADD3 mthly rpt'!EB26+'PADD4 mthly rpt'!EB26+'PADD5 mthly rpt'!EB26</f>
        <v>-85516.135384301524</v>
      </c>
      <c r="EC26" s="36">
        <f>'PADD1 mthly rpt'!EC26+'PADD2 mthly rpt'!EC26+'PADD3 mthly rpt'!EC26+'PADD4 mthly rpt'!EC26+'PADD5 mthly rpt'!EC26</f>
        <v>-96887.152745725587</v>
      </c>
      <c r="ED26" s="36">
        <f>'PADD1 mthly rpt'!ED26+'PADD2 mthly rpt'!ED26+'PADD3 mthly rpt'!ED26+'PADD4 mthly rpt'!ED26+'PADD5 mthly rpt'!ED26</f>
        <v>-98271.352132538435</v>
      </c>
      <c r="EE26" s="36">
        <f>'PADD1 mthly rpt'!EE26+'PADD2 mthly rpt'!EE26+'PADD3 mthly rpt'!EE26+'PADD4 mthly rpt'!EE26+'PADD5 mthly rpt'!EE26</f>
        <v>-51757.482355175889</v>
      </c>
      <c r="EF26" s="36">
        <f>'PADD1 mthly rpt'!EF26+'PADD2 mthly rpt'!EF26+'PADD3 mthly rpt'!EF26+'PADD4 mthly rpt'!EF26+'PADD5 mthly rpt'!EF26</f>
        <v>-37611.748319829465</v>
      </c>
      <c r="EG26" s="36">
        <f>'PADD1 mthly rpt'!EG26+'PADD2 mthly rpt'!EG26+'PADD3 mthly rpt'!EG26+'PADD4 mthly rpt'!EG26+'PADD5 mthly rpt'!EG26</f>
        <v>-101520.06500233366</v>
      </c>
      <c r="EH26" s="36">
        <f>'PADD1 mthly rpt'!EH26+'PADD2 mthly rpt'!EH26+'PADD3 mthly rpt'!EH26+'PADD4 mthly rpt'!EH26+'PADD5 mthly rpt'!EH26</f>
        <v>-127599.4019185178</v>
      </c>
      <c r="EI26" s="36">
        <f>'PADD1 mthly rpt'!EI26+'PADD2 mthly rpt'!EI26+'PADD3 mthly rpt'!EI26+'PADD4 mthly rpt'!EI26+'PADD5 mthly rpt'!EI26</f>
        <v>-171376.59693357139</v>
      </c>
      <c r="EJ26" s="36">
        <f>'PADD1 mthly rpt'!EJ26+'PADD2 mthly rpt'!EJ26+'PADD3 mthly rpt'!EJ26+'PADD4 mthly rpt'!EJ26+'PADD5 mthly rpt'!EJ26</f>
        <v>-186174.78772935877</v>
      </c>
      <c r="EK26" s="36">
        <f>'PADD1 mthly rpt'!EK26+'PADD2 mthly rpt'!EK26+'PADD3 mthly rpt'!EK26+'PADD4 mthly rpt'!EK26+'PADD5 mthly rpt'!EK26</f>
        <v>194.61280091994195</v>
      </c>
      <c r="EL26" s="36">
        <f>'PADD1 mthly rpt'!EL26+'PADD2 mthly rpt'!EL26+'PADD3 mthly rpt'!EL26+'PADD4 mthly rpt'!EL26+'PADD5 mthly rpt'!EL26</f>
        <v>101884.51121166616</v>
      </c>
      <c r="EM26" s="162">
        <f>'PADD1 mthly rpt'!EM26+'PADD2 mthly rpt'!EM26+'PADD3 mthly rpt'!EM26+'PADD4 mthly rpt'!EM26+'PADD5 mthly rpt'!EM26</f>
        <v>87758.533622603078</v>
      </c>
      <c r="EN26" s="162">
        <f>'PADD1 mthly rpt'!EN26+'PADD2 mthly rpt'!EN26+'PADD3 mthly rpt'!EN26+'PADD4 mthly rpt'!EN26+'PADD5 mthly rpt'!EN26</f>
        <v>112850.00900636343</v>
      </c>
      <c r="EO26" s="162">
        <f>'PADD1 mthly rpt'!EO26+'PADD2 mthly rpt'!EO26+'PADD3 mthly rpt'!EO26+'PADD4 mthly rpt'!EO26+'PADD5 mthly rpt'!EO26</f>
        <v>81261.083313316863</v>
      </c>
      <c r="EP26" s="181">
        <f>'PADD1 mthly rpt'!EP26+'PADD2 mthly rpt'!EP26+'PADD3 mthly rpt'!EP26+'PADD4 mthly rpt'!EP26+'PADD5 mthly rpt'!EP26</f>
        <v>66944.275560715832</v>
      </c>
      <c r="EQ26" s="181">
        <f>'PADD1 mthly rpt'!EQ26+'PADD2 mthly rpt'!EQ26+'PADD3 mthly rpt'!EQ26+'PADD4 mthly rpt'!EQ26+'PADD5 mthly rpt'!EQ26</f>
        <v>48982.473055944392</v>
      </c>
      <c r="ER26" s="191">
        <f>'PADD1 mthly rpt'!ER26+'PADD2 mthly rpt'!ER26+'PADD3 mthly rpt'!ER26+'PADD4 mthly rpt'!ER26+'PADD5 mthly rpt'!ER26</f>
        <v>8576.8527830843959</v>
      </c>
      <c r="ES26" s="191">
        <f>'PADD1 mthly rpt'!ES26+'PADD2 mthly rpt'!ES26+'PADD3 mthly rpt'!ES26+'PADD4 mthly rpt'!ES26+'PADD5 mthly rpt'!ES26</f>
        <v>139261.99489063869</v>
      </c>
      <c r="ET26" s="191">
        <f>'PADD1 mthly rpt'!ET26+'PADD2 mthly rpt'!ET26+'PADD3 mthly rpt'!ET26+'PADD4 mthly rpt'!ET26+'PADD5 mthly rpt'!ET26</f>
        <v>142544.90667681256</v>
      </c>
      <c r="EU26" s="191">
        <f>'PADD1 mthly rpt'!EU26+'PADD2 mthly rpt'!EU26+'PADD3 mthly rpt'!EU26+'PADD4 mthly rpt'!EU26+'PADD5 mthly rpt'!EU26</f>
        <v>131730.22526609563</v>
      </c>
      <c r="EV26" s="191">
        <f>'PADD1 mthly rpt'!EV26+'PADD2 mthly rpt'!EV26+'PADD3 mthly rpt'!EV26+'PADD4 mthly rpt'!EV26+'PADD5 mthly rpt'!EV26</f>
        <v>104534.00381440693</v>
      </c>
      <c r="EW26" s="203">
        <f>'PADD1 mthly rpt'!EW26+'PADD2 mthly rpt'!EW26+'PADD3 mthly rpt'!EW26+'PADD4 mthly rpt'!EW26+'PADD5 mthly rpt'!EW26</f>
        <v>30660.762824570083</v>
      </c>
      <c r="EX26" s="203">
        <f>'PADD1 mthly rpt'!EX26+'PADD2 mthly rpt'!EX26+'PADD3 mthly rpt'!EX26+'PADD4 mthly rpt'!EX26+'PADD5 mthly rpt'!EX26</f>
        <v>-88811.881550984603</v>
      </c>
      <c r="EY26" s="203">
        <f>'PADD1 mthly rpt'!EY26+'PADD2 mthly rpt'!EY26+'PADD3 mthly rpt'!EY26+'PADD4 mthly rpt'!EY26+'PADD5 mthly rpt'!EY26</f>
        <v>-104965.37619743365</v>
      </c>
      <c r="EZ26" s="203">
        <f>'PADD1 mthly rpt'!EZ26+'PADD2 mthly rpt'!EZ26+'PADD3 mthly rpt'!EZ26+'PADD4 mthly rpt'!EZ26+'PADD5 mthly rpt'!EZ26</f>
        <v>-30234.249891594998</v>
      </c>
      <c r="FA26" s="216">
        <f>'PADD1 mthly rpt'!FA26+'PADD2 mthly rpt'!FA26+'PADD3 mthly rpt'!FA26+'PADD4 mthly rpt'!FA26+'PADD5 mthly rpt'!FA26</f>
        <v>-154.91451085696463</v>
      </c>
      <c r="FB26" s="216">
        <f>'PADD1 mthly rpt'!FB26+'PADD2 mthly rpt'!FB26+'PADD3 mthly rpt'!FB26+'PADD4 mthly rpt'!FB26+'PADD5 mthly rpt'!FB26</f>
        <v>-63366.044995970224</v>
      </c>
      <c r="FC26" s="226">
        <f>'PADD1 mthly rpt'!FC26+'PADD2 mthly rpt'!FC26+'PADD3 mthly rpt'!FC26+'PADD4 mthly rpt'!FC26+'PADD5 mthly rpt'!FC26</f>
        <v>61568.385916144427</v>
      </c>
      <c r="FD26" s="226">
        <f>'PADD1 mthly rpt'!FD26+'PADD2 mthly rpt'!FD26+'PADD3 mthly rpt'!FD26+'PADD4 mthly rpt'!FD26+'PADD5 mthly rpt'!FD26</f>
        <v>-4956.2381537840993</v>
      </c>
      <c r="FE26" s="238">
        <f>'PADD1 mthly rpt'!FE26+'PADD2 mthly rpt'!FE26+'PADD3 mthly rpt'!FE26+'PADD4 mthly rpt'!FE26+'PADD5 mthly rpt'!FE26</f>
        <v>-53322.702597775045</v>
      </c>
      <c r="FF26" s="238">
        <f>'PADD1 mthly rpt'!FF26+'PADD2 mthly rpt'!FF26+'PADD3 mthly rpt'!FF26+'PADD4 mthly rpt'!FF26+'PADD5 mthly rpt'!FF26</f>
        <v>12333.678550734832</v>
      </c>
      <c r="FG26" s="238">
        <f>'PADD1 mthly rpt'!FG26+'PADD2 mthly rpt'!FG26+'PADD3 mthly rpt'!FG26+'PADD4 mthly rpt'!FG26+'PADD5 mthly rpt'!FG26</f>
        <v>-71330.073987370881</v>
      </c>
      <c r="FH26" s="238">
        <f>'PADD1 mthly rpt'!FH26+'PADD2 mthly rpt'!FH26+'PADD3 mthly rpt'!FH26+'PADD4 mthly rpt'!FH26+'PADD5 mthly rpt'!FH26</f>
        <v>21736.143681458656</v>
      </c>
      <c r="FI26" s="238">
        <f>'PADD1 mthly rpt'!FI26+'PADD2 mthly rpt'!FI26+'PADD3 mthly rpt'!FI26+'PADD4 mthly rpt'!FI26+'PADD5 mthly rpt'!FI26</f>
        <v>-19945.151620073299</v>
      </c>
      <c r="FJ26" s="238">
        <f>'PADD1 mthly rpt'!FJ26+'PADD2 mthly rpt'!FJ26+'PADD3 mthly rpt'!FJ26+'PADD4 mthly rpt'!FJ26+'PADD5 mthly rpt'!FJ26</f>
        <v>7587.5395667282064</v>
      </c>
      <c r="FK26" s="36">
        <f>'PADD1 mthly rpt'!FK26+'PADD2 mthly rpt'!FK26+'PADD3 mthly rpt'!FK26+'PADD4 mthly rpt'!FK26+'PADD5 mthly rpt'!FK26</f>
        <v>54323.616808876905</v>
      </c>
      <c r="FL26" s="36">
        <f>'PADD1 mthly rpt'!FL26+'PADD2 mthly rpt'!FL26+'PADD3 mthly rpt'!FL26+'PADD4 mthly rpt'!FL26+'PADD5 mthly rpt'!FL26</f>
        <v>46013.115572897819</v>
      </c>
      <c r="FM26" s="36">
        <f>'PADD1 mthly rpt'!FM26+'PADD2 mthly rpt'!FM26+'PADD3 mthly rpt'!FM26+'PADD4 mthly rpt'!FM26+'PADD5 mthly rpt'!FM26</f>
        <v>24803.631483477046</v>
      </c>
      <c r="FN26" s="36">
        <f>'PADD1 mthly rpt'!FN26+'PADD2 mthly rpt'!FN26+'PADD3 mthly rpt'!FN26+'PADD4 mthly rpt'!FN26+'PADD5 mthly rpt'!FN26</f>
        <v>15451.647575113922</v>
      </c>
      <c r="FO26" s="36">
        <f>'PADD1 mthly rpt'!FO26+'PADD2 mthly rpt'!FO26+'PADD3 mthly rpt'!FO26+'PADD4 mthly rpt'!FO26+'PADD5 mthly rpt'!FO26</f>
        <v>-80127.535693975602</v>
      </c>
      <c r="FP26" s="36">
        <f>'PADD1 mthly rpt'!FP26+'PADD2 mthly rpt'!FP26+'PADD3 mthly rpt'!FP26+'PADD4 mthly rpt'!FP26+'PADD5 mthly rpt'!FP26</f>
        <v>52465.223172429913</v>
      </c>
      <c r="FQ26" s="238">
        <f>'PADD1 mthly rpt'!FQ26+'PADD2 mthly rpt'!FQ26+'PADD3 mthly rpt'!FQ26+'PADD4 mthly rpt'!FQ26+'PADD5 mthly rpt'!FQ26</f>
        <v>-21367.196747284077</v>
      </c>
      <c r="FR26" s="36">
        <f>'PADD1 mthly rpt'!FR26+'PADD2 mthly rpt'!FR26+'PADD3 mthly rpt'!FR26+'PADD4 mthly rpt'!FR26+'PADD5 mthly rpt'!FR26</f>
        <v>-146428.63707645901</v>
      </c>
      <c r="FS26" s="36">
        <f>'PADD1 mthly rpt'!FS26+'PADD2 mthly rpt'!FS26+'PADD3 mthly rpt'!FS26+'PADD4 mthly rpt'!FS26+'PADD5 mthly rpt'!FS26</f>
        <v>-11354.267522143011</v>
      </c>
      <c r="FT26" s="36">
        <f>'PADD1 mthly rpt'!FT26+'PADD2 mthly rpt'!FT26+'PADD3 mthly rpt'!FT26+'PADD4 mthly rpt'!FT26+'PADD5 mthly rpt'!FT26</f>
        <v>-100283.63885027626</v>
      </c>
      <c r="FU26" s="36">
        <f>'PADD1 mthly rpt'!FU26+'PADD2 mthly rpt'!FU26+'PADD3 mthly rpt'!FU26+'PADD4 mthly rpt'!FU26+'PADD5 mthly rpt'!FU26</f>
        <v>-55390.267868300463</v>
      </c>
      <c r="FV26" s="36">
        <f>'PADD1 mthly rpt'!FV26+'PADD2 mthly rpt'!FV26+'PADD3 mthly rpt'!FV26+'PADD4 mthly rpt'!FV26+'PADD5 mthly rpt'!FV26</f>
        <v>-37500.154923752103</v>
      </c>
      <c r="FW26" s="36">
        <f>'PADD1 mthly rpt'!FW26+'PADD2 mthly rpt'!FW26+'PADD3 mthly rpt'!FW26+'PADD4 mthly rpt'!FW26+'PADD5 mthly rpt'!FW26</f>
        <v>-65531.730340341564</v>
      </c>
      <c r="FX26" s="36">
        <f>'PADD1 mthly rpt'!FX26+'PADD2 mthly rpt'!FX26+'PADD3 mthly rpt'!FX26+'PADD4 mthly rpt'!FX26+'PADD5 mthly rpt'!FX26</f>
        <v>-92228.984623111493</v>
      </c>
      <c r="FY26" s="36">
        <f>'PADD1 mthly rpt'!FY26+'PADD2 mthly rpt'!FY26+'PADD3 mthly rpt'!FY26+'PADD4 mthly rpt'!FY26+'PADD5 mthly rpt'!FY26</f>
        <v>-104979.40715774312</v>
      </c>
      <c r="FZ26" s="36">
        <f>'PADD1 mthly rpt'!FZ26+'PADD2 mthly rpt'!FZ26+'PADD3 mthly rpt'!FZ26+'PADD4 mthly rpt'!FZ26+'PADD5 mthly rpt'!FZ26</f>
        <v>-84386.467763195222</v>
      </c>
      <c r="GA26" s="36">
        <f>'PADD1 mthly rpt'!GA26+'PADD2 mthly rpt'!GA26+'PADD3 mthly rpt'!GA26+'PADD4 mthly rpt'!GA26+'PADD5 mthly rpt'!GA26</f>
        <v>-138839.77755728111</v>
      </c>
      <c r="GB26" s="262">
        <f>'PADD1 mthly rpt'!GB26+'PADD2 mthly rpt'!GB26+'PADD3 mthly rpt'!GB26+'PADD4 mthly rpt'!GB26+'PADD5 mthly rpt'!GB26</f>
        <v>-160320.61179970187</v>
      </c>
      <c r="GC26" s="286">
        <f>'PADD1 mthly rpt'!GC26+'PADD2 mthly rpt'!GC26+'PADD3 mthly rpt'!GC26+'PADD4 mthly rpt'!GC26+'PADD5 mthly rpt'!GC26</f>
        <v>-100087.57153170733</v>
      </c>
      <c r="GD26" s="286">
        <f>'PADD1 mthly rpt'!GD26+'PADD2 mthly rpt'!GD26+'PADD3 mthly rpt'!GD26+'PADD4 mthly rpt'!GD26+'PADD5 mthly rpt'!GD26</f>
        <v>-16770.494322508399</v>
      </c>
      <c r="GE26" s="286">
        <f>'PADD1 mthly rpt'!GE26+'PADD2 mthly rpt'!GE26+'PADD3 mthly rpt'!GE26+'PADD4 mthly rpt'!GE26+'PADD5 mthly rpt'!GE26</f>
        <v>-29168.327737945117</v>
      </c>
      <c r="GF26" s="286">
        <f>'PADD1 mthly rpt'!GF26+'PADD2 mthly rpt'!GF26+'PADD3 mthly rpt'!GF26+'PADD4 mthly rpt'!GF26+'PADD5 mthly rpt'!GF26</f>
        <v>-14043.332243266468</v>
      </c>
      <c r="GG26" s="286">
        <f>'PADD1 mthly rpt'!GG26+'PADD2 mthly rpt'!GG26+'PADD3 mthly rpt'!GG26+'PADD4 mthly rpt'!GG26+'PADD5 mthly rpt'!GG26</f>
        <v>-10284.964019390303</v>
      </c>
      <c r="GH26" s="286">
        <f>'PADD1 mthly rpt'!GH26+'PADD2 mthly rpt'!GH26+'PADD3 mthly rpt'!GH26+'PADD4 mthly rpt'!GH26+'PADD5 mthly rpt'!GH26</f>
        <v>-41285.643898055867</v>
      </c>
      <c r="GI26" s="286">
        <f>'PADD1 mthly rpt'!GI26+'PADD2 mthly rpt'!GI26+'PADD3 mthly rpt'!GI26+'PADD4 mthly rpt'!GI26+'PADD5 mthly rpt'!GI26</f>
        <v>-14762.308504263514</v>
      </c>
      <c r="GJ26" s="286">
        <f>'PADD1 mthly rpt'!GJ26+'PADD2 mthly rpt'!GJ26+'PADD3 mthly rpt'!GJ26+'PADD4 mthly rpt'!GJ26+'PADD5 mthly rpt'!GJ26</f>
        <v>-21516.731386042455</v>
      </c>
      <c r="GK26" s="286">
        <f>'PADD1 mthly rpt'!GK26+'PADD2 mthly rpt'!GK26+'PADD3 mthly rpt'!GK26+'PADD4 mthly rpt'!GK26+'PADD5 mthly rpt'!GK26</f>
        <v>-10586.727463269432</v>
      </c>
      <c r="GL26" s="286">
        <f>'PADD1 mthly rpt'!GL26+'PADD2 mthly rpt'!GL26+'PADD3 mthly rpt'!GL26+'PADD4 mthly rpt'!GL26+'PADD5 mthly rpt'!GL26</f>
        <v>-46144.608978981429</v>
      </c>
      <c r="GM26" s="286">
        <f>'PADD1 mthly rpt'!GM26+'PADD2 mthly rpt'!GM26+'PADD3 mthly rpt'!GM26+'PADD4 mthly rpt'!GM26+'PADD5 mthly rpt'!GM26</f>
        <v>37763.405506884345</v>
      </c>
      <c r="GN26" s="286">
        <f>'PADD1 mthly rpt'!GN26+'PADD2 mthly rpt'!GN26+'PADD3 mthly rpt'!GN26+'PADD4 mthly rpt'!GN26+'PADD5 mthly rpt'!GN26</f>
        <v>9578.1262604757831</v>
      </c>
      <c r="GO26" s="286">
        <f>'PADD1 mthly rpt'!GO26+'PADD2 mthly rpt'!GO26+'PADD3 mthly rpt'!GO26+'PADD4 mthly rpt'!GO26+'PADD5 mthly rpt'!GO26</f>
        <v>10979.153128147493</v>
      </c>
      <c r="GP26" s="286">
        <f>'PADD1 mthly rpt'!GP26+'PADD2 mthly rpt'!GP26+'PADD3 mthly rpt'!GP26+'PADD4 mthly rpt'!GP26+'PADD5 mthly rpt'!GP26</f>
        <v>18826.746366272779</v>
      </c>
      <c r="GQ26" s="286">
        <f>'PADD1 mthly rpt'!GQ26+'PADD2 mthly rpt'!GQ26+'PADD3 mthly rpt'!GQ26+'PADD4 mthly rpt'!GQ26+'PADD5 mthly rpt'!GQ26</f>
        <v>3037.8409392200192</v>
      </c>
      <c r="GR26" s="286">
        <f>'PADD1 mthly rpt'!GR26+'PADD2 mthly rpt'!GR26+'PADD3 mthly rpt'!GR26+'PADD4 mthly rpt'!GR26+'PADD5 mthly rpt'!GR26</f>
        <v>11031.586866326576</v>
      </c>
      <c r="GS26" s="286">
        <f>'PADD1 mthly rpt'!GS26+'PADD2 mthly rpt'!GS26+'PADD3 mthly rpt'!GS26+'PADD4 mthly rpt'!GS26+'PADD5 mthly rpt'!GS26</f>
        <v>-12359.148787763999</v>
      </c>
      <c r="GT26" s="286">
        <f>'PADD1 mthly rpt'!GT26+'PADD2 mthly rpt'!GT26+'PADD3 mthly rpt'!GT26+'PADD4 mthly rpt'!GT26+'PADD5 mthly rpt'!GT26</f>
        <v>-2097.2921456342847</v>
      </c>
      <c r="GU26" s="286">
        <f>'PADD1 mthly rpt'!GU26+'PADD2 mthly rpt'!GU26+'PADD3 mthly rpt'!GU26+'PADD4 mthly rpt'!GU26+'PADD5 mthly rpt'!GU26</f>
        <v>-3109.6634924398495</v>
      </c>
      <c r="GV26" s="286">
        <f>'PADD1 mthly rpt'!GV26+'PADD2 mthly rpt'!GV26+'PADD3 mthly rpt'!GV26+'PADD4 mthly rpt'!GV26+'PADD5 mthly rpt'!GV26</f>
        <v>4625.2855406474227</v>
      </c>
      <c r="GW26" s="286">
        <f>'PADD1 mthly rpt'!GW26+'PADD2 mthly rpt'!GW26+'PADD3 mthly rpt'!GW26+'PADD4 mthly rpt'!GW26+'PADD5 mthly rpt'!GW26</f>
        <v>-3525.7498108603177</v>
      </c>
      <c r="GX26" s="286">
        <f>'PADD1 mthly rpt'!GX26+'PADD2 mthly rpt'!GX26+'PADD3 mthly rpt'!GX26+'PADD4 mthly rpt'!GX26+'PADD5 mthly rpt'!GX26</f>
        <v>-574.75832045116113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'PADD1 mthly rpt'!BK27+'PADD2 mthly rpt'!BK27+'PADD3 mthly rpt'!BK27+'PADD4 mthly rpt'!BK27+'PADD5 mthly rpt'!BK27</f>
        <v>-37.712256118480582</v>
      </c>
      <c r="BL27" s="36">
        <f>'PADD1 mthly rpt'!BL27+'PADD2 mthly rpt'!BL27+'PADD3 mthly rpt'!BL27+'PADD4 mthly rpt'!BL27+'PADD5 mthly rpt'!BL27</f>
        <v>-16990.22825520749</v>
      </c>
      <c r="BM27" s="36">
        <f>'PADD1 mthly rpt'!BM27+'PADD2 mthly rpt'!BM27+'PADD3 mthly rpt'!BM27+'PADD4 mthly rpt'!BM27+'PADD5 mthly rpt'!BM27</f>
        <v>-100422.33762888297</v>
      </c>
      <c r="BN27" s="36">
        <f>'PADD1 mthly rpt'!BN27+'PADD2 mthly rpt'!BN27+'PADD3 mthly rpt'!BN27+'PADD4 mthly rpt'!BN27+'PADD5 mthly rpt'!BN27</f>
        <v>-81551.811140597638</v>
      </c>
      <c r="BO27" s="36">
        <f>'PADD1 mthly rpt'!BO27+'PADD2 mthly rpt'!BO27+'PADD3 mthly rpt'!BO27+'PADD4 mthly rpt'!BO27+'PADD5 mthly rpt'!BO27</f>
        <v>-83400.395754819707</v>
      </c>
      <c r="BP27" s="36">
        <f>'PADD1 mthly rpt'!BP27+'PADD2 mthly rpt'!BP27+'PADD3 mthly rpt'!BP27+'PADD4 mthly rpt'!BP27+'PADD5 mthly rpt'!BP27</f>
        <v>-24990.21022761803</v>
      </c>
      <c r="BQ27" s="36">
        <f>'PADD1 mthly rpt'!BQ27+'PADD2 mthly rpt'!BQ27+'PADD3 mthly rpt'!BQ27+'PADD4 mthly rpt'!BQ27+'PADD5 mthly rpt'!BQ27</f>
        <v>-21291.304686651034</v>
      </c>
      <c r="BR27" s="36">
        <f>'PADD1 mthly rpt'!BR27+'PADD2 mthly rpt'!BR27+'PADD3 mthly rpt'!BR27+'PADD4 mthly rpt'!BR27+'PADD5 mthly rpt'!BR27</f>
        <v>-53016.240628969885</v>
      </c>
      <c r="BS27" s="36">
        <f>'PADD1 mthly rpt'!BS27+'PADD2 mthly rpt'!BS27+'PADD3 mthly rpt'!BS27+'PADD4 mthly rpt'!BS27+'PADD5 mthly rpt'!BS27</f>
        <v>28942.197034729928</v>
      </c>
      <c r="BT27" s="36">
        <f>'PADD1 mthly rpt'!BT27+'PADD2 mthly rpt'!BT27+'PADD3 mthly rpt'!BT27+'PADD4 mthly rpt'!BT27+'PADD5 mthly rpt'!BT27</f>
        <v>-68706.844508107271</v>
      </c>
      <c r="BU27" s="36">
        <f>'PADD1 mthly rpt'!BU27+'PADD2 mthly rpt'!BU27+'PADD3 mthly rpt'!BU27+'PADD4 mthly rpt'!BU27+'PADD5 mthly rpt'!BU27</f>
        <v>-102127.69482002083</v>
      </c>
      <c r="BV27" s="36">
        <f>'PADD1 mthly rpt'!BV27+'PADD2 mthly rpt'!BV27+'PADD3 mthly rpt'!BV27+'PADD4 mthly rpt'!BV27+'PADD5 mthly rpt'!BV27</f>
        <v>134814.97744974011</v>
      </c>
      <c r="BW27" s="36">
        <f>'PADD1 mthly rpt'!BW27+'PADD2 mthly rpt'!BW27+'PADD3 mthly rpt'!BW27+'PADD4 mthly rpt'!BW27+'PADD5 mthly rpt'!BW27</f>
        <v>85200.396649539514</v>
      </c>
      <c r="BX27" s="36">
        <f>'PADD1 mthly rpt'!BX27+'PADD2 mthly rpt'!BX27+'PADD3 mthly rpt'!BX27+'PADD4 mthly rpt'!BX27+'PADD5 mthly rpt'!BX27</f>
        <v>58686.471725210838</v>
      </c>
      <c r="BY27" s="36">
        <f>'PADD1 mthly rpt'!BY27+'PADD2 mthly rpt'!BY27+'PADD3 mthly rpt'!BY27+'PADD4 mthly rpt'!BY27+'PADD5 mthly rpt'!BY27</f>
        <v>62568.125580073967</v>
      </c>
      <c r="BZ27" s="36">
        <f>'PADD1 mthly rpt'!BZ27+'PADD2 mthly rpt'!BZ27+'PADD3 mthly rpt'!BZ27+'PADD4 mthly rpt'!BZ27+'PADD5 mthly rpt'!BZ27</f>
        <v>11421.933980224871</v>
      </c>
      <c r="CA27" s="36">
        <f>'PADD1 mthly rpt'!CA27+'PADD2 mthly rpt'!CA27+'PADD3 mthly rpt'!CA27+'PADD4 mthly rpt'!CA27+'PADD5 mthly rpt'!CA27</f>
        <v>14871.152416139936</v>
      </c>
      <c r="CB27" s="36">
        <f>'PADD1 mthly rpt'!CB27+'PADD2 mthly rpt'!CB27+'PADD3 mthly rpt'!CB27+'PADD4 mthly rpt'!CB27+'PADD5 mthly rpt'!CB27</f>
        <v>-5323.2544266964105</v>
      </c>
      <c r="CC27" s="36">
        <f>'PADD1 mthly rpt'!CC27+'PADD2 mthly rpt'!CC27+'PADD3 mthly rpt'!CC27+'PADD4 mthly rpt'!CC27+'PADD5 mthly rpt'!CC27</f>
        <v>-78383.084611312821</v>
      </c>
      <c r="CD27" s="36">
        <f>'PADD1 mthly rpt'!CD27+'PADD2 mthly rpt'!CD27+'PADD3 mthly rpt'!CD27+'PADD4 mthly rpt'!CD27+'PADD5 mthly rpt'!CD27</f>
        <v>-82703.195672162314</v>
      </c>
      <c r="CE27" s="36">
        <f>'PADD1 mthly rpt'!CE27+'PADD2 mthly rpt'!CE27+'PADD3 mthly rpt'!CE27+'PADD4 mthly rpt'!CE27+'PADD5 mthly rpt'!CE27</f>
        <v>-10929.027722968662</v>
      </c>
      <c r="CF27" s="36">
        <f>'PADD1 mthly rpt'!CF27+'PADD2 mthly rpt'!CF27+'PADD3 mthly rpt'!CF27+'PADD4 mthly rpt'!CF27+'PADD5 mthly rpt'!CF27</f>
        <v>-69337.868564023389</v>
      </c>
      <c r="CG27" s="36">
        <f>'PADD1 mthly rpt'!CG27+'PADD2 mthly rpt'!CG27+'PADD3 mthly rpt'!CG27+'PADD4 mthly rpt'!CG27+'PADD5 mthly rpt'!CG27</f>
        <v>-25253.656530930741</v>
      </c>
      <c r="CH27" s="36">
        <f>'PADD1 mthly rpt'!CH27+'PADD2 mthly rpt'!CH27+'PADD3 mthly rpt'!CH27+'PADD4 mthly rpt'!CH27+'PADD5 mthly rpt'!CH27</f>
        <v>-58972.22951663781</v>
      </c>
      <c r="CI27" s="36">
        <f>'PADD1 mthly rpt'!CI27+'PADD2 mthly rpt'!CI27+'PADD3 mthly rpt'!CI27+'PADD4 mthly rpt'!CI27+'PADD5 mthly rpt'!CI27</f>
        <v>-166979.43446320511</v>
      </c>
      <c r="CJ27" s="36">
        <f>'PADD1 mthly rpt'!CJ27+'PADD2 mthly rpt'!CJ27+'PADD3 mthly rpt'!CJ27+'PADD4 mthly rpt'!CJ27+'PADD5 mthly rpt'!CJ27</f>
        <v>-105224.6083465344</v>
      </c>
      <c r="CK27" s="36">
        <f>'PADD1 mthly rpt'!CK27+'PADD2 mthly rpt'!CK27+'PADD3 mthly rpt'!CK27+'PADD4 mthly rpt'!CK27+'PADD5 mthly rpt'!CK27</f>
        <v>-119155.73613751063</v>
      </c>
      <c r="CL27" s="36">
        <f>'PADD1 mthly rpt'!CL27+'PADD2 mthly rpt'!CL27+'PADD3 mthly rpt'!CL27+'PADD4 mthly rpt'!CL27+'PADD5 mthly rpt'!CL27</f>
        <v>-69935.343364058936</v>
      </c>
      <c r="CM27" s="36">
        <f>'PADD1 mthly rpt'!CM27+'PADD2 mthly rpt'!CM27+'PADD3 mthly rpt'!CM27+'PADD4 mthly rpt'!CM27+'PADD5 mthly rpt'!CM27</f>
        <v>-12799.752055192199</v>
      </c>
      <c r="CN27" s="36">
        <f>'PADD1 mthly rpt'!CN27+'PADD2 mthly rpt'!CN27+'PADD3 mthly rpt'!CN27+'PADD4 mthly rpt'!CN27+'PADD5 mthly rpt'!CN27</f>
        <v>-17233.334622426672</v>
      </c>
      <c r="CO27" s="36">
        <f>'PADD1 mthly rpt'!CO27+'PADD2 mthly rpt'!CO27+'PADD3 mthly rpt'!CO27+'PADD4 mthly rpt'!CO27+'PADD5 mthly rpt'!CO27</f>
        <v>918.99053315320634</v>
      </c>
      <c r="CP27" s="36">
        <f>'PADD1 mthly rpt'!CP27+'PADD2 mthly rpt'!CP27+'PADD3 mthly rpt'!CP27+'PADD4 mthly rpt'!CP27+'PADD5 mthly rpt'!CP27</f>
        <v>-10595.558526026627</v>
      </c>
      <c r="CQ27" s="36">
        <f>'PADD1 mthly rpt'!CQ27+'PADD2 mthly rpt'!CQ27+'PADD3 mthly rpt'!CQ27+'PADD4 mthly rpt'!CQ27+'PADD5 mthly rpt'!CQ27</f>
        <v>-12666.549296349604</v>
      </c>
      <c r="CR27" s="36">
        <f>'PADD1 mthly rpt'!CR27+'PADD2 mthly rpt'!CR27+'PADD3 mthly rpt'!CR27+'PADD4 mthly rpt'!CR27+'PADD5 mthly rpt'!CR27</f>
        <v>-42220.401877267999</v>
      </c>
      <c r="CS27" s="36">
        <f>'PADD1 mthly rpt'!CS27+'PADD2 mthly rpt'!CS27+'PADD3 mthly rpt'!CS27+'PADD4 mthly rpt'!CS27+'PADD5 mthly rpt'!CS27</f>
        <v>-34658.319038924281</v>
      </c>
      <c r="CT27" s="36">
        <f>'PADD1 mthly rpt'!CT27+'PADD2 mthly rpt'!CT27+'PADD3 mthly rpt'!CT27+'PADD4 mthly rpt'!CT27+'PADD5 mthly rpt'!CT27</f>
        <v>17214.055100542206</v>
      </c>
      <c r="CU27" s="36">
        <f>'PADD1 mthly rpt'!CU27+'PADD2 mthly rpt'!CU27+'PADD3 mthly rpt'!CU27+'PADD4 mthly rpt'!CU27+'PADD5 mthly rpt'!CU27</f>
        <v>147998.42100064998</v>
      </c>
      <c r="CV27" s="36">
        <f>'PADD1 mthly rpt'!CV27+'PADD2 mthly rpt'!CV27+'PADD3 mthly rpt'!CV27+'PADD4 mthly rpt'!CV27+'PADD5 mthly rpt'!CV27</f>
        <v>83011.381245802229</v>
      </c>
      <c r="CW27" s="36">
        <f>'PADD1 mthly rpt'!CW27+'PADD2 mthly rpt'!CW27+'PADD3 mthly rpt'!CW27+'PADD4 mthly rpt'!CW27+'PADD5 mthly rpt'!CW27</f>
        <v>92435.668390230683</v>
      </c>
      <c r="CX27" s="36">
        <f>'PADD1 mthly rpt'!CX27+'PADD2 mthly rpt'!CX27+'PADD3 mthly rpt'!CX27+'PADD4 mthly rpt'!CX27+'PADD5 mthly rpt'!CX27</f>
        <v>32990.170394147332</v>
      </c>
      <c r="CY27" s="36">
        <f>'PADD1 mthly rpt'!CY27+'PADD2 mthly rpt'!CY27+'PADD3 mthly rpt'!CY27+'PADD4 mthly rpt'!CY27+'PADD5 mthly rpt'!CY27</f>
        <v>18544.857570343855</v>
      </c>
      <c r="CZ27" s="36">
        <f>'PADD1 mthly rpt'!CZ27+'PADD2 mthly rpt'!CZ27+'PADD3 mthly rpt'!CZ27+'PADD4 mthly rpt'!CZ27+'PADD5 mthly rpt'!CZ27</f>
        <v>5245.4345339242682</v>
      </c>
      <c r="DA27" s="36">
        <f>'PADD1 mthly rpt'!DA27+'PADD2 mthly rpt'!DA27+'PADD3 mthly rpt'!DA27+'PADD4 mthly rpt'!DA27+'PADD5 mthly rpt'!DA27</f>
        <v>89567.784998245304</v>
      </c>
      <c r="DB27" s="36">
        <f>'PADD1 mthly rpt'!DB27+'PADD2 mthly rpt'!DB27+'PADD3 mthly rpt'!DB27+'PADD4 mthly rpt'!DB27+'PADD5 mthly rpt'!DB27</f>
        <v>17695.702928641309</v>
      </c>
      <c r="DC27" s="36">
        <f>'PADD1 mthly rpt'!DC27+'PADD2 mthly rpt'!DC27+'PADD3 mthly rpt'!DC27+'PADD4 mthly rpt'!DC27+'PADD5 mthly rpt'!DC27</f>
        <v>69156.104799684108</v>
      </c>
      <c r="DD27" s="36">
        <f>'PADD1 mthly rpt'!DD27+'PADD2 mthly rpt'!DD27+'PADD3 mthly rpt'!DD27+'PADD4 mthly rpt'!DD27+'PADD5 mthly rpt'!DD27</f>
        <v>141152.8775706506</v>
      </c>
      <c r="DE27" s="36">
        <f>'PADD1 mthly rpt'!DE27+'PADD2 mthly rpt'!DE27+'PADD3 mthly rpt'!DE27+'PADD4 mthly rpt'!DE27+'PADD5 mthly rpt'!DE27</f>
        <v>137677.03951390015</v>
      </c>
      <c r="DF27" s="36">
        <f>'PADD1 mthly rpt'!DF27+'PADD2 mthly rpt'!DF27+'PADD3 mthly rpt'!DF27+'PADD4 mthly rpt'!DF27+'PADD5 mthly rpt'!DF27</f>
        <v>67731.647828679561</v>
      </c>
      <c r="DG27" s="36">
        <f>'PADD1 mthly rpt'!DG27+'PADD2 mthly rpt'!DG27+'PADD3 mthly rpt'!DG27+'PADD4 mthly rpt'!DG27+'PADD5 mthly rpt'!DG27</f>
        <v>48876.905650250934</v>
      </c>
      <c r="DH27" s="36">
        <f>'PADD1 mthly rpt'!DH27+'PADD2 mthly rpt'!DH27+'PADD3 mthly rpt'!DH27+'PADD4 mthly rpt'!DH27+'PADD5 mthly rpt'!DH27</f>
        <v>41841.466033988152</v>
      </c>
      <c r="DI27" s="36">
        <f>'PADD1 mthly rpt'!DI27+'PADD2 mthly rpt'!DI27+'PADD3 mthly rpt'!DI27+'PADD4 mthly rpt'!DI27+'PADD5 mthly rpt'!DI27</f>
        <v>-9577.4992634644805</v>
      </c>
      <c r="DJ27" s="36">
        <f>'PADD1 mthly rpt'!DJ27+'PADD2 mthly rpt'!DJ27+'PADD3 mthly rpt'!DJ27+'PADD4 mthly rpt'!DJ27+'PADD5 mthly rpt'!DJ27</f>
        <v>-10016.755495739544</v>
      </c>
      <c r="DK27" s="36">
        <f>'PADD1 mthly rpt'!DK27+'PADD2 mthly rpt'!DK27+'PADD3 mthly rpt'!DK27+'PADD4 mthly rpt'!DK27+'PADD5 mthly rpt'!DK27</f>
        <v>-17460.127460163032</v>
      </c>
      <c r="DL27" s="36">
        <f>'PADD1 mthly rpt'!DL27+'PADD2 mthly rpt'!DL27+'PADD3 mthly rpt'!DL27+'PADD4 mthly rpt'!DL27+'PADD5 mthly rpt'!DL27</f>
        <v>-26871.242069835193</v>
      </c>
      <c r="DM27" s="36">
        <f>'PADD1 mthly rpt'!DM27+'PADD2 mthly rpt'!DM27+'PADD3 mthly rpt'!DM27+'PADD4 mthly rpt'!DM27+'PADD5 mthly rpt'!DM27</f>
        <v>-42747.524733624574</v>
      </c>
      <c r="DN27" s="36">
        <f>'PADD1 mthly rpt'!DN27+'PADD2 mthly rpt'!DN27+'PADD3 mthly rpt'!DN27+'PADD4 mthly rpt'!DN27+'PADD5 mthly rpt'!DN27</f>
        <v>-35647.722432961658</v>
      </c>
      <c r="DO27" s="36">
        <f>'PADD1 mthly rpt'!DO27+'PADD2 mthly rpt'!DO27+'PADD3 mthly rpt'!DO27+'PADD4 mthly rpt'!DO27+'PADD5 mthly rpt'!DO27</f>
        <v>-29978.113997631805</v>
      </c>
      <c r="DP27" s="36">
        <f>'PADD1 mthly rpt'!DP27+'PADD2 mthly rpt'!DP27+'PADD3 mthly rpt'!DP27+'PADD4 mthly rpt'!DP27+'PADD5 mthly rpt'!DP27</f>
        <v>1119.8455495877097</v>
      </c>
      <c r="DQ27" s="36">
        <f>'PADD1 mthly rpt'!DQ27+'PADD2 mthly rpt'!DQ27+'PADD3 mthly rpt'!DQ27+'PADD4 mthly rpt'!DQ27+'PADD5 mthly rpt'!DQ27</f>
        <v>26.186251573799382</v>
      </c>
      <c r="DR27" s="36">
        <f>'PADD1 mthly rpt'!DR27+'PADD2 mthly rpt'!DR27+'PADD3 mthly rpt'!DR27+'PADD4 mthly rpt'!DR27+'PADD5 mthly rpt'!DR27</f>
        <v>20466.593709359007</v>
      </c>
      <c r="DS27" s="36">
        <f>'PADD1 mthly rpt'!DS27+'PADD2 mthly rpt'!DS27+'PADD3 mthly rpt'!DS27+'PADD4 mthly rpt'!DS27+'PADD5 mthly rpt'!DS27</f>
        <v>170.95540594026534</v>
      </c>
      <c r="DT27" s="36">
        <f>'PADD1 mthly rpt'!DT27+'PADD2 mthly rpt'!DT27+'PADD3 mthly rpt'!DT27+'PADD4 mthly rpt'!DT27+'PADD5 mthly rpt'!DT27</f>
        <v>-2085.410866747472</v>
      </c>
      <c r="DU27" s="36">
        <f>'PADD1 mthly rpt'!DU27+'PADD2 mthly rpt'!DU27+'PADD3 mthly rpt'!DU27+'PADD4 mthly rpt'!DU27+'PADD5 mthly rpt'!DU27</f>
        <v>27805.700727634867</v>
      </c>
      <c r="DV27" s="36">
        <f>'PADD1 mthly rpt'!DV27+'PADD2 mthly rpt'!DV27+'PADD3 mthly rpt'!DV27+'PADD4 mthly rpt'!DV27+'PADD5 mthly rpt'!DV27</f>
        <v>59925.094929617349</v>
      </c>
      <c r="DW27" s="36">
        <f>'PADD1 mthly rpt'!DW27+'PADD2 mthly rpt'!DW27+'PADD3 mthly rpt'!DW27+'PADD4 mthly rpt'!DW27+'PADD5 mthly rpt'!DW27</f>
        <v>65015.097246345191</v>
      </c>
      <c r="DX27" s="36">
        <f>'PADD1 mthly rpt'!DX27+'PADD2 mthly rpt'!DX27+'PADD3 mthly rpt'!DX27+'PADD4 mthly rpt'!DX27+'PADD5 mthly rpt'!DX27</f>
        <v>58749.354261732289</v>
      </c>
      <c r="DY27" s="36">
        <f>'PADD1 mthly rpt'!DY27+'PADD2 mthly rpt'!DY27+'PADD3 mthly rpt'!DY27+'PADD4 mthly rpt'!DY27+'PADD5 mthly rpt'!DY27</f>
        <v>-56654.612499843803</v>
      </c>
      <c r="DZ27" s="36">
        <f>'PADD1 mthly rpt'!DZ27+'PADD2 mthly rpt'!DZ27+'PADD3 mthly rpt'!DZ27+'PADD4 mthly rpt'!DZ27+'PADD5 mthly rpt'!DZ27</f>
        <v>-36990.578629286785</v>
      </c>
      <c r="EA27" s="36">
        <f>'PADD1 mthly rpt'!EA27+'PADD2 mthly rpt'!EA27+'PADD3 mthly rpt'!EA27+'PADD4 mthly rpt'!EA27+'PADD5 mthly rpt'!EA27</f>
        <v>-65713.425093718688</v>
      </c>
      <c r="EB27" s="36">
        <f>'PADD1 mthly rpt'!EB27+'PADD2 mthly rpt'!EB27+'PADD3 mthly rpt'!EB27+'PADD4 mthly rpt'!EB27+'PADD5 mthly rpt'!EB27</f>
        <v>-74549.148025276882</v>
      </c>
      <c r="EC27" s="36">
        <f>'PADD1 mthly rpt'!EC27+'PADD2 mthly rpt'!EC27+'PADD3 mthly rpt'!EC27+'PADD4 mthly rpt'!EC27+'PADD5 mthly rpt'!EC27</f>
        <v>-76429.497022699376</v>
      </c>
      <c r="ED27" s="36">
        <f>'PADD1 mthly rpt'!ED27+'PADD2 mthly rpt'!ED27+'PADD3 mthly rpt'!ED27+'PADD4 mthly rpt'!ED27+'PADD5 mthly rpt'!ED27</f>
        <v>-80497.189705919722</v>
      </c>
      <c r="EE27" s="36">
        <f>'PADD1 mthly rpt'!EE27+'PADD2 mthly rpt'!EE27+'PADD3 mthly rpt'!EE27+'PADD4 mthly rpt'!EE27+'PADD5 mthly rpt'!EE27</f>
        <v>-52448.139228364053</v>
      </c>
      <c r="EF27" s="36">
        <f>'PADD1 mthly rpt'!EF27+'PADD2 mthly rpt'!EF27+'PADD3 mthly rpt'!EF27+'PADD4 mthly rpt'!EF27+'PADD5 mthly rpt'!EF27</f>
        <v>-38483.7967817881</v>
      </c>
      <c r="EG27" s="36">
        <f>'PADD1 mthly rpt'!EG27+'PADD2 mthly rpt'!EG27+'PADD3 mthly rpt'!EG27+'PADD4 mthly rpt'!EG27+'PADD5 mthly rpt'!EG27</f>
        <v>-87733.337377084696</v>
      </c>
      <c r="EH27" s="36">
        <f>'PADD1 mthly rpt'!EH27+'PADD2 mthly rpt'!EH27+'PADD3 mthly rpt'!EH27+'PADD4 mthly rpt'!EH27+'PADD5 mthly rpt'!EH27</f>
        <v>-86882.799522667352</v>
      </c>
      <c r="EI27" s="36">
        <f>'PADD1 mthly rpt'!EI27+'PADD2 mthly rpt'!EI27+'PADD3 mthly rpt'!EI27+'PADD4 mthly rpt'!EI27+'PADD5 mthly rpt'!EI27</f>
        <v>-125183.45980881687</v>
      </c>
      <c r="EJ27" s="36">
        <f>'PADD1 mthly rpt'!EJ27+'PADD2 mthly rpt'!EJ27+'PADD3 mthly rpt'!EJ27+'PADD4 mthly rpt'!EJ27+'PADD5 mthly rpt'!EJ27</f>
        <v>-140810.49538078555</v>
      </c>
      <c r="EK27" s="36">
        <f>'PADD1 mthly rpt'!EK27+'PADD2 mthly rpt'!EK27+'PADD3 mthly rpt'!EK27+'PADD4 mthly rpt'!EK27+'PADD5 mthly rpt'!EK27</f>
        <v>-46063.500649849164</v>
      </c>
      <c r="EL27" s="36">
        <f>'PADD1 mthly rpt'!EL27+'PADD2 mthly rpt'!EL27+'PADD3 mthly rpt'!EL27+'PADD4 mthly rpt'!EL27+'PADD5 mthly rpt'!EL27</f>
        <v>72615.138748052355</v>
      </c>
      <c r="EM27" s="162">
        <f>'PADD1 mthly rpt'!EM27+'PADD2 mthly rpt'!EM27+'PADD3 mthly rpt'!EM27+'PADD4 mthly rpt'!EM27+'PADD5 mthly rpt'!EM27</f>
        <v>41245.841741879041</v>
      </c>
      <c r="EN27" s="162">
        <f>'PADD1 mthly rpt'!EN27+'PADD2 mthly rpt'!EN27+'PADD3 mthly rpt'!EN27+'PADD4 mthly rpt'!EN27+'PADD5 mthly rpt'!EN27</f>
        <v>43648.470109004338</v>
      </c>
      <c r="EO27" s="162">
        <f>'PADD1 mthly rpt'!EO27+'PADD2 mthly rpt'!EO27+'PADD3 mthly rpt'!EO27+'PADD4 mthly rpt'!EO27+'PADD5 mthly rpt'!EO27</f>
        <v>4517.4506650325384</v>
      </c>
      <c r="EP27" s="181">
        <f>'PADD1 mthly rpt'!EP27+'PADD2 mthly rpt'!EP27+'PADD3 mthly rpt'!EP27+'PADD4 mthly rpt'!EP27+'PADD5 mthly rpt'!EP27</f>
        <v>23800.44774076137</v>
      </c>
      <c r="EQ27" s="181">
        <f>'PADD1 mthly rpt'!EQ27+'PADD2 mthly rpt'!EQ27+'PADD3 mthly rpt'!EQ27+'PADD4 mthly rpt'!EQ27+'PADD5 mthly rpt'!EQ27</f>
        <v>17927.913762201122</v>
      </c>
      <c r="ER27" s="191">
        <f>'PADD1 mthly rpt'!ER27+'PADD2 mthly rpt'!ER27+'PADD3 mthly rpt'!ER27+'PADD4 mthly rpt'!ER27+'PADD5 mthly rpt'!ER27</f>
        <v>-9011.0520124422219</v>
      </c>
      <c r="ES27" s="191">
        <f>'PADD1 mthly rpt'!ES27+'PADD2 mthly rpt'!ES27+'PADD3 mthly rpt'!ES27+'PADD4 mthly rpt'!ES27+'PADD5 mthly rpt'!ES27</f>
        <v>83507.749991178978</v>
      </c>
      <c r="ET27" s="191">
        <f>'PADD1 mthly rpt'!ET27+'PADD2 mthly rpt'!ET27+'PADD3 mthly rpt'!ET27+'PADD4 mthly rpt'!ET27+'PADD5 mthly rpt'!ET27</f>
        <v>78727.532180631693</v>
      </c>
      <c r="EU27" s="191">
        <f>'PADD1 mthly rpt'!EU27+'PADD2 mthly rpt'!EU27+'PADD3 mthly rpt'!EU27+'PADD4 mthly rpt'!EU27+'PADD5 mthly rpt'!EU27</f>
        <v>36605.642103926948</v>
      </c>
      <c r="EV27" s="191">
        <f>'PADD1 mthly rpt'!EV27+'PADD2 mthly rpt'!EV27+'PADD3 mthly rpt'!EV27+'PADD4 mthly rpt'!EV27+'PADD5 mthly rpt'!EV27</f>
        <v>-6807.2792299743342</v>
      </c>
      <c r="EW27" s="203">
        <f>'PADD1 mthly rpt'!EW27+'PADD2 mthly rpt'!EW27+'PADD3 mthly rpt'!EW27+'PADD4 mthly rpt'!EW27+'PADD5 mthly rpt'!EW27</f>
        <v>-14697.329918481893</v>
      </c>
      <c r="EX27" s="203">
        <f>'PADD1 mthly rpt'!EX27+'PADD2 mthly rpt'!EX27+'PADD3 mthly rpt'!EX27+'PADD4 mthly rpt'!EX27+'PADD5 mthly rpt'!EX27</f>
        <v>-36008.685137981956</v>
      </c>
      <c r="EY27" s="203">
        <f>'PADD1 mthly rpt'!EY27+'PADD2 mthly rpt'!EY27+'PADD3 mthly rpt'!EY27+'PADD4 mthly rpt'!EY27+'PADD5 mthly rpt'!EY27</f>
        <v>-69850.24687216754</v>
      </c>
      <c r="EZ27" s="203">
        <f>'PADD1 mthly rpt'!EZ27+'PADD2 mthly rpt'!EZ27+'PADD3 mthly rpt'!EZ27+'PADD4 mthly rpt'!EZ27+'PADD5 mthly rpt'!EZ27</f>
        <v>-2779.0231979547389</v>
      </c>
      <c r="FA27" s="216">
        <f>'PADD1 mthly rpt'!FA27+'PADD2 mthly rpt'!FA27+'PADD3 mthly rpt'!FA27+'PADD4 mthly rpt'!FA27+'PADD5 mthly rpt'!FA27</f>
        <v>65.141428321436251</v>
      </c>
      <c r="FB27" s="216">
        <f>'PADD1 mthly rpt'!FB27+'PADD2 mthly rpt'!FB27+'PADD3 mthly rpt'!FB27+'PADD4 mthly rpt'!FB27+'PADD5 mthly rpt'!FB27</f>
        <v>-56097.534489989499</v>
      </c>
      <c r="FC27" s="226">
        <f>'PADD1 mthly rpt'!FC27+'PADD2 mthly rpt'!FC27+'PADD3 mthly rpt'!FC27+'PADD4 mthly rpt'!FC27+'PADD5 mthly rpt'!FC27</f>
        <v>48512.985188146777</v>
      </c>
      <c r="FD27" s="226">
        <f>'PADD1 mthly rpt'!FD27+'PADD2 mthly rpt'!FD27+'PADD3 mthly rpt'!FD27+'PADD4 mthly rpt'!FD27+'PADD5 mthly rpt'!FD27</f>
        <v>-25912.087011427942</v>
      </c>
      <c r="FE27" s="238">
        <f>'PADD1 mthly rpt'!FE27+'PADD2 mthly rpt'!FE27+'PADD3 mthly rpt'!FE27+'PADD4 mthly rpt'!FE27+'PADD5 mthly rpt'!FE27</f>
        <v>-3022.0485540126829</v>
      </c>
      <c r="FF27" s="238">
        <f>'PADD1 mthly rpt'!FF27+'PADD2 mthly rpt'!FF27+'PADD3 mthly rpt'!FF27+'PADD4 mthly rpt'!FF27+'PADD5 mthly rpt'!FF27</f>
        <v>69072.170710697945</v>
      </c>
      <c r="FG27" s="238">
        <f>'PADD1 mthly rpt'!FG27+'PADD2 mthly rpt'!FG27+'PADD3 mthly rpt'!FG27+'PADD4 mthly rpt'!FG27+'PADD5 mthly rpt'!FG27</f>
        <v>-40059.408284148514</v>
      </c>
      <c r="FH27" s="238">
        <f>'PADD1 mthly rpt'!FH27+'PADD2 mthly rpt'!FH27+'PADD3 mthly rpt'!FH27+'PADD4 mthly rpt'!FH27+'PADD5 mthly rpt'!FH27</f>
        <v>19808.629318141488</v>
      </c>
      <c r="FI27" s="238">
        <f>'PADD1 mthly rpt'!FI27+'PADD2 mthly rpt'!FI27+'PADD3 mthly rpt'!FI27+'PADD4 mthly rpt'!FI27+'PADD5 mthly rpt'!FI27</f>
        <v>-26782.729311183361</v>
      </c>
      <c r="FJ27" s="238">
        <f>'PADD1 mthly rpt'!FJ27+'PADD2 mthly rpt'!FJ27+'PADD3 mthly rpt'!FJ27+'PADD4 mthly rpt'!FJ27+'PADD5 mthly rpt'!FJ27</f>
        <v>-18776.382625633905</v>
      </c>
      <c r="FK27" s="36">
        <f>'PADD1 mthly rpt'!FK27+'PADD2 mthly rpt'!FK27+'PADD3 mthly rpt'!FK27+'PADD4 mthly rpt'!FK27+'PADD5 mthly rpt'!FK27</f>
        <v>-3145.6938911324251</v>
      </c>
      <c r="FL27" s="36">
        <f>'PADD1 mthly rpt'!FL27+'PADD2 mthly rpt'!FL27+'PADD3 mthly rpt'!FL27+'PADD4 mthly rpt'!FL27+'PADD5 mthly rpt'!FL27</f>
        <v>34068.234081306597</v>
      </c>
      <c r="FM27" s="36">
        <f>'PADD1 mthly rpt'!FM27+'PADD2 mthly rpt'!FM27+'PADD3 mthly rpt'!FM27+'PADD4 mthly rpt'!FM27+'PADD5 mthly rpt'!FM27</f>
        <v>17159.700681981885</v>
      </c>
      <c r="FN27" s="36">
        <f>'PADD1 mthly rpt'!FN27+'PADD2 mthly rpt'!FN27+'PADD3 mthly rpt'!FN27+'PADD4 mthly rpt'!FN27+'PADD5 mthly rpt'!FN27</f>
        <v>-31687.11674882083</v>
      </c>
      <c r="FO27" s="36">
        <f>'PADD1 mthly rpt'!FO27+'PADD2 mthly rpt'!FO27+'PADD3 mthly rpt'!FO27+'PADD4 mthly rpt'!FO27+'PADD5 mthly rpt'!FO27</f>
        <v>-24506.784949969646</v>
      </c>
      <c r="FP27" s="36">
        <f>'PADD1 mthly rpt'!FP27+'PADD2 mthly rpt'!FP27+'PADD3 mthly rpt'!FP27+'PADD4 mthly rpt'!FP27+'PADD5 mthly rpt'!FP27</f>
        <v>39424.980439885738</v>
      </c>
      <c r="FQ27" s="238">
        <f>'PADD1 mthly rpt'!FQ27+'PADD2 mthly rpt'!FQ27+'PADD3 mthly rpt'!FQ27+'PADD4 mthly rpt'!FQ27+'PADD5 mthly rpt'!FQ27</f>
        <v>-11702.921010163191</v>
      </c>
      <c r="FR27" s="36">
        <f>'PADD1 mthly rpt'!FR27+'PADD2 mthly rpt'!FR27+'PADD3 mthly rpt'!FR27+'PADD4 mthly rpt'!FR27+'PADD5 mthly rpt'!FR27</f>
        <v>-87083.512424649351</v>
      </c>
      <c r="FS27" s="36">
        <f>'PADD1 mthly rpt'!FS27+'PADD2 mthly rpt'!FS27+'PADD3 mthly rpt'!FS27+'PADD4 mthly rpt'!FS27+'PADD5 mthly rpt'!FS27</f>
        <v>-39885.748305236331</v>
      </c>
      <c r="FT27" s="36">
        <f>'PADD1 mthly rpt'!FT27+'PADD2 mthly rpt'!FT27+'PADD3 mthly rpt'!FT27+'PADD4 mthly rpt'!FT27+'PADD5 mthly rpt'!FT27</f>
        <v>-77438.542916157516</v>
      </c>
      <c r="FU27" s="36">
        <f>'PADD1 mthly rpt'!FU27+'PADD2 mthly rpt'!FU27+'PADD3 mthly rpt'!FU27+'PADD4 mthly rpt'!FU27+'PADD5 mthly rpt'!FU27</f>
        <v>-56177.309590014396</v>
      </c>
      <c r="FV27" s="36">
        <f>'PADD1 mthly rpt'!FV27+'PADD2 mthly rpt'!FV27+'PADD3 mthly rpt'!FV27+'PADD4 mthly rpt'!FV27+'PADD5 mthly rpt'!FV27</f>
        <v>-47220.182297306164</v>
      </c>
      <c r="FW27" s="36">
        <f>'PADD1 mthly rpt'!FW27+'PADD2 mthly rpt'!FW27+'PADD3 mthly rpt'!FW27+'PADD4 mthly rpt'!FW27+'PADD5 mthly rpt'!FW27</f>
        <v>-57922.632954565655</v>
      </c>
      <c r="FX27" s="36">
        <f>'PADD1 mthly rpt'!FX27+'PADD2 mthly rpt'!FX27+'PADD3 mthly rpt'!FX27+'PADD4 mthly rpt'!FX27+'PADD5 mthly rpt'!FX27</f>
        <v>-45522.265574065234</v>
      </c>
      <c r="FY27" s="36">
        <f>'PADD1 mthly rpt'!FY27+'PADD2 mthly rpt'!FY27+'PADD3 mthly rpt'!FY27+'PADD4 mthly rpt'!FY27+'PADD5 mthly rpt'!FY27</f>
        <v>-72102.447901294028</v>
      </c>
      <c r="FZ27" s="36">
        <f>'PADD1 mthly rpt'!FZ27+'PADD2 mthly rpt'!FZ27+'PADD3 mthly rpt'!FZ27+'PADD4 mthly rpt'!FZ27+'PADD5 mthly rpt'!FZ27</f>
        <v>-102921.33690290764</v>
      </c>
      <c r="GA27" s="36">
        <f>'PADD1 mthly rpt'!GA27+'PADD2 mthly rpt'!GA27+'PADD3 mthly rpt'!GA27+'PADD4 mthly rpt'!GA27+'PADD5 mthly rpt'!GA27</f>
        <v>-156759.28181143245</v>
      </c>
      <c r="GB27" s="262">
        <f>'PADD1 mthly rpt'!GB27+'PADD2 mthly rpt'!GB27+'PADD3 mthly rpt'!GB27+'PADD4 mthly rpt'!GB27+'PADD5 mthly rpt'!GB27</f>
        <v>-125413.78470476046</v>
      </c>
      <c r="GC27" s="286">
        <f>'PADD1 mthly rpt'!GC27+'PADD2 mthly rpt'!GC27+'PADD3 mthly rpt'!GC27+'PADD4 mthly rpt'!GC27+'PADD5 mthly rpt'!GC27</f>
        <v>-113774.1655324109</v>
      </c>
      <c r="GD27" s="286">
        <f>'PADD1 mthly rpt'!GD27+'PADD2 mthly rpt'!GD27+'PADD3 mthly rpt'!GD27+'PADD4 mthly rpt'!GD27+'PADD5 mthly rpt'!GD27</f>
        <v>-95015.114566213189</v>
      </c>
      <c r="GE27" s="286">
        <f>'PADD1 mthly rpt'!GE27+'PADD2 mthly rpt'!GE27+'PADD3 mthly rpt'!GE27+'PADD4 mthly rpt'!GE27+'PADD5 mthly rpt'!GE27</f>
        <v>-62633.015428358056</v>
      </c>
      <c r="GF27" s="286">
        <f>'PADD1 mthly rpt'!GF27+'PADD2 mthly rpt'!GF27+'PADD3 mthly rpt'!GF27+'PADD4 mthly rpt'!GF27+'PADD5 mthly rpt'!GF27</f>
        <v>-76649.913134721224</v>
      </c>
      <c r="GG27" s="286">
        <f>'PADD1 mthly rpt'!GG27+'PADD2 mthly rpt'!GG27+'PADD3 mthly rpt'!GG27+'PADD4 mthly rpt'!GG27+'PADD5 mthly rpt'!GG27</f>
        <v>-54261.041596062678</v>
      </c>
      <c r="GH27" s="286">
        <f>'PADD1 mthly rpt'!GH27+'PADD2 mthly rpt'!GH27+'PADD3 mthly rpt'!GH27+'PADD4 mthly rpt'!GH27+'PADD5 mthly rpt'!GH27</f>
        <v>-81881.09447508122</v>
      </c>
      <c r="GI27" s="286">
        <f>'PADD1 mthly rpt'!GI27+'PADD2 mthly rpt'!GI27+'PADD3 mthly rpt'!GI27+'PADD4 mthly rpt'!GI27+'PADD5 mthly rpt'!GI27</f>
        <v>-59027.966445663398</v>
      </c>
      <c r="GJ27" s="286">
        <f>'PADD1 mthly rpt'!GJ27+'PADD2 mthly rpt'!GJ27+'PADD3 mthly rpt'!GJ27+'PADD4 mthly rpt'!GJ27+'PADD5 mthly rpt'!GJ27</f>
        <v>-57215.747896158195</v>
      </c>
      <c r="GK27" s="286">
        <f>'PADD1 mthly rpt'!GK27+'PADD2 mthly rpt'!GK27+'PADD3 mthly rpt'!GK27+'PADD4 mthly rpt'!GK27+'PADD5 mthly rpt'!GK27</f>
        <v>-63497.823441057168</v>
      </c>
      <c r="GL27" s="286">
        <f>'PADD1 mthly rpt'!GL27+'PADD2 mthly rpt'!GL27+'PADD3 mthly rpt'!GL27+'PADD4 mthly rpt'!GL27+'PADD5 mthly rpt'!GL27</f>
        <v>-116340.35753071414</v>
      </c>
      <c r="GM27" s="286">
        <f>'PADD1 mthly rpt'!GM27+'PADD2 mthly rpt'!GM27+'PADD3 mthly rpt'!GM27+'PADD4 mthly rpt'!GM27+'PADD5 mthly rpt'!GM27</f>
        <v>-86961.088977679203</v>
      </c>
      <c r="GN27" s="286">
        <f>'PADD1 mthly rpt'!GN27+'PADD2 mthly rpt'!GN27+'PADD3 mthly rpt'!GN27+'PADD4 mthly rpt'!GN27+'PADD5 mthly rpt'!GN27</f>
        <v>-87466.353980724554</v>
      </c>
      <c r="GO27" s="286">
        <f>'PADD1 mthly rpt'!GO27+'PADD2 mthly rpt'!GO27+'PADD3 mthly rpt'!GO27+'PADD4 mthly rpt'!GO27+'PADD5 mthly rpt'!GO27</f>
        <v>-75387.904206571096</v>
      </c>
      <c r="GP27" s="286">
        <f>'PADD1 mthly rpt'!GP27+'PADD2 mthly rpt'!GP27+'PADD3 mthly rpt'!GP27+'PADD4 mthly rpt'!GP27+'PADD5 mthly rpt'!GP27</f>
        <v>-49004.3785819529</v>
      </c>
      <c r="GQ27" s="286">
        <f>'PADD1 mthly rpt'!GQ27+'PADD2 mthly rpt'!GQ27+'PADD3 mthly rpt'!GQ27+'PADD4 mthly rpt'!GQ27+'PADD5 mthly rpt'!GQ27</f>
        <v>-29295.366306151041</v>
      </c>
      <c r="GR27" s="286">
        <f>'PADD1 mthly rpt'!GR27+'PADD2 mthly rpt'!GR27+'PADD3 mthly rpt'!GR27+'PADD4 mthly rpt'!GR27+'PADD5 mthly rpt'!GR27</f>
        <v>-30772.004002987476</v>
      </c>
      <c r="GS27" s="286">
        <f>'PADD1 mthly rpt'!GS27+'PADD2 mthly rpt'!GS27+'PADD3 mthly rpt'!GS27+'PADD4 mthly rpt'!GS27+'PADD5 mthly rpt'!GS27</f>
        <v>-55667.188807371815</v>
      </c>
      <c r="GT27" s="286">
        <f>'PADD1 mthly rpt'!GT27+'PADD2 mthly rpt'!GT27+'PADD3 mthly rpt'!GT27+'PADD4 mthly rpt'!GT27+'PADD5 mthly rpt'!GT27</f>
        <v>-72353.260701835956</v>
      </c>
      <c r="GU27" s="286">
        <f>'PADD1 mthly rpt'!GU27+'PADD2 mthly rpt'!GU27+'PADD3 mthly rpt'!GU27+'PADD4 mthly rpt'!GU27+'PADD5 mthly rpt'!GU27</f>
        <v>-53502.177015991605</v>
      </c>
      <c r="GV27" s="286">
        <f>'PADD1 mthly rpt'!GV27+'PADD2 mthly rpt'!GV27+'PADD3 mthly rpt'!GV27+'PADD4 mthly rpt'!GV27+'PADD5 mthly rpt'!GV27</f>
        <v>-55567.094091213308</v>
      </c>
      <c r="GW27" s="286">
        <f>'PADD1 mthly rpt'!GW27+'PADD2 mthly rpt'!GW27+'PADD3 mthly rpt'!GW27+'PADD4 mthly rpt'!GW27+'PADD5 mthly rpt'!GW27</f>
        <v>-65092.306384902338</v>
      </c>
      <c r="GX27" s="286">
        <f>'PADD1 mthly rpt'!GX27+'PADD2 mthly rpt'!GX27+'PADD3 mthly rpt'!GX27+'PADD4 mthly rpt'!GX27+'PADD5 mthly rpt'!GX27</f>
        <v>-94614.87613070193</v>
      </c>
    </row>
    <row r="28" spans="1:206" x14ac:dyDescent="0.2">
      <c r="A28" s="19"/>
      <c r="B28" s="19" t="s">
        <v>13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>
        <f>'PADD1 mthly rpt'!DV28+'PADD2 mthly rpt'!DV28+'PADD3 mthly rpt'!DV28+'PADD4 mthly rpt'!DV28+'PADD5 mthly rpt'!DV28</f>
        <v>0</v>
      </c>
      <c r="DW28" s="38">
        <f>'PADD1 mthly rpt'!DW28+'PADD2 mthly rpt'!DW28+'PADD3 mthly rpt'!DW28+'PADD4 mthly rpt'!DW28+'PADD5 mthly rpt'!DW28</f>
        <v>0</v>
      </c>
      <c r="DX28" s="38">
        <f>'PADD1 mthly rpt'!DX28+'PADD2 mthly rpt'!DX28+'PADD3 mthly rpt'!DX28+'PADD4 mthly rpt'!DX28+'PADD5 mthly rpt'!DX28</f>
        <v>0</v>
      </c>
      <c r="DY28" s="38">
        <f>'PADD1 mthly rpt'!DY28+'PADD2 mthly rpt'!DY28+'PADD3 mthly rpt'!DY28+'PADD4 mthly rpt'!DY28+'PADD5 mthly rpt'!DY28</f>
        <v>0</v>
      </c>
      <c r="DZ28" s="38">
        <f>'PADD1 mthly rpt'!DZ28+'PADD2 mthly rpt'!DZ28+'PADD3 mthly rpt'!DZ28+'PADD4 mthly rpt'!DZ28+'PADD5 mthly rpt'!DZ28</f>
        <v>0</v>
      </c>
      <c r="EA28" s="38">
        <f>'PADD1 mthly rpt'!EA28+'PADD2 mthly rpt'!EA28+'PADD3 mthly rpt'!EA28+'PADD4 mthly rpt'!EA28+'PADD5 mthly rpt'!EA28</f>
        <v>0</v>
      </c>
      <c r="EB28" s="38">
        <f>'PADD1 mthly rpt'!EB28+'PADD2 mthly rpt'!EB28+'PADD3 mthly rpt'!EB28+'PADD4 mthly rpt'!EB28+'PADD5 mthly rpt'!EB28</f>
        <v>0</v>
      </c>
      <c r="EC28" s="38">
        <f>'PADD1 mthly rpt'!EC28+'PADD2 mthly rpt'!EC28+'PADD3 mthly rpt'!EC28+'PADD4 mthly rpt'!EC28+'PADD5 mthly rpt'!EC28</f>
        <v>0</v>
      </c>
      <c r="ED28" s="38">
        <f>'PADD1 mthly rpt'!ED28+'PADD2 mthly rpt'!ED28+'PADD3 mthly rpt'!ED28+'PADD4 mthly rpt'!ED28+'PADD5 mthly rpt'!ED28</f>
        <v>0</v>
      </c>
      <c r="EE28" s="38">
        <f>'PADD1 mthly rpt'!EE28+'PADD2 mthly rpt'!EE28+'PADD3 mthly rpt'!EE28+'PADD4 mthly rpt'!EE28+'PADD5 mthly rpt'!EE28</f>
        <v>0</v>
      </c>
      <c r="EF28" s="38">
        <f>'PADD1 mthly rpt'!EF28+'PADD2 mthly rpt'!EF28+'PADD3 mthly rpt'!EF28+'PADD4 mthly rpt'!EF28+'PADD5 mthly rpt'!EF28</f>
        <v>0</v>
      </c>
      <c r="EG28" s="38">
        <f>'PADD1 mthly rpt'!EG28+'PADD2 mthly rpt'!EG28+'PADD3 mthly rpt'!EG28+'PADD4 mthly rpt'!EG28+'PADD5 mthly rpt'!EG28</f>
        <v>0</v>
      </c>
      <c r="EH28" s="38">
        <f>'PADD1 mthly rpt'!EH28+'PADD2 mthly rpt'!EH28+'PADD3 mthly rpt'!EH28+'PADD4 mthly rpt'!EH28+'PADD5 mthly rpt'!EH28</f>
        <v>0</v>
      </c>
      <c r="EI28" s="38">
        <f>'PADD1 mthly rpt'!EI28+'PADD2 mthly rpt'!EI28+'PADD3 mthly rpt'!EI28+'PADD4 mthly rpt'!EI28+'PADD5 mthly rpt'!EI28</f>
        <v>0</v>
      </c>
      <c r="EJ28" s="38">
        <f>'PADD1 mthly rpt'!EJ28+'PADD2 mthly rpt'!EJ28+'PADD3 mthly rpt'!EJ28+'PADD4 mthly rpt'!EJ28+'PADD5 mthly rpt'!EJ28</f>
        <v>0</v>
      </c>
      <c r="EK28" s="38">
        <f>'PADD1 mthly rpt'!EK28+'PADD2 mthly rpt'!EK28+'PADD3 mthly rpt'!EK28+'PADD4 mthly rpt'!EK28+'PADD5 mthly rpt'!EK28</f>
        <v>0</v>
      </c>
      <c r="EL28" s="38">
        <f>'PADD1 mthly rpt'!EL28+'PADD2 mthly rpt'!EL28+'PADD3 mthly rpt'!EL28+'PADD4 mthly rpt'!EL28+'PADD5 mthly rpt'!EL28</f>
        <v>0</v>
      </c>
      <c r="EM28" s="163">
        <f>'PADD1 mthly rpt'!EM28+'PADD2 mthly rpt'!EM28+'PADD3 mthly rpt'!EM28+'PADD4 mthly rpt'!EM28+'PADD5 mthly rpt'!EM28</f>
        <v>0</v>
      </c>
      <c r="EN28" s="163">
        <f>'PADD1 mthly rpt'!EN28+'PADD2 mthly rpt'!EN28+'PADD3 mthly rpt'!EN28+'PADD4 mthly rpt'!EN28+'PADD5 mthly rpt'!EN28</f>
        <v>0</v>
      </c>
      <c r="EO28" s="163">
        <f>'PADD1 mthly rpt'!EO28+'PADD2 mthly rpt'!EO28+'PADD3 mthly rpt'!EO28+'PADD4 mthly rpt'!EO28+'PADD5 mthly rpt'!EO28</f>
        <v>0</v>
      </c>
      <c r="EP28" s="182">
        <f>'PADD1 mthly rpt'!EP28+'PADD2 mthly rpt'!EP28+'PADD3 mthly rpt'!EP28+'PADD4 mthly rpt'!EP28+'PADD5 mthly rpt'!EP28</f>
        <v>0</v>
      </c>
      <c r="EQ28" s="182">
        <f>'PADD1 mthly rpt'!EQ28+'PADD2 mthly rpt'!EQ28+'PADD3 mthly rpt'!EQ28+'PADD4 mthly rpt'!EQ28+'PADD5 mthly rpt'!EQ28</f>
        <v>0</v>
      </c>
      <c r="ER28" s="192">
        <f>'PADD1 mthly rpt'!ER28+'PADD2 mthly rpt'!ER28+'PADD3 mthly rpt'!ER28+'PADD4 mthly rpt'!ER28+'PADD5 mthly rpt'!ER28</f>
        <v>0</v>
      </c>
      <c r="ES28" s="192">
        <f>'PADD1 mthly rpt'!ES28+'PADD2 mthly rpt'!ES28+'PADD3 mthly rpt'!ES28+'PADD4 mthly rpt'!ES28+'PADD5 mthly rpt'!ES28</f>
        <v>0</v>
      </c>
      <c r="ET28" s="192">
        <f>'PADD1 mthly rpt'!ET28+'PADD2 mthly rpt'!ET28+'PADD3 mthly rpt'!ET28+'PADD4 mthly rpt'!ET28+'PADD5 mthly rpt'!ET28</f>
        <v>0</v>
      </c>
      <c r="EU28" s="192">
        <f>'PADD1 mthly rpt'!EU28+'PADD2 mthly rpt'!EU28+'PADD3 mthly rpt'!EU28+'PADD4 mthly rpt'!EU28+'PADD5 mthly rpt'!EU28</f>
        <v>0</v>
      </c>
      <c r="EV28" s="192">
        <f>'PADD1 mthly rpt'!EV28+'PADD2 mthly rpt'!EV28+'PADD3 mthly rpt'!EV28+'PADD4 mthly rpt'!EV28+'PADD5 mthly rpt'!EV28</f>
        <v>0</v>
      </c>
      <c r="EW28" s="204">
        <f>'PADD1 mthly rpt'!EW28+'PADD2 mthly rpt'!EW28+'PADD3 mthly rpt'!EW28+'PADD4 mthly rpt'!EW28+'PADD5 mthly rpt'!EW28</f>
        <v>0</v>
      </c>
      <c r="EX28" s="204">
        <f>'PADD1 mthly rpt'!EX28+'PADD2 mthly rpt'!EX28+'PADD3 mthly rpt'!EX28+'PADD4 mthly rpt'!EX28+'PADD5 mthly rpt'!EX28</f>
        <v>0</v>
      </c>
      <c r="EY28" s="204">
        <f>'PADD1 mthly rpt'!EY28+'PADD2 mthly rpt'!EY28+'PADD3 mthly rpt'!EY28+'PADD4 mthly rpt'!EY28+'PADD5 mthly rpt'!EY28</f>
        <v>0</v>
      </c>
      <c r="EZ28" s="204">
        <f>'PADD1 mthly rpt'!EZ28+'PADD2 mthly rpt'!EZ28+'PADD3 mthly rpt'!EZ28+'PADD4 mthly rpt'!EZ28+'PADD5 mthly rpt'!EZ28</f>
        <v>0</v>
      </c>
      <c r="FA28" s="217">
        <f>'PADD1 mthly rpt'!FA28+'PADD2 mthly rpt'!FA28+'PADD3 mthly rpt'!FA28+'PADD4 mthly rpt'!FA28+'PADD5 mthly rpt'!FA28</f>
        <v>0</v>
      </c>
      <c r="FB28" s="217">
        <f>'PADD1 mthly rpt'!FB28+'PADD2 mthly rpt'!FB28+'PADD3 mthly rpt'!FB28+'PADD4 mthly rpt'!FB28+'PADD5 mthly rpt'!FB28</f>
        <v>0</v>
      </c>
      <c r="FC28" s="227">
        <f>'PADD1 mthly rpt'!FC28+'PADD2 mthly rpt'!FC28+'PADD3 mthly rpt'!FC28+'PADD4 mthly rpt'!FC28+'PADD5 mthly rpt'!FC28</f>
        <v>0</v>
      </c>
      <c r="FD28" s="227">
        <f>'PADD1 mthly rpt'!FD28+'PADD2 mthly rpt'!FD28+'PADD3 mthly rpt'!FD28+'PADD4 mthly rpt'!FD28+'PADD5 mthly rpt'!FD28</f>
        <v>0</v>
      </c>
      <c r="FE28" s="239">
        <f>'PADD1 mthly rpt'!FE28+'PADD2 mthly rpt'!FE28+'PADD3 mthly rpt'!FE28+'PADD4 mthly rpt'!FE28+'PADD5 mthly rpt'!FE28</f>
        <v>0</v>
      </c>
      <c r="FF28" s="239">
        <f>'PADD1 mthly rpt'!FF28+'PADD2 mthly rpt'!FF28+'PADD3 mthly rpt'!FF28+'PADD4 mthly rpt'!FF28+'PADD5 mthly rpt'!FF28</f>
        <v>0</v>
      </c>
      <c r="FG28" s="239">
        <f>'PADD1 mthly rpt'!FG28+'PADD2 mthly rpt'!FG28+'PADD3 mthly rpt'!FG28+'PADD4 mthly rpt'!FG28+'PADD5 mthly rpt'!FG28</f>
        <v>0</v>
      </c>
      <c r="FH28" s="239">
        <f>'PADD1 mthly rpt'!FH28+'PADD2 mthly rpt'!FH28+'PADD3 mthly rpt'!FH28+'PADD4 mthly rpt'!FH28+'PADD5 mthly rpt'!FH28</f>
        <v>0</v>
      </c>
      <c r="FI28" s="239">
        <f>'PADD1 mthly rpt'!FI28+'PADD2 mthly rpt'!FI28+'PADD3 mthly rpt'!FI28+'PADD4 mthly rpt'!FI28+'PADD5 mthly rpt'!FI28</f>
        <v>0</v>
      </c>
      <c r="FJ28" s="239">
        <f>'PADD1 mthly rpt'!FJ28+'PADD2 mthly rpt'!FJ28+'PADD3 mthly rpt'!FJ28+'PADD4 mthly rpt'!FJ28+'PADD5 mthly rpt'!FJ28</f>
        <v>0</v>
      </c>
      <c r="FK28" s="38">
        <f>'PADD1 mthly rpt'!FK28+'PADD2 mthly rpt'!FK28+'PADD3 mthly rpt'!FK28+'PADD4 mthly rpt'!FK28+'PADD5 mthly rpt'!FK28</f>
        <v>0</v>
      </c>
      <c r="FL28" s="38">
        <f>'PADD1 mthly rpt'!FL28+'PADD2 mthly rpt'!FL28+'PADD3 mthly rpt'!FL28+'PADD4 mthly rpt'!FL28+'PADD5 mthly rpt'!FL28</f>
        <v>0</v>
      </c>
      <c r="FM28" s="38">
        <f>'PADD1 mthly rpt'!FM28+'PADD2 mthly rpt'!FM28+'PADD3 mthly rpt'!FM28+'PADD4 mthly rpt'!FM28+'PADD5 mthly rpt'!FM28</f>
        <v>0</v>
      </c>
      <c r="FN28" s="38">
        <f>'PADD1 mthly rpt'!FN28+'PADD2 mthly rpt'!FN28+'PADD3 mthly rpt'!FN28+'PADD4 mthly rpt'!FN28+'PADD5 mthly rpt'!FN28</f>
        <v>0</v>
      </c>
      <c r="FO28" s="38">
        <f>'PADD1 mthly rpt'!FO28+'PADD2 mthly rpt'!FO28+'PADD3 mthly rpt'!FO28+'PADD4 mthly rpt'!FO28+'PADD5 mthly rpt'!FO28</f>
        <v>27910.035610747676</v>
      </c>
      <c r="FP28" s="38">
        <f>'PADD1 mthly rpt'!FP28+'PADD2 mthly rpt'!FP28+'PADD3 mthly rpt'!FP28+'PADD4 mthly rpt'!FP28+'PADD5 mthly rpt'!FP28</f>
        <v>27408.364050687836</v>
      </c>
      <c r="FQ28" s="239">
        <f>'PADD1 mthly rpt'!FQ28+'PADD2 mthly rpt'!FQ28+'PADD3 mthly rpt'!FQ28+'PADD4 mthly rpt'!FQ28+'PADD5 mthly rpt'!FQ28</f>
        <v>13712.103816522998</v>
      </c>
      <c r="FR28" s="38">
        <f>'PADD1 mthly rpt'!FR28+'PADD2 mthly rpt'!FR28+'PADD3 mthly rpt'!FR28+'PADD4 mthly rpt'!FR28+'PADD5 mthly rpt'!FR28</f>
        <v>5046.2316823315414</v>
      </c>
      <c r="FS28" s="38">
        <f>'PADD1 mthly rpt'!FS28+'PADD2 mthly rpt'!FS28+'PADD3 mthly rpt'!FS28+'PADD4 mthly rpt'!FS28+'PADD5 mthly rpt'!FS28</f>
        <v>1444.5443131543543</v>
      </c>
      <c r="FT28" s="38">
        <f>'PADD1 mthly rpt'!FT28+'PADD2 mthly rpt'!FT28+'PADD3 mthly rpt'!FT28+'PADD4 mthly rpt'!FT28+'PADD5 mthly rpt'!FT28</f>
        <v>1053.5237901996443</v>
      </c>
      <c r="FU28" s="38">
        <f>'PADD1 mthly rpt'!FU28+'PADD2 mthly rpt'!FU28+'PADD3 mthly rpt'!FU28+'PADD4 mthly rpt'!FU28+'PADD5 mthly rpt'!FU28</f>
        <v>2615.5442780404301</v>
      </c>
      <c r="FV28" s="38">
        <f>'PADD1 mthly rpt'!FV28+'PADD2 mthly rpt'!FV28+'PADD3 mthly rpt'!FV28+'PADD4 mthly rpt'!FV28+'PADD5 mthly rpt'!FV28</f>
        <v>6603.0021105276755</v>
      </c>
      <c r="FW28" s="38">
        <f>'PADD1 mthly rpt'!FW28+'PADD2 mthly rpt'!FW28+'PADD3 mthly rpt'!FW28+'PADD4 mthly rpt'!FW28+'PADD5 mthly rpt'!FW28</f>
        <v>3075.4241144422485</v>
      </c>
      <c r="FX28" s="38">
        <f>'PADD1 mthly rpt'!FX28+'PADD2 mthly rpt'!FX28+'PADD3 mthly rpt'!FX28+'PADD4 mthly rpt'!FX28+'PADD5 mthly rpt'!FX28</f>
        <v>9473.5396586240386</v>
      </c>
      <c r="FY28" s="38">
        <f>'PADD1 mthly rpt'!FY28+'PADD2 mthly rpt'!FY28+'PADD3 mthly rpt'!FY28+'PADD4 mthly rpt'!FY28+'PADD5 mthly rpt'!FY28</f>
        <v>15092.728721329629</v>
      </c>
      <c r="FZ28" s="38">
        <f>'PADD1 mthly rpt'!FZ28+'PADD2 mthly rpt'!FZ28+'PADD3 mthly rpt'!FZ28+'PADD4 mthly rpt'!FZ28+'PADD5 mthly rpt'!FZ28</f>
        <v>22982.023648107002</v>
      </c>
      <c r="GA28" s="38">
        <f>'PADD1 mthly rpt'!GA28+'PADD2 mthly rpt'!GA28+'PADD3 mthly rpt'!GA28+'PADD4 mthly rpt'!GA28+'PADD5 mthly rpt'!GA28</f>
        <v>19229.991580010705</v>
      </c>
      <c r="GB28" s="263">
        <f>'PADD1 mthly rpt'!GB28+'PADD2 mthly rpt'!GB28+'PADD3 mthly rpt'!GB28+'PADD4 mthly rpt'!GB28+'PADD5 mthly rpt'!GB28</f>
        <v>20061.613479011467</v>
      </c>
      <c r="GC28" s="287">
        <f>'PADD1 mthly rpt'!GC28+'PADD2 mthly rpt'!GC28+'PADD3 mthly rpt'!GC28+'PADD4 mthly rpt'!GC28+'PADD5 mthly rpt'!GC28</f>
        <v>8311.061175907671</v>
      </c>
      <c r="GD28" s="287">
        <f>'PADD1 mthly rpt'!GD28+'PADD2 mthly rpt'!GD28+'PADD3 mthly rpt'!GD28+'PADD4 mthly rpt'!GD28+'PADD5 mthly rpt'!GD28</f>
        <v>1037.5400124605912</v>
      </c>
      <c r="GE28" s="287">
        <f>'PADD1 mthly rpt'!GE28+'PADD2 mthly rpt'!GE28+'PADD3 mthly rpt'!GE28+'PADD4 mthly rpt'!GE28+'PADD5 mthly rpt'!GE28</f>
        <v>-965.7405837148799</v>
      </c>
      <c r="GF28" s="287">
        <f>'PADD1 mthly rpt'!GF28+'PADD2 mthly rpt'!GF28+'PADD3 mthly rpt'!GF28+'PADD4 mthly rpt'!GF28+'PADD5 mthly rpt'!GF28</f>
        <v>-394.41483578525003</v>
      </c>
      <c r="GG28" s="287">
        <f>'PADD1 mthly rpt'!GG28+'PADD2 mthly rpt'!GG28+'PADD3 mthly rpt'!GG28+'PADD4 mthly rpt'!GG28+'PADD5 mthly rpt'!GG28</f>
        <v>1289.2097715688178</v>
      </c>
      <c r="GH28" s="287">
        <f>'PADD1 mthly rpt'!GH28+'PADD2 mthly rpt'!GH28+'PADD3 mthly rpt'!GH28+'PADD4 mthly rpt'!GH28+'PADD5 mthly rpt'!GH28</f>
        <v>1514.8517704053156</v>
      </c>
      <c r="GI28" s="287">
        <f>'PADD1 mthly rpt'!GI28+'PADD2 mthly rpt'!GI28+'PADD3 mthly rpt'!GI28+'PADD4 mthly rpt'!GI28+'PADD5 mthly rpt'!GI28</f>
        <v>1554.9807610553144</v>
      </c>
      <c r="GJ28" s="287">
        <f>'PADD1 mthly rpt'!GJ28+'PADD2 mthly rpt'!GJ28+'PADD3 mthly rpt'!GJ28+'PADD4 mthly rpt'!GJ28+'PADD5 mthly rpt'!GJ28</f>
        <v>7307.7380989364938</v>
      </c>
      <c r="GK28" s="287">
        <f>'PADD1 mthly rpt'!GK28+'PADD2 mthly rpt'!GK28+'PADD3 mthly rpt'!GK28+'PADD4 mthly rpt'!GK28+'PADD5 mthly rpt'!GK28</f>
        <v>10730.093783873839</v>
      </c>
      <c r="GL28" s="287">
        <f>'PADD1 mthly rpt'!GL28+'PADD2 mthly rpt'!GL28+'PADD3 mthly rpt'!GL28+'PADD4 mthly rpt'!GL28+'PADD5 mthly rpt'!GL28</f>
        <v>14764.637718992428</v>
      </c>
      <c r="GM28" s="287">
        <f>'PADD1 mthly rpt'!GM28+'PADD2 mthly rpt'!GM28+'PADD3 mthly rpt'!GM28+'PADD4 mthly rpt'!GM28+'PADD5 mthly rpt'!GM28</f>
        <v>18558.04437106986</v>
      </c>
      <c r="GN28" s="287">
        <f>'PADD1 mthly rpt'!GN28+'PADD2 mthly rpt'!GN28+'PADD3 mthly rpt'!GN28+'PADD4 mthly rpt'!GN28+'PADD5 mthly rpt'!GN28</f>
        <v>17589.505094100459</v>
      </c>
      <c r="GO28" s="287">
        <f>'PADD1 mthly rpt'!GO28+'PADD2 mthly rpt'!GO28+'PADD3 mthly rpt'!GO28+'PADD4 mthly rpt'!GO28+'PADD5 mthly rpt'!GO28</f>
        <v>7882.5196367079043</v>
      </c>
      <c r="GP28" s="287">
        <f>'PADD1 mthly rpt'!GP28+'PADD2 mthly rpt'!GP28+'PADD3 mthly rpt'!GP28+'PADD4 mthly rpt'!GP28+'PADD5 mthly rpt'!GP28</f>
        <v>3646.2307704468658</v>
      </c>
      <c r="GQ28" s="287">
        <f>'PADD1 mthly rpt'!GQ28+'PADD2 mthly rpt'!GQ28+'PADD3 mthly rpt'!GQ28+'PADD4 mthly rpt'!GQ28+'PADD5 mthly rpt'!GQ28</f>
        <v>-1107.5791060995034</v>
      </c>
      <c r="GR28" s="287">
        <f>'PADD1 mthly rpt'!GR28+'PADD2 mthly rpt'!GR28+'PADD3 mthly rpt'!GR28+'PADD4 mthly rpt'!GR28+'PADD5 mthly rpt'!GR28</f>
        <v>-72.894458488015516</v>
      </c>
      <c r="GS28" s="287">
        <f>'PADD1 mthly rpt'!GS28+'PADD2 mthly rpt'!GS28+'PADD3 mthly rpt'!GS28+'PADD4 mthly rpt'!GS28+'PADD5 mthly rpt'!GS28</f>
        <v>-922.56611973305189</v>
      </c>
      <c r="GT28" s="287">
        <f>'PADD1 mthly rpt'!GT28+'PADD2 mthly rpt'!GT28+'PADD3 mthly rpt'!GT28+'PADD4 mthly rpt'!GT28+'PADD5 mthly rpt'!GT28</f>
        <v>27.251660902486037</v>
      </c>
      <c r="GU28" s="287">
        <f>'PADD1 mthly rpt'!GU28+'PADD2 mthly rpt'!GU28+'PADD3 mthly rpt'!GU28+'PADD4 mthly rpt'!GU28+'PADD5 mthly rpt'!GU28</f>
        <v>-1763.3343159908218</v>
      </c>
      <c r="GV28" s="287">
        <f>'PADD1 mthly rpt'!GV28+'PADD2 mthly rpt'!GV28+'PADD3 mthly rpt'!GV28+'PADD4 mthly rpt'!GV28+'PADD5 mthly rpt'!GV28</f>
        <v>3321.9109004809725</v>
      </c>
      <c r="GW28" s="287">
        <f>'PADD1 mthly rpt'!GW28+'PADD2 mthly rpt'!GW28+'PADD3 mthly rpt'!GW28+'PADD4 mthly rpt'!GW28+'PADD5 mthly rpt'!GW28</f>
        <v>8284.8508926398572</v>
      </c>
      <c r="GX28" s="287">
        <f>'PADD1 mthly rpt'!GX28+'PADD2 mthly rpt'!GX28+'PADD3 mthly rpt'!GX28+'PADD4 mthly rpt'!GX28+'PADD5 mthly rpt'!GX28</f>
        <v>1241692.8927907818</v>
      </c>
    </row>
    <row r="29" spans="1:206" x14ac:dyDescent="0.2">
      <c r="A29" s="20"/>
      <c r="B29" s="2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164"/>
      <c r="EN29" s="164"/>
      <c r="EO29" s="164"/>
      <c r="EP29" s="183"/>
      <c r="EQ29" s="183"/>
      <c r="ER29" s="193"/>
      <c r="ES29" s="193"/>
      <c r="ET29" s="193"/>
      <c r="EU29" s="193"/>
      <c r="EV29" s="193"/>
      <c r="EW29" s="205"/>
      <c r="EX29" s="205"/>
      <c r="EY29" s="205"/>
      <c r="EZ29" s="205"/>
      <c r="FA29" s="218"/>
      <c r="FB29" s="218"/>
      <c r="FC29" s="228"/>
      <c r="FD29" s="228"/>
      <c r="FE29" s="240"/>
      <c r="FF29" s="240"/>
      <c r="FG29" s="240"/>
      <c r="FH29" s="240"/>
      <c r="FI29" s="240"/>
      <c r="FJ29" s="240"/>
      <c r="FK29" s="40"/>
      <c r="FL29" s="40"/>
      <c r="FM29" s="40"/>
      <c r="FN29" s="40"/>
      <c r="FO29" s="40"/>
      <c r="FP29" s="40"/>
      <c r="FQ29" s="2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264"/>
      <c r="GC29" s="288"/>
      <c r="GD29" s="288"/>
      <c r="GE29" s="288"/>
      <c r="GF29" s="288"/>
      <c r="GG29" s="288"/>
      <c r="GH29" s="288"/>
      <c r="GI29" s="288"/>
      <c r="GJ29" s="288"/>
      <c r="GK29" s="288"/>
      <c r="GL29" s="288"/>
      <c r="GM29" s="288"/>
      <c r="GN29" s="288"/>
      <c r="GO29" s="288"/>
      <c r="GP29" s="288"/>
      <c r="GQ29" s="288"/>
      <c r="GR29" s="288"/>
      <c r="GS29" s="288"/>
      <c r="GT29" s="288"/>
      <c r="GU29" s="288"/>
      <c r="GV29" s="288"/>
      <c r="GW29" s="288"/>
      <c r="GX29" s="288"/>
    </row>
    <row r="30" spans="1:206" s="4" customFormat="1" x14ac:dyDescent="0.2">
      <c r="A30" s="14" t="s">
        <v>8</v>
      </c>
      <c r="B30" s="12" t="s">
        <v>11</v>
      </c>
      <c r="C30" s="36">
        <f>'PADD1 mthly rpt'!C30+'PADD2 mthly rpt'!C30+'PADD3 mthly rpt'!C30+'PADD4 mthly rpt'!C30+'PADD5 mthly rpt'!C30</f>
        <v>28451.612903225803</v>
      </c>
      <c r="D30" s="36">
        <f>'PADD1 mthly rpt'!D30+'PADD2 mthly rpt'!D30+'PADD3 mthly rpt'!D30+'PADD4 mthly rpt'!D30+'PADD5 mthly rpt'!D30</f>
        <v>34964.285714285717</v>
      </c>
      <c r="E30" s="36">
        <f>'PADD1 mthly rpt'!E30+'PADD2 mthly rpt'!E30+'PADD3 mthly rpt'!E30+'PADD4 mthly rpt'!E30+'PADD5 mthly rpt'!E30</f>
        <v>33838.709677419356</v>
      </c>
      <c r="F30" s="36">
        <f>'PADD1 mthly rpt'!F30+'PADD2 mthly rpt'!F30+'PADD3 mthly rpt'!F30+'PADD4 mthly rpt'!F30+'PADD5 mthly rpt'!F30</f>
        <v>37600</v>
      </c>
      <c r="G30" s="36">
        <f>'PADD1 mthly rpt'!G30+'PADD2 mthly rpt'!G30+'PADD3 mthly rpt'!G30+'PADD4 mthly rpt'!G30+'PADD5 mthly rpt'!G30</f>
        <v>39419.354838709674</v>
      </c>
      <c r="H30" s="36">
        <f>'PADD1 mthly rpt'!H30+'PADD2 mthly rpt'!H30+'PADD3 mthly rpt'!H30+'PADD4 mthly rpt'!H30+'PADD5 mthly rpt'!H30</f>
        <v>41766.666666666664</v>
      </c>
      <c r="I30" s="36">
        <f>'PADD1 mthly rpt'!I30+'PADD2 mthly rpt'!I30+'PADD3 mthly rpt'!I30+'PADD4 mthly rpt'!I30+'PADD5 mthly rpt'!I30</f>
        <v>39322.580645161288</v>
      </c>
      <c r="J30" s="36">
        <f>'PADD1 mthly rpt'!J30+'PADD2 mthly rpt'!J30+'PADD3 mthly rpt'!J30+'PADD4 mthly rpt'!J30+'PADD5 mthly rpt'!J30</f>
        <v>40451.61290322581</v>
      </c>
      <c r="K30" s="36">
        <f>'PADD1 mthly rpt'!K30+'PADD2 mthly rpt'!K30+'PADD3 mthly rpt'!K30+'PADD4 mthly rpt'!K30+'PADD5 mthly rpt'!K30</f>
        <v>32200</v>
      </c>
      <c r="L30" s="36">
        <f>'PADD1 mthly rpt'!L30+'PADD2 mthly rpt'!L30+'PADD3 mthly rpt'!L30+'PADD4 mthly rpt'!L30+'PADD5 mthly rpt'!L30</f>
        <v>43677.419354838712</v>
      </c>
      <c r="M30" s="36">
        <f>'PADD1 mthly rpt'!M30+'PADD2 mthly rpt'!M30+'PADD3 mthly rpt'!M30+'PADD4 mthly rpt'!M30+'PADD5 mthly rpt'!M30</f>
        <v>33566.666666666672</v>
      </c>
      <c r="N30" s="36">
        <f>'PADD1 mthly rpt'!N30+'PADD2 mthly rpt'!N30+'PADD3 mthly rpt'!N30+'PADD4 mthly rpt'!N30+'PADD5 mthly rpt'!N30</f>
        <v>44225.806451612902</v>
      </c>
      <c r="O30" s="36">
        <f>'PADD1 mthly rpt'!O30+'PADD2 mthly rpt'!O30+'PADD3 mthly rpt'!O30+'PADD4 mthly rpt'!O30+'PADD5 mthly rpt'!O30</f>
        <v>49580.645161290318</v>
      </c>
      <c r="P30" s="36">
        <f>'PADD1 mthly rpt'!P30+'PADD2 mthly rpt'!P30+'PADD3 mthly rpt'!P30+'PADD4 mthly rpt'!P30+'PADD5 mthly rpt'!P30</f>
        <v>102892.85714285713</v>
      </c>
      <c r="Q30" s="36">
        <f>'PADD1 mthly rpt'!Q30+'PADD2 mthly rpt'!Q30+'PADD3 mthly rpt'!Q30+'PADD4 mthly rpt'!Q30+'PADD5 mthly rpt'!Q30</f>
        <v>65548.387096774197</v>
      </c>
      <c r="R30" s="36">
        <f>'PADD1 mthly rpt'!R30+'PADD2 mthly rpt'!R30+'PADD3 mthly rpt'!R30+'PADD4 mthly rpt'!R30+'PADD5 mthly rpt'!R30</f>
        <v>57800</v>
      </c>
      <c r="S30" s="36">
        <f>'PADD1 mthly rpt'!S30+'PADD2 mthly rpt'!S30+'PADD3 mthly rpt'!S30+'PADD4 mthly rpt'!S30+'PADD5 mthly rpt'!S30</f>
        <v>33322.580645161288</v>
      </c>
      <c r="T30" s="36">
        <f>'PADD1 mthly rpt'!T30+'PADD2 mthly rpt'!T30+'PADD3 mthly rpt'!T30+'PADD4 mthly rpt'!T30+'PADD5 mthly rpt'!T30</f>
        <v>26266.666666666664</v>
      </c>
      <c r="U30" s="36">
        <f>'PADD1 mthly rpt'!U30+'PADD2 mthly rpt'!U30+'PADD3 mthly rpt'!U30+'PADD4 mthly rpt'!U30+'PADD5 mthly rpt'!U30</f>
        <v>25774.193548387098</v>
      </c>
      <c r="V30" s="36">
        <f>'PADD1 mthly rpt'!V30+'PADD2 mthly rpt'!V30+'PADD3 mthly rpt'!V30+'PADD4 mthly rpt'!V30+'PADD5 mthly rpt'!V30</f>
        <v>29548.387096774193</v>
      </c>
      <c r="W30" s="36">
        <f>'PADD1 mthly rpt'!W30+'PADD2 mthly rpt'!W30+'PADD3 mthly rpt'!W30+'PADD4 mthly rpt'!W30+'PADD5 mthly rpt'!W30</f>
        <v>24466.666666666668</v>
      </c>
      <c r="X30" s="36">
        <f>'PADD1 mthly rpt'!X30+'PADD2 mthly rpt'!X30+'PADD3 mthly rpt'!X30+'PADD4 mthly rpt'!X30+'PADD5 mthly rpt'!X30</f>
        <v>42548.38709677419</v>
      </c>
      <c r="Y30" s="36">
        <f>'PADD1 mthly rpt'!Y30+'PADD2 mthly rpt'!Y30+'PADD3 mthly rpt'!Y30+'PADD4 mthly rpt'!Y30+'PADD5 mthly rpt'!Y30</f>
        <v>43399.999999999993</v>
      </c>
      <c r="Z30" s="36">
        <f>'PADD1 mthly rpt'!Z30+'PADD2 mthly rpt'!Z30+'PADD3 mthly rpt'!Z30+'PADD4 mthly rpt'!Z30+'PADD5 mthly rpt'!Z30</f>
        <v>46064.51612903225</v>
      </c>
      <c r="AA30" s="36">
        <f>'PADD1 mthly rpt'!AA30+'PADD2 mthly rpt'!AA30+'PADD3 mthly rpt'!AA30+'PADD4 mthly rpt'!AA30+'PADD5 mthly rpt'!AA30</f>
        <v>77677.419354838712</v>
      </c>
      <c r="AB30" s="36">
        <f>'PADD1 mthly rpt'!AB30+'PADD2 mthly rpt'!AB30+'PADD3 mthly rpt'!AB30+'PADD4 mthly rpt'!AB30+'PADD5 mthly rpt'!AB30</f>
        <v>54178.571428571435</v>
      </c>
      <c r="AC30" s="36">
        <f>'PADD1 mthly rpt'!AC30+'PADD2 mthly rpt'!AC30+'PADD3 mthly rpt'!AC30+'PADD4 mthly rpt'!AC30+'PADD5 mthly rpt'!AC30</f>
        <v>51258.06451612903</v>
      </c>
      <c r="AD30" s="36">
        <f>'PADD1 mthly rpt'!AD30+'PADD2 mthly rpt'!AD30+'PADD3 mthly rpt'!AD30+'PADD4 mthly rpt'!AD30+'PADD5 mthly rpt'!AD30</f>
        <v>26066.666666666672</v>
      </c>
      <c r="AE30" s="36">
        <f>'PADD1 mthly rpt'!AE30+'PADD2 mthly rpt'!AE30+'PADD3 mthly rpt'!AE30+'PADD4 mthly rpt'!AE30+'PADD5 mthly rpt'!AE30</f>
        <v>29838.709677419352</v>
      </c>
      <c r="AF30" s="36">
        <f>'PADD1 mthly rpt'!AF30+'PADD2 mthly rpt'!AF30+'PADD3 mthly rpt'!AF30+'PADD4 mthly rpt'!AF30+'PADD5 mthly rpt'!AF30</f>
        <v>25466.666666666664</v>
      </c>
      <c r="AG30" s="36">
        <f>'PADD1 mthly rpt'!AG30+'PADD2 mthly rpt'!AG30+'PADD3 mthly rpt'!AG30+'PADD4 mthly rpt'!AG30+'PADD5 mthly rpt'!AG30</f>
        <v>37677.419354838705</v>
      </c>
      <c r="AH30" s="36">
        <f>'PADD1 mthly rpt'!AH30+'PADD2 mthly rpt'!AH30+'PADD3 mthly rpt'!AH30+'PADD4 mthly rpt'!AH30+'PADD5 mthly rpt'!AH30</f>
        <v>24741.93548387097</v>
      </c>
      <c r="AI30" s="36">
        <f>'PADD1 mthly rpt'!AI30+'PADD2 mthly rpt'!AI30+'PADD3 mthly rpt'!AI30+'PADD4 mthly rpt'!AI30+'PADD5 mthly rpt'!AI30</f>
        <v>21066.666666666664</v>
      </c>
      <c r="AJ30" s="36">
        <f>'PADD1 mthly rpt'!AJ30+'PADD2 mthly rpt'!AJ30+'PADD3 mthly rpt'!AJ30+'PADD4 mthly rpt'!AJ30+'PADD5 mthly rpt'!AJ30</f>
        <v>20354.83870967742</v>
      </c>
      <c r="AK30" s="36">
        <f>'PADD1 mthly rpt'!AK30+'PADD2 mthly rpt'!AK30+'PADD3 mthly rpt'!AK30+'PADD4 mthly rpt'!AK30+'PADD5 mthly rpt'!AK30</f>
        <v>97333.333333333328</v>
      </c>
      <c r="AL30" s="36">
        <f>'PADD1 mthly rpt'!AL30+'PADD2 mthly rpt'!AL30+'PADD3 mthly rpt'!AL30+'PADD4 mthly rpt'!AL30+'PADD5 mthly rpt'!AL30</f>
        <v>45096.774193548386</v>
      </c>
      <c r="AM30" s="36">
        <f>'PADD1 mthly rpt'!AM30+'PADD2 mthly rpt'!AM30+'PADD3 mthly rpt'!AM30+'PADD4 mthly rpt'!AM30+'PADD5 mthly rpt'!AM30</f>
        <v>119709.67741935485</v>
      </c>
      <c r="AN30" s="36">
        <f>'PADD1 mthly rpt'!AN30+'PADD2 mthly rpt'!AN30+'PADD3 mthly rpt'!AN30+'PADD4 mthly rpt'!AN30+'PADD5 mthly rpt'!AN30</f>
        <v>117034.4827586207</v>
      </c>
      <c r="AO30" s="36">
        <f>'PADD1 mthly rpt'!AO30+'PADD2 mthly rpt'!AO30+'PADD3 mthly rpt'!AO30+'PADD4 mthly rpt'!AO30+'PADD5 mthly rpt'!AO30</f>
        <v>87451.612903225818</v>
      </c>
      <c r="AP30" s="36">
        <f>'PADD1 mthly rpt'!AP30+'PADD2 mthly rpt'!AP30+'PADD3 mthly rpt'!AP30+'PADD4 mthly rpt'!AP30+'PADD5 mthly rpt'!AP30</f>
        <v>50500</v>
      </c>
      <c r="AQ30" s="36">
        <f>'PADD1 mthly rpt'!AQ30+'PADD2 mthly rpt'!AQ30+'PADD3 mthly rpt'!AQ30+'PADD4 mthly rpt'!AQ30+'PADD5 mthly rpt'!AQ30</f>
        <v>71935.483870967742</v>
      </c>
      <c r="AR30" s="36">
        <f>'PADD1 mthly rpt'!AR30+'PADD2 mthly rpt'!AR30+'PADD3 mthly rpt'!AR30+'PADD4 mthly rpt'!AR30+'PADD5 mthly rpt'!AR30</f>
        <v>21533.333333333336</v>
      </c>
      <c r="AS30" s="36">
        <f>'PADD1 mthly rpt'!AS30+'PADD2 mthly rpt'!AS30+'PADD3 mthly rpt'!AS30+'PADD4 mthly rpt'!AS30+'PADD5 mthly rpt'!AS30</f>
        <v>17838.709677419356</v>
      </c>
      <c r="AT30" s="36">
        <f>'PADD1 mthly rpt'!AT30+'PADD2 mthly rpt'!AT30+'PADD3 mthly rpt'!AT30+'PADD4 mthly rpt'!AT30+'PADD5 mthly rpt'!AT30</f>
        <v>19129.032258064515</v>
      </c>
      <c r="AU30" s="36">
        <f>'PADD1 mthly rpt'!AU30+'PADD2 mthly rpt'!AU30+'PADD3 mthly rpt'!AU30+'PADD4 mthly rpt'!AU30+'PADD5 mthly rpt'!AU30</f>
        <v>20366.666666666668</v>
      </c>
      <c r="AV30" s="36">
        <f>'PADD1 mthly rpt'!AV30+'PADD2 mthly rpt'!AV30+'PADD3 mthly rpt'!AV30+'PADD4 mthly rpt'!AV30+'PADD5 mthly rpt'!AV30</f>
        <v>56354.838709677417</v>
      </c>
      <c r="AW30" s="36">
        <f>'PADD1 mthly rpt'!AW30+'PADD2 mthly rpt'!AW30+'PADD3 mthly rpt'!AW30+'PADD4 mthly rpt'!AW30+'PADD5 mthly rpt'!AW30</f>
        <v>20066.666666666664</v>
      </c>
      <c r="AX30" s="36">
        <f>'PADD1 mthly rpt'!AX30+'PADD2 mthly rpt'!AX30+'PADD3 mthly rpt'!AX30+'PADD4 mthly rpt'!AX30+'PADD5 mthly rpt'!AX30</f>
        <v>30612.903225806451</v>
      </c>
      <c r="AY30" s="36">
        <f>'PADD1 mthly rpt'!AY30+'PADD2 mthly rpt'!AY30+'PADD3 mthly rpt'!AY30+'PADD4 mthly rpt'!AY30+'PADD5 mthly rpt'!AY30</f>
        <v>76290.322580645166</v>
      </c>
      <c r="AZ30" s="36">
        <f>'PADD1 mthly rpt'!AZ30+'PADD2 mthly rpt'!AZ30+'PADD3 mthly rpt'!AZ30+'PADD4 mthly rpt'!AZ30+'PADD5 mthly rpt'!AZ30</f>
        <v>120178.57142857143</v>
      </c>
      <c r="BA30" s="36">
        <f>'PADD1 mthly rpt'!BA30+'PADD2 mthly rpt'!BA30+'PADD3 mthly rpt'!BA30+'PADD4 mthly rpt'!BA30+'PADD5 mthly rpt'!BA30</f>
        <v>85322.580645161288</v>
      </c>
      <c r="BB30" s="36">
        <f>'PADD1 mthly rpt'!BB30+'PADD2 mthly rpt'!BB30+'PADD3 mthly rpt'!BB30+'PADD4 mthly rpt'!BB30+'PADD5 mthly rpt'!BB30</f>
        <v>73433.333333333328</v>
      </c>
      <c r="BC30" s="36">
        <f>'PADD1 mthly rpt'!BC30+'PADD2 mthly rpt'!BC30+'PADD3 mthly rpt'!BC30+'PADD4 mthly rpt'!BC30+'PADD5 mthly rpt'!BC30</f>
        <v>41806.45161290322</v>
      </c>
      <c r="BD30" s="36">
        <f>'PADD1 mthly rpt'!BD30+'PADD2 mthly rpt'!BD30+'PADD3 mthly rpt'!BD30+'PADD4 mthly rpt'!BD30+'PADD5 mthly rpt'!BD30</f>
        <v>45900</v>
      </c>
      <c r="BE30" s="36">
        <f>'PADD1 mthly rpt'!BE30+'PADD2 mthly rpt'!BE30+'PADD3 mthly rpt'!BE30+'PADD4 mthly rpt'!BE30+'PADD5 mthly rpt'!BE30</f>
        <v>54580.645161290326</v>
      </c>
      <c r="BF30" s="36">
        <f>'PADD1 mthly rpt'!BF30+'PADD2 mthly rpt'!BF30+'PADD3 mthly rpt'!BF30+'PADD4 mthly rpt'!BF30+'PADD5 mthly rpt'!BF30</f>
        <v>107225.80645161291</v>
      </c>
      <c r="BG30" s="36">
        <f>'PADD1 mthly rpt'!BG30+'PADD2 mthly rpt'!BG30+'PADD3 mthly rpt'!BG30+'PADD4 mthly rpt'!BG30+'PADD5 mthly rpt'!BG30</f>
        <v>76900</v>
      </c>
      <c r="BH30" s="36">
        <f>'PADD1 mthly rpt'!BH30+'PADD2 mthly rpt'!BH30+'PADD3 mthly rpt'!BH30+'PADD4 mthly rpt'!BH30+'PADD5 mthly rpt'!BH30</f>
        <v>116451.61290322579</v>
      </c>
      <c r="BI30" s="36">
        <f>'PADD1 mthly rpt'!BI30+'PADD2 mthly rpt'!BI30+'PADD3 mthly rpt'!BI30+'PADD4 mthly rpt'!BI30+'PADD5 mthly rpt'!BI30</f>
        <v>99899.999999999985</v>
      </c>
      <c r="BJ30" s="36">
        <f>'PADD1 mthly rpt'!BJ30+'PADD2 mthly rpt'!BJ30+'PADD3 mthly rpt'!BJ30+'PADD4 mthly rpt'!BJ30+'PADD5 mthly rpt'!BJ30</f>
        <v>120709.67741935483</v>
      </c>
      <c r="BK30" s="36">
        <f>'PADD1 mthly rpt'!BK30+'PADD2 mthly rpt'!BK30+'PADD3 mthly rpt'!BK30+'PADD4 mthly rpt'!BK30+'PADD5 mthly rpt'!BK30</f>
        <v>131161.29032258067</v>
      </c>
      <c r="BL30" s="36">
        <f>'PADD1 mthly rpt'!BL30+'PADD2 mthly rpt'!BL30+'PADD3 mthly rpt'!BL30+'PADD4 mthly rpt'!BL30+'PADD5 mthly rpt'!BL30</f>
        <v>94785.714285714275</v>
      </c>
      <c r="BM30" s="36">
        <f>'PADD1 mthly rpt'!BM30+'PADD2 mthly rpt'!BM30+'PADD3 mthly rpt'!BM30+'PADD4 mthly rpt'!BM30+'PADD5 mthly rpt'!BM30</f>
        <v>94193.548387096758</v>
      </c>
      <c r="BN30" s="36">
        <f>'PADD1 mthly rpt'!BN30+'PADD2 mthly rpt'!BN30+'PADD3 mthly rpt'!BN30+'PADD4 mthly rpt'!BN30+'PADD5 mthly rpt'!BN30</f>
        <v>93166.666666666672</v>
      </c>
      <c r="BO30" s="36">
        <f>'PADD1 mthly rpt'!BO30+'PADD2 mthly rpt'!BO30+'PADD3 mthly rpt'!BO30+'PADD4 mthly rpt'!BO30+'PADD5 mthly rpt'!BO30</f>
        <v>121225.80645161291</v>
      </c>
      <c r="BP30" s="36">
        <f>'PADD1 mthly rpt'!BP30+'PADD2 mthly rpt'!BP30+'PADD3 mthly rpt'!BP30+'PADD4 mthly rpt'!BP30+'PADD5 mthly rpt'!BP30</f>
        <v>90866.666666666672</v>
      </c>
      <c r="BQ30" s="36">
        <f>'PADD1 mthly rpt'!BQ30+'PADD2 mthly rpt'!BQ30+'PADD3 mthly rpt'!BQ30+'PADD4 mthly rpt'!BQ30+'PADD5 mthly rpt'!BQ30</f>
        <v>105322.5806451613</v>
      </c>
      <c r="BR30" s="36">
        <f>'PADD1 mthly rpt'!BR30+'PADD2 mthly rpt'!BR30+'PADD3 mthly rpt'!BR30+'PADD4 mthly rpt'!BR30+'PADD5 mthly rpt'!BR30</f>
        <v>94935.483870967728</v>
      </c>
      <c r="BS30" s="36">
        <f>'PADD1 mthly rpt'!BS30+'PADD2 mthly rpt'!BS30+'PADD3 mthly rpt'!BS30+'PADD4 mthly rpt'!BS30+'PADD5 mthly rpt'!BS30</f>
        <v>104366.66666666667</v>
      </c>
      <c r="BT30" s="36">
        <f>'PADD1 mthly rpt'!BT30+'PADD2 mthly rpt'!BT30+'PADD3 mthly rpt'!BT30+'PADD4 mthly rpt'!BT30+'PADD5 mthly rpt'!BT30</f>
        <v>120354.83870967742</v>
      </c>
      <c r="BU30" s="36">
        <f>'PADD1 mthly rpt'!BU30+'PADD2 mthly rpt'!BU30+'PADD3 mthly rpt'!BU30+'PADD4 mthly rpt'!BU30+'PADD5 mthly rpt'!BU30</f>
        <v>119533.33333333334</v>
      </c>
      <c r="BV30" s="36">
        <f>'PADD1 mthly rpt'!BV30+'PADD2 mthly rpt'!BV30+'PADD3 mthly rpt'!BV30+'PADD4 mthly rpt'!BV30+'PADD5 mthly rpt'!BV30</f>
        <v>138290.32258064515</v>
      </c>
      <c r="BW30" s="36">
        <f>'PADD1 mthly rpt'!BW30+'PADD2 mthly rpt'!BW30+'PADD3 mthly rpt'!BW30+'PADD4 mthly rpt'!BW30+'PADD5 mthly rpt'!BW30</f>
        <v>127290.32258064515</v>
      </c>
      <c r="BX30" s="36">
        <f>'PADD1 mthly rpt'!BX30+'PADD2 mthly rpt'!BX30+'PADD3 mthly rpt'!BX30+'PADD4 mthly rpt'!BX30+'PADD5 mthly rpt'!BX30</f>
        <v>105392.85714285714</v>
      </c>
      <c r="BY30" s="36">
        <f>'PADD1 mthly rpt'!BY30+'PADD2 mthly rpt'!BY30+'PADD3 mthly rpt'!BY30+'PADD4 mthly rpt'!BY30+'PADD5 mthly rpt'!BY30</f>
        <v>155129.03225806452</v>
      </c>
      <c r="BZ30" s="36">
        <f>'PADD1 mthly rpt'!BZ30+'PADD2 mthly rpt'!BZ30+'PADD3 mthly rpt'!BZ30+'PADD4 mthly rpt'!BZ30+'PADD5 mthly rpt'!BZ30</f>
        <v>174666.66666666669</v>
      </c>
      <c r="CA30" s="36">
        <f>'PADD1 mthly rpt'!CA30+'PADD2 mthly rpt'!CA30+'PADD3 mthly rpt'!CA30+'PADD4 mthly rpt'!CA30+'PADD5 mthly rpt'!CA30</f>
        <v>148258.06451612903</v>
      </c>
      <c r="CB30" s="36">
        <f>'PADD1 mthly rpt'!CB30+'PADD2 mthly rpt'!CB30+'PADD3 mthly rpt'!CB30+'PADD4 mthly rpt'!CB30+'PADD5 mthly rpt'!CB30</f>
        <v>123766.66666666667</v>
      </c>
      <c r="CC30" s="36">
        <f>'PADD1 mthly rpt'!CC30+'PADD2 mthly rpt'!CC30+'PADD3 mthly rpt'!CC30+'PADD4 mthly rpt'!CC30+'PADD5 mthly rpt'!CC30</f>
        <v>101741.93548387096</v>
      </c>
      <c r="CD30" s="36">
        <f>'PADD1 mthly rpt'!CD30+'PADD2 mthly rpt'!CD30+'PADD3 mthly rpt'!CD30+'PADD4 mthly rpt'!CD30+'PADD5 mthly rpt'!CD30</f>
        <v>114064.51612903227</v>
      </c>
      <c r="CE30" s="36">
        <f>'PADD1 mthly rpt'!CE30+'PADD2 mthly rpt'!CE30+'PADD3 mthly rpt'!CE30+'PADD4 mthly rpt'!CE30+'PADD5 mthly rpt'!CE30</f>
        <v>133533.33333333331</v>
      </c>
      <c r="CF30" s="36">
        <f>'PADD1 mthly rpt'!CF30+'PADD2 mthly rpt'!CF30+'PADD3 mthly rpt'!CF30+'PADD4 mthly rpt'!CF30+'PADD5 mthly rpt'!CF30</f>
        <v>58774.193548387091</v>
      </c>
      <c r="CG30" s="36">
        <f>'PADD1 mthly rpt'!CG30+'PADD2 mthly rpt'!CG30+'PADD3 mthly rpt'!CG30+'PADD4 mthly rpt'!CG30+'PADD5 mthly rpt'!CG30</f>
        <v>121900</v>
      </c>
      <c r="CH30" s="36">
        <f>'PADD1 mthly rpt'!CH30+'PADD2 mthly rpt'!CH30+'PADD3 mthly rpt'!CH30+'PADD4 mthly rpt'!CH30+'PADD5 mthly rpt'!CH30</f>
        <v>123064.51612903227</v>
      </c>
      <c r="CI30" s="36">
        <f>'PADD1 mthly rpt'!CI30+'PADD2 mthly rpt'!CI30+'PADD3 mthly rpt'!CI30+'PADD4 mthly rpt'!CI30+'PADD5 mthly rpt'!CI30</f>
        <v>164129.03225806452</v>
      </c>
      <c r="CJ30" s="36">
        <f>'PADD1 mthly rpt'!CJ30+'PADD2 mthly rpt'!CJ30+'PADD3 mthly rpt'!CJ30+'PADD4 mthly rpt'!CJ30+'PADD5 mthly rpt'!CJ30</f>
        <v>149524.63054187191</v>
      </c>
      <c r="CK30" s="36">
        <f>'PADD1 mthly rpt'!CK30+'PADD2 mthly rpt'!CK30+'PADD3 mthly rpt'!CK30+'PADD4 mthly rpt'!CK30+'PADD5 mthly rpt'!CK30</f>
        <v>151516.12903225809</v>
      </c>
      <c r="CL30" s="36">
        <f>'PADD1 mthly rpt'!CL30+'PADD2 mthly rpt'!CL30+'PADD3 mthly rpt'!CL30+'PADD4 mthly rpt'!CL30+'PADD5 mthly rpt'!CL30</f>
        <v>186999.99999999997</v>
      </c>
      <c r="CM30" s="36">
        <f>'PADD1 mthly rpt'!CM30+'PADD2 mthly rpt'!CM30+'PADD3 mthly rpt'!CM30+'PADD4 mthly rpt'!CM30+'PADD5 mthly rpt'!CM30</f>
        <v>145225.80645161291</v>
      </c>
      <c r="CN30" s="36">
        <f>'PADD1 mthly rpt'!CN30+'PADD2 mthly rpt'!CN30+'PADD3 mthly rpt'!CN30+'PADD4 mthly rpt'!CN30+'PADD5 mthly rpt'!CN30</f>
        <v>159633.33333333334</v>
      </c>
      <c r="CO30" s="36">
        <f>'PADD1 mthly rpt'!CO30+'PADD2 mthly rpt'!CO30+'PADD3 mthly rpt'!CO30+'PADD4 mthly rpt'!CO30+'PADD5 mthly rpt'!CO30</f>
        <v>167322.5806451613</v>
      </c>
      <c r="CP30" s="36">
        <f>'PADD1 mthly rpt'!CP30+'PADD2 mthly rpt'!CP30+'PADD3 mthly rpt'!CP30+'PADD4 mthly rpt'!CP30+'PADD5 mthly rpt'!CP30</f>
        <v>155387.09677419355</v>
      </c>
      <c r="CQ30" s="36">
        <f>'PADD1 mthly rpt'!CQ30+'PADD2 mthly rpt'!CQ30+'PADD3 mthly rpt'!CQ30+'PADD4 mthly rpt'!CQ30+'PADD5 mthly rpt'!CQ30</f>
        <v>148400</v>
      </c>
      <c r="CR30" s="36">
        <f>'PADD1 mthly rpt'!CR30+'PADD2 mthly rpt'!CR30+'PADD3 mthly rpt'!CR30+'PADD4 mthly rpt'!CR30+'PADD5 mthly rpt'!CR30</f>
        <v>188838.70967741933</v>
      </c>
      <c r="CS30" s="36">
        <f>'PADD1 mthly rpt'!CS30+'PADD2 mthly rpt'!CS30+'PADD3 mthly rpt'!CS30+'PADD4 mthly rpt'!CS30+'PADD5 mthly rpt'!CS30</f>
        <v>232933.33333333334</v>
      </c>
      <c r="CT30" s="36">
        <f>'PADD1 mthly rpt'!CT30+'PADD2 mthly rpt'!CT30+'PADD3 mthly rpt'!CT30+'PADD4 mthly rpt'!CT30+'PADD5 mthly rpt'!CT30</f>
        <v>203870.96774193546</v>
      </c>
      <c r="CU30" s="36">
        <f>'PADD1 mthly rpt'!CU30+'PADD2 mthly rpt'!CU30+'PADD3 mthly rpt'!CU30+'PADD4 mthly rpt'!CU30+'PADD5 mthly rpt'!CU30</f>
        <v>162580.6451612903</v>
      </c>
      <c r="CV30" s="36">
        <f>'PADD1 mthly rpt'!CV30+'PADD2 mthly rpt'!CV30+'PADD3 mthly rpt'!CV30+'PADD4 mthly rpt'!CV30+'PADD5 mthly rpt'!CV30</f>
        <v>188678.57142857145</v>
      </c>
      <c r="CW30" s="36">
        <f>'PADD1 mthly rpt'!CW30+'PADD2 mthly rpt'!CW30+'PADD3 mthly rpt'!CW30+'PADD4 mthly rpt'!CW30+'PADD5 mthly rpt'!CW30</f>
        <v>284548.38709677418</v>
      </c>
      <c r="CX30" s="36">
        <f>'PADD1 mthly rpt'!CX30+'PADD2 mthly rpt'!CX30+'PADD3 mthly rpt'!CX30+'PADD4 mthly rpt'!CX30+'PADD5 mthly rpt'!CX30</f>
        <v>282800.00000000006</v>
      </c>
      <c r="CY30" s="36">
        <f>'PADD1 mthly rpt'!CY30+'PADD2 mthly rpt'!CY30+'PADD3 mthly rpt'!CY30+'PADD4 mthly rpt'!CY30+'PADD5 mthly rpt'!CY30</f>
        <v>308129.03225806454</v>
      </c>
      <c r="CZ30" s="36">
        <f>'PADD1 mthly rpt'!CZ30+'PADD2 mthly rpt'!CZ30+'PADD3 mthly rpt'!CZ30+'PADD4 mthly rpt'!CZ30+'PADD5 mthly rpt'!CZ30</f>
        <v>267433.33333333337</v>
      </c>
      <c r="DA30" s="36">
        <f>'PADD1 mthly rpt'!DA30+'PADD2 mthly rpt'!DA30+'PADD3 mthly rpt'!DA30+'PADD4 mthly rpt'!DA30+'PADD5 mthly rpt'!DA30</f>
        <v>274709.67741935485</v>
      </c>
      <c r="DB30" s="36">
        <f>'PADD1 mthly rpt'!DB30+'PADD2 mthly rpt'!DB30+'PADD3 mthly rpt'!DB30+'PADD4 mthly rpt'!DB30+'PADD5 mthly rpt'!DB30</f>
        <v>294258.06451612903</v>
      </c>
      <c r="DC30" s="36">
        <f>'PADD1 mthly rpt'!DC30+'PADD2 mthly rpt'!DC30+'PADD3 mthly rpt'!DC30+'PADD4 mthly rpt'!DC30+'PADD5 mthly rpt'!DC30</f>
        <v>333266.66666666663</v>
      </c>
      <c r="DD30" s="36">
        <f>'PADD1 mthly rpt'!DD30+'PADD2 mthly rpt'!DD30+'PADD3 mthly rpt'!DD30+'PADD4 mthly rpt'!DD30+'PADD5 mthly rpt'!DD30</f>
        <v>407451.61290322582</v>
      </c>
      <c r="DE30" s="36">
        <f>'PADD1 mthly rpt'!DE30+'PADD2 mthly rpt'!DE30+'PADD3 mthly rpt'!DE30+'PADD4 mthly rpt'!DE30+'PADD5 mthly rpt'!DE30</f>
        <v>409833.33333333337</v>
      </c>
      <c r="DF30" s="36">
        <f>'PADD1 mthly rpt'!DF30+'PADD2 mthly rpt'!DF30+'PADD3 mthly rpt'!DF30+'PADD4 mthly rpt'!DF30+'PADD5 mthly rpt'!DF30</f>
        <v>399967.74193548388</v>
      </c>
      <c r="DG30" s="36">
        <f>'PADD1 mthly rpt'!DG30+'PADD2 mthly rpt'!DG30+'PADD3 mthly rpt'!DG30+'PADD4 mthly rpt'!DG30+'PADD5 mthly rpt'!DG30</f>
        <v>355354.83870967739</v>
      </c>
      <c r="DH30" s="36">
        <f>'PADD1 mthly rpt'!DH30+'PADD2 mthly rpt'!DH30+'PADD3 mthly rpt'!DH30+'PADD4 mthly rpt'!DH30+'PADD5 mthly rpt'!DH30</f>
        <v>341678.57142857148</v>
      </c>
      <c r="DI30" s="36">
        <f>'PADD1 mthly rpt'!DI30+'PADD2 mthly rpt'!DI30+'PADD3 mthly rpt'!DI30+'PADD4 mthly rpt'!DI30+'PADD5 mthly rpt'!DI30</f>
        <v>330838.70967741933</v>
      </c>
      <c r="DJ30" s="36">
        <f>'PADD1 mthly rpt'!DJ30+'PADD2 mthly rpt'!DJ30+'PADD3 mthly rpt'!DJ30+'PADD4 mthly rpt'!DJ30+'PADD5 mthly rpt'!DJ30</f>
        <v>406666.66666666663</v>
      </c>
      <c r="DK30" s="36">
        <f>'PADD1 mthly rpt'!DK30+'PADD2 mthly rpt'!DK30+'PADD3 mthly rpt'!DK30+'PADD4 mthly rpt'!DK30+'PADD5 mthly rpt'!DK30</f>
        <v>450516.12903225812</v>
      </c>
      <c r="DL30" s="36">
        <f>'PADD1 mthly rpt'!DL30+'PADD2 mthly rpt'!DL30+'PADD3 mthly rpt'!DL30+'PADD4 mthly rpt'!DL30+'PADD5 mthly rpt'!DL30</f>
        <v>383666.66666666669</v>
      </c>
      <c r="DM30" s="36">
        <f>'PADD1 mthly rpt'!DM30+'PADD2 mthly rpt'!DM30+'PADD3 mthly rpt'!DM30+'PADD4 mthly rpt'!DM30+'PADD5 mthly rpt'!DM30</f>
        <v>435741.93548387097</v>
      </c>
      <c r="DN30" s="36">
        <f>'PADD1 mthly rpt'!DN30+'PADD2 mthly rpt'!DN30+'PADD3 mthly rpt'!DN30+'PADD4 mthly rpt'!DN30+'PADD5 mthly rpt'!DN30</f>
        <v>403838.70967741933</v>
      </c>
      <c r="DO30" s="36">
        <f>'PADD1 mthly rpt'!DO30+'PADD2 mthly rpt'!DO30+'PADD3 mthly rpt'!DO30+'PADD4 mthly rpt'!DO30+'PADD5 mthly rpt'!DO30</f>
        <v>462133.33333333331</v>
      </c>
      <c r="DP30" s="36">
        <f>'PADD1 mthly rpt'!DP30+'PADD2 mthly rpt'!DP30+'PADD3 mthly rpt'!DP30+'PADD4 mthly rpt'!DP30+'PADD5 mthly rpt'!DP30</f>
        <v>548548.38709677418</v>
      </c>
      <c r="DQ30" s="36">
        <f>'PADD1 mthly rpt'!DQ30+'PADD2 mthly rpt'!DQ30+'PADD3 mthly rpt'!DQ30+'PADD4 mthly rpt'!DQ30+'PADD5 mthly rpt'!DQ30</f>
        <v>424166.66666666669</v>
      </c>
      <c r="DR30" s="36">
        <f>'PADD1 mthly rpt'!DR30+'PADD2 mthly rpt'!DR30+'PADD3 mthly rpt'!DR30+'PADD4 mthly rpt'!DR30+'PADD5 mthly rpt'!DR30</f>
        <v>522419.3548387097</v>
      </c>
      <c r="DS30" s="36">
        <f>'PADD1 mthly rpt'!DS30+'PADD2 mthly rpt'!DS30+'PADD3 mthly rpt'!DS30+'PADD4 mthly rpt'!DS30+'PADD5 mthly rpt'!DS30</f>
        <v>510838.70967741933</v>
      </c>
      <c r="DT30" s="36">
        <f>'PADD1 mthly rpt'!DT30+'PADD2 mthly rpt'!DT30+'PADD3 mthly rpt'!DT30+'PADD4 mthly rpt'!DT30+'PADD5 mthly rpt'!DT30</f>
        <v>661928.57142857148</v>
      </c>
      <c r="DU30" s="36">
        <f>'PADD1 mthly rpt'!DU30+'PADD2 mthly rpt'!DU30+'PADD3 mthly rpt'!DU30+'PADD4 mthly rpt'!DU30+'PADD5 mthly rpt'!DU30</f>
        <v>470129.03225806449</v>
      </c>
      <c r="DV30" s="36">
        <f>'PADD1 mthly rpt'!DV30+'PADD2 mthly rpt'!DV30+'PADD3 mthly rpt'!DV30+'PADD4 mthly rpt'!DV30+'PADD5 mthly rpt'!DV30</f>
        <v>628500</v>
      </c>
      <c r="DW30" s="36">
        <f>'PADD1 mthly rpt'!DW30+'PADD2 mthly rpt'!DW30+'PADD3 mthly rpt'!DW30+'PADD4 mthly rpt'!DW30+'PADD5 mthly rpt'!DW30</f>
        <v>582870.9677419354</v>
      </c>
      <c r="DX30" s="36">
        <f>'PADD1 mthly rpt'!DX30+'PADD2 mthly rpt'!DX30+'PADD3 mthly rpt'!DX30+'PADD4 mthly rpt'!DX30+'PADD5 mthly rpt'!DX30</f>
        <v>538233.33333333337</v>
      </c>
      <c r="DY30" s="36">
        <f>'PADD1 mthly rpt'!DY30+'PADD2 mthly rpt'!DY30+'PADD3 mthly rpt'!DY30+'PADD4 mthly rpt'!DY30+'PADD5 mthly rpt'!DY30</f>
        <v>606741.93548387091</v>
      </c>
      <c r="DZ30" s="36">
        <f>'PADD1 mthly rpt'!DZ30+'PADD2 mthly rpt'!DZ30+'PADD3 mthly rpt'!DZ30+'PADD4 mthly rpt'!DZ30+'PADD5 mthly rpt'!DZ30</f>
        <v>596580.6451612903</v>
      </c>
      <c r="EA30" s="36">
        <f>'PADD1 mthly rpt'!EA30+'PADD2 mthly rpt'!EA30+'PADD3 mthly rpt'!EA30+'PADD4 mthly rpt'!EA30+'PADD5 mthly rpt'!EA30</f>
        <v>739033.33333333337</v>
      </c>
      <c r="EB30" s="36">
        <f>'PADD1 mthly rpt'!EB30+'PADD2 mthly rpt'!EB30+'PADD3 mthly rpt'!EB30+'PADD4 mthly rpt'!EB30+'PADD5 mthly rpt'!EB30</f>
        <v>604774.19354838703</v>
      </c>
      <c r="EC30" s="36">
        <f>'PADD1 mthly rpt'!EC30+'PADD2 mthly rpt'!EC30+'PADD3 mthly rpt'!EC30+'PADD4 mthly rpt'!EC30+'PADD5 mthly rpt'!EC30</f>
        <v>697399.99999999988</v>
      </c>
      <c r="ED30" s="36">
        <f>'PADD1 mthly rpt'!ED30+'PADD2 mthly rpt'!ED30+'PADD3 mthly rpt'!ED30+'PADD4 mthly rpt'!ED30+'PADD5 mthly rpt'!ED30</f>
        <v>750580.6451612903</v>
      </c>
      <c r="EE30" s="36">
        <f>'PADD1 mthly rpt'!EE30+'PADD2 mthly rpt'!EE30+'PADD3 mthly rpt'!EE30+'PADD4 mthly rpt'!EE30+'PADD5 mthly rpt'!EE30</f>
        <v>865838.70967741939</v>
      </c>
      <c r="EF30" s="36">
        <f>'PADD1 mthly rpt'!EF30+'PADD2 mthly rpt'!EF30+'PADD3 mthly rpt'!EF30+'PADD4 mthly rpt'!EF30+'PADD5 mthly rpt'!EF30</f>
        <v>884275.86206896557</v>
      </c>
      <c r="EG30" s="36">
        <f>'PADD1 mthly rpt'!EG30+'PADD2 mthly rpt'!EG30+'PADD3 mthly rpt'!EG30+'PADD4 mthly rpt'!EG30+'PADD5 mthly rpt'!EG30</f>
        <v>672999.99999999988</v>
      </c>
      <c r="EH30" s="36">
        <f>'PADD1 mthly rpt'!EH30+'PADD2 mthly rpt'!EH30+'PADD3 mthly rpt'!EH30+'PADD4 mthly rpt'!EH30+'PADD5 mthly rpt'!EH30</f>
        <v>700500</v>
      </c>
      <c r="EI30" s="36">
        <f>'PADD1 mthly rpt'!EI30+'PADD2 mthly rpt'!EI30+'PADD3 mthly rpt'!EI30+'PADD4 mthly rpt'!EI30+'PADD5 mthly rpt'!EI30</f>
        <v>893774.19354838715</v>
      </c>
      <c r="EJ30" s="36">
        <f>'PADD1 mthly rpt'!EJ30+'PADD2 mthly rpt'!EJ30+'PADD3 mthly rpt'!EJ30+'PADD4 mthly rpt'!EJ30+'PADD5 mthly rpt'!EJ30</f>
        <v>742266.66666666674</v>
      </c>
      <c r="EK30" s="36">
        <f>'PADD1 mthly rpt'!EK30+'PADD2 mthly rpt'!EK30+'PADD3 mthly rpt'!EK30+'PADD4 mthly rpt'!EK30+'PADD5 mthly rpt'!EK30</f>
        <v>755096.77419354848</v>
      </c>
      <c r="EL30" s="36">
        <f>'PADD1 mthly rpt'!EL30+'PADD2 mthly rpt'!EL30+'PADD3 mthly rpt'!EL30+'PADD4 mthly rpt'!EL30+'PADD5 mthly rpt'!EL30</f>
        <v>675677.41935483878</v>
      </c>
      <c r="EM30" s="162">
        <f>'PADD1 mthly rpt'!EM30+'PADD2 mthly rpt'!EM30+'PADD3 mthly rpt'!EM30+'PADD4 mthly rpt'!EM30+'PADD5 mthly rpt'!EM30</f>
        <v>595333.33333333337</v>
      </c>
      <c r="EN30" s="162">
        <f>'PADD1 mthly rpt'!EN30+'PADD2 mthly rpt'!EN30+'PADD3 mthly rpt'!EN30+'PADD4 mthly rpt'!EN30+'PADD5 mthly rpt'!EN30</f>
        <v>861580.64516129042</v>
      </c>
      <c r="EO30" s="162">
        <f>'PADD1 mthly rpt'!EO30+'PADD2 mthly rpt'!EO30+'PADD3 mthly rpt'!EO30+'PADD4 mthly rpt'!EO30+'PADD5 mthly rpt'!EO30</f>
        <v>849100</v>
      </c>
      <c r="EP30" s="181">
        <f>'PADD1 mthly rpt'!EP30+'PADD2 mthly rpt'!EP30+'PADD3 mthly rpt'!EP30+'PADD4 mthly rpt'!EP30+'PADD5 mthly rpt'!EP30</f>
        <v>1053612.9032258063</v>
      </c>
      <c r="EQ30" s="181">
        <f>'PADD1 mthly rpt'!EQ30+'PADD2 mthly rpt'!EQ30+'PADD3 mthly rpt'!EQ30+'PADD4 mthly rpt'!EQ30+'PADD5 mthly rpt'!EQ30</f>
        <v>1042677.4193548387</v>
      </c>
      <c r="ER30" s="191">
        <f>'PADD1 mthly rpt'!ER30+'PADD2 mthly rpt'!ER30+'PADD3 mthly rpt'!ER30+'PADD4 mthly rpt'!ER30+'PADD5 mthly rpt'!ER30</f>
        <v>897295.56650246296</v>
      </c>
      <c r="ES30" s="191">
        <f>'PADD1 mthly rpt'!ES30+'PADD2 mthly rpt'!ES30+'PADD3 mthly rpt'!ES30+'PADD4 mthly rpt'!ES30+'PADD5 mthly rpt'!ES30</f>
        <v>1009806.4516129032</v>
      </c>
      <c r="ET30" s="191">
        <f>'PADD1 mthly rpt'!ET30+'PADD2 mthly rpt'!ET30+'PADD3 mthly rpt'!ET30+'PADD4 mthly rpt'!ET30+'PADD5 mthly rpt'!ET30</f>
        <v>892999.99999999988</v>
      </c>
      <c r="EU30" s="191">
        <f>'PADD1 mthly rpt'!EU30+'PADD2 mthly rpt'!EU30+'PADD3 mthly rpt'!EU30+'PADD4 mthly rpt'!EU30+'PADD5 mthly rpt'!EU30</f>
        <v>855032.25806451612</v>
      </c>
      <c r="EV30" s="191">
        <f>'PADD1 mthly rpt'!EV30+'PADD2 mthly rpt'!EV30+'PADD3 mthly rpt'!EV30+'PADD4 mthly rpt'!EV30+'PADD5 mthly rpt'!EV30</f>
        <v>755866.66666666663</v>
      </c>
      <c r="EW30" s="203">
        <f>'PADD1 mthly rpt'!EW30+'PADD2 mthly rpt'!EW30+'PADD3 mthly rpt'!EW30+'PADD4 mthly rpt'!EW30+'PADD5 mthly rpt'!EW30</f>
        <v>794806.45161290315</v>
      </c>
      <c r="EX30" s="203">
        <f>'PADD1 mthly rpt'!EX30+'PADD2 mthly rpt'!EX30+'PADD3 mthly rpt'!EX30+'PADD4 mthly rpt'!EX30+'PADD5 mthly rpt'!EX30</f>
        <v>715645.16129032255</v>
      </c>
      <c r="EY30" s="203">
        <f>'PADD1 mthly rpt'!EY30+'PADD2 mthly rpt'!EY30+'PADD3 mthly rpt'!EY30+'PADD4 mthly rpt'!EY30+'PADD5 mthly rpt'!EY30</f>
        <v>923576.83233532938</v>
      </c>
      <c r="EZ30" s="203">
        <f>'PADD1 mthly rpt'!EZ30+'PADD2 mthly rpt'!EZ30+'PADD3 mthly rpt'!EZ30+'PADD4 mthly rpt'!EZ30+'PADD5 mthly rpt'!EZ30</f>
        <v>1043754.2516901681</v>
      </c>
      <c r="FA30" s="216">
        <f>'PADD1 mthly rpt'!FA30+'PADD2 mthly rpt'!FA30+'PADD3 mthly rpt'!FA30+'PADD4 mthly rpt'!FA30+'PADD5 mthly rpt'!FA30</f>
        <v>936543.49900199613</v>
      </c>
      <c r="FB30" s="216">
        <f>'PADD1 mthly rpt'!FB30+'PADD2 mthly rpt'!FB30+'PADD3 mthly rpt'!FB30+'PADD4 mthly rpt'!FB30+'PADD5 mthly rpt'!FB30</f>
        <v>1001657.4774966197</v>
      </c>
      <c r="FC30" s="226">
        <f>'PADD1 mthly rpt'!FC30+'PADD2 mthly rpt'!FC30+'PADD3 mthly rpt'!FC30+'PADD4 mthly rpt'!FC30+'PADD5 mthly rpt'!FC30</f>
        <v>849463.92910952284</v>
      </c>
      <c r="FD30" s="226">
        <f>'PADD1 mthly rpt'!FD30+'PADD2 mthly rpt'!FD30+'PADD3 mthly rpt'!FD30+'PADD4 mthly rpt'!FD30+'PADD5 mthly rpt'!FD30</f>
        <v>818505.40376390074</v>
      </c>
      <c r="FE30" s="238">
        <f>'PADD1 mthly rpt'!FE30+'PADD2 mthly rpt'!FE30+'PADD3 mthly rpt'!FE30+'PADD4 mthly rpt'!FE30+'PADD5 mthly rpt'!FE30</f>
        <v>889302.63878694235</v>
      </c>
      <c r="FF30" s="238">
        <f>'PADD1 mthly rpt'!FF30+'PADD2 mthly rpt'!FF30+'PADD3 mthly rpt'!FF30+'PADD4 mthly rpt'!FF30+'PADD5 mthly rpt'!FF30</f>
        <v>876076.83233532938</v>
      </c>
      <c r="FG30" s="238">
        <f>'PADD1 mthly rpt'!FG30+'PADD2 mthly rpt'!FG30+'PADD3 mthly rpt'!FG30+'PADD4 mthly rpt'!FG30+'PADD5 mthly rpt'!FG30</f>
        <v>1002851.0258837165</v>
      </c>
      <c r="FH30" s="238">
        <f>'PADD1 mthly rpt'!FH30+'PADD2 mthly rpt'!FH30+'PADD3 mthly rpt'!FH30+'PADD4 mthly rpt'!FH30+'PADD5 mthly rpt'!FH30</f>
        <v>876810.16566866275</v>
      </c>
      <c r="FI30" s="238">
        <f>'PADD1 mthly rpt'!FI30+'PADD2 mthly rpt'!FI30+'PADD3 mthly rpt'!FI30+'PADD4 mthly rpt'!FI30+'PADD5 mthly rpt'!FI30</f>
        <v>1074915.5420127488</v>
      </c>
      <c r="FJ30" s="238">
        <f>'PADD1 mthly rpt'!FJ30+'PADD2 mthly rpt'!FJ30+'PADD3 mthly rpt'!FJ30+'PADD4 mthly rpt'!FJ30+'PADD5 mthly rpt'!FJ30</f>
        <v>1032851.0258837163</v>
      </c>
      <c r="FK30" s="36">
        <f>'PADD1 mthly rpt'!FK30+'PADD2 mthly rpt'!FK30+'PADD3 mthly rpt'!FK30+'PADD4 mthly rpt'!FK30+'PADD5 mthly rpt'!FK30</f>
        <v>823343.49900199613</v>
      </c>
      <c r="FL30" s="36">
        <f>'PADD1 mthly rpt'!FL30+'PADD2 mthly rpt'!FL30+'PADD3 mthly rpt'!FL30+'PADD4 mthly rpt'!FL30+'PADD5 mthly rpt'!FL30</f>
        <v>927883.28394823254</v>
      </c>
      <c r="FM30" s="36">
        <f>'PADD1 mthly rpt'!FM30+'PADD2 mthly rpt'!FM30+'PADD3 mthly rpt'!FM30+'PADD4 mthly rpt'!FM30+'PADD5 mthly rpt'!FM30</f>
        <v>1038443.4990019959</v>
      </c>
      <c r="FN30" s="36">
        <f>'PADD1 mthly rpt'!FN30+'PADD2 mthly rpt'!FN30+'PADD3 mthly rpt'!FN30+'PADD4 mthly rpt'!FN30+'PADD5 mthly rpt'!FN30</f>
        <v>1163334.8968514586</v>
      </c>
      <c r="FO30" s="36">
        <f>'PADD1 mthly rpt'!FO30+'PADD2 mthly rpt'!FO30+'PADD3 mthly rpt'!FO30+'PADD4 mthly rpt'!FO30+'PADD5 mthly rpt'!FO30</f>
        <v>988204.50729120628</v>
      </c>
      <c r="FP30" s="36">
        <f>'PADD1 mthly rpt'!FP30+'PADD2 mthly rpt'!FP30+'PADD3 mthly rpt'!FP30+'PADD4 mthly rpt'!FP30+'PADD5 mthly rpt'!FP30</f>
        <v>925510.95890410955</v>
      </c>
      <c r="FQ30" s="238">
        <f>'PADD1 mthly rpt'!FQ30+'PADD2 mthly rpt'!FQ30+'PADD3 mthly rpt'!FQ30+'PADD4 mthly rpt'!FQ30+'PADD5 mthly rpt'!FQ30</f>
        <v>911172.24922669015</v>
      </c>
      <c r="FR30" s="36">
        <f>'PADD1 mthly rpt'!FR30+'PADD2 mthly rpt'!FR30+'PADD3 mthly rpt'!FR30+'PADD4 mthly rpt'!FR30+'PADD5 mthly rpt'!FR30</f>
        <v>1107644.2922374429</v>
      </c>
      <c r="FS30" s="36">
        <f>'PADD1 mthly rpt'!FS30+'PADD2 mthly rpt'!FS30+'PADD3 mthly rpt'!FS30+'PADD4 mthly rpt'!FS30+'PADD5 mthly rpt'!FS30</f>
        <v>1064817.4105170129</v>
      </c>
      <c r="FT30" s="36">
        <f>'PADD1 mthly rpt'!FT30+'PADD2 mthly rpt'!FT30+'PADD3 mthly rpt'!FT30+'PADD4 mthly rpt'!FT30+'PADD5 mthly rpt'!FT30</f>
        <v>1171244.2922374429</v>
      </c>
      <c r="FU30" s="36">
        <f>'PADD1 mthly rpt'!FU30+'PADD2 mthly rpt'!FU30+'PADD3 mthly rpt'!FU30+'PADD4 mthly rpt'!FU30+'PADD5 mthly rpt'!FU30</f>
        <v>1145172.2492266903</v>
      </c>
      <c r="FV30" s="36">
        <f>'PADD1 mthly rpt'!FV30+'PADD2 mthly rpt'!FV30+'PADD3 mthly rpt'!FV30+'PADD4 mthly rpt'!FV30+'PADD5 mthly rpt'!FV30</f>
        <v>1016785.1524524967</v>
      </c>
      <c r="FW30" s="36">
        <f>'PADD1 mthly rpt'!FW30+'PADD2 mthly rpt'!FW30+'PADD3 mthly rpt'!FW30+'PADD4 mthly rpt'!FW30+'PADD5 mthly rpt'!FW30</f>
        <v>1101777.6255707764</v>
      </c>
      <c r="FX30" s="36">
        <f>'PADD1 mthly rpt'!FX30+'PADD2 mthly rpt'!FX30+'PADD3 mthly rpt'!FX30+'PADD4 mthly rpt'!FX30+'PADD5 mthly rpt'!FX30</f>
        <v>1174236.7653557225</v>
      </c>
      <c r="FY30" s="36">
        <f>'PADD1 mthly rpt'!FY30+'PADD2 mthly rpt'!FY30+'PADD3 mthly rpt'!FY30+'PADD4 mthly rpt'!FY30+'PADD5 mthly rpt'!FY30</f>
        <v>1202177.6255707762</v>
      </c>
      <c r="FZ30" s="36">
        <f>'PADD1 mthly rpt'!FZ30+'PADD2 mthly rpt'!FZ30+'PADD3 mthly rpt'!FZ30+'PADD4 mthly rpt'!FZ30+'PADD5 mthly rpt'!FZ30</f>
        <v>1241527.0879363676</v>
      </c>
      <c r="GA30" s="36">
        <f>'PADD1 mthly rpt'!GA30+'PADD2 mthly rpt'!GA30+'PADD3 mthly rpt'!GA30+'PADD4 mthly rpt'!GA30+'PADD5 mthly rpt'!GA30</f>
        <v>1263204.5072912066</v>
      </c>
      <c r="GB30" s="262">
        <f>'PADD1 mthly rpt'!GB30+'PADD2 mthly rpt'!GB30+'PADD3 mthly rpt'!GB30+'PADD4 mthly rpt'!GB30+'PADD5 mthly rpt'!GB30</f>
        <v>1156400.5752751012</v>
      </c>
      <c r="GC30" s="286">
        <f>'PADD1 mthly rpt'!GC30+'PADD2 mthly rpt'!GC30+'PADD3 mthly rpt'!GC30+'PADD4 mthly rpt'!GC30+'PADD5 mthly rpt'!GC30</f>
        <v>1214245.6375618374</v>
      </c>
      <c r="GD30" s="286">
        <f>'PADD1 mthly rpt'!GD30+'PADD2 mthly rpt'!GD30+'PADD3 mthly rpt'!GD30+'PADD4 mthly rpt'!GD30+'PADD5 mthly rpt'!GD30</f>
        <v>1303109.7093735323</v>
      </c>
      <c r="GE30" s="286">
        <f>'PADD1 mthly rpt'!GE30+'PADD2 mthly rpt'!GE30+'PADD3 mthly rpt'!GE30+'PADD4 mthly rpt'!GE30+'PADD5 mthly rpt'!GE30</f>
        <v>1022434.054411687</v>
      </c>
      <c r="GF30" s="286">
        <f>'PADD1 mthly rpt'!GF30+'PADD2 mthly rpt'!GF30+'PADD3 mthly rpt'!GF30+'PADD4 mthly rpt'!GF30+'PADD5 mthly rpt'!GF30</f>
        <v>1045119.4621758058</v>
      </c>
      <c r="GG30" s="286">
        <f>'PADD1 mthly rpt'!GG30+'PADD2 mthly rpt'!GG30+'PADD3 mthly rpt'!GG30+'PADD4 mthly rpt'!GG30+'PADD5 mthly rpt'!GG30</f>
        <v>1092465.5849014374</v>
      </c>
      <c r="GH30" s="286">
        <f>'PADD1 mthly rpt'!GH30+'PADD2 mthly rpt'!GH30+'PADD3 mthly rpt'!GH30+'PADD4 mthly rpt'!GH30+'PADD5 mthly rpt'!GH30</f>
        <v>1070655.6099069407</v>
      </c>
      <c r="GI30" s="286">
        <f>'PADD1 mthly rpt'!GI30+'PADD2 mthly rpt'!GI30+'PADD3 mthly rpt'!GI30+'PADD4 mthly rpt'!GI30+'PADD5 mthly rpt'!GI30</f>
        <v>1121404.0909583641</v>
      </c>
      <c r="GJ30" s="286">
        <f>'PADD1 mthly rpt'!GJ30+'PADD2 mthly rpt'!GJ30+'PADD3 mthly rpt'!GJ30+'PADD4 mthly rpt'!GJ30+'PADD5 mthly rpt'!GJ30</f>
        <v>1136226.2689097186</v>
      </c>
      <c r="GK30" s="286">
        <f>'PADD1 mthly rpt'!GK30+'PADD2 mthly rpt'!GK30+'PADD3 mthly rpt'!GK30+'PADD4 mthly rpt'!GK30+'PADD5 mthly rpt'!GK30</f>
        <v>1170810.4887893042</v>
      </c>
      <c r="GL30" s="286">
        <f>'PADD1 mthly rpt'!GL30+'PADD2 mthly rpt'!GL30+'PADD3 mthly rpt'!GL30+'PADD4 mthly rpt'!GL30+'PADD5 mthly rpt'!GL30</f>
        <v>1153622.787244526</v>
      </c>
      <c r="GM30" s="286">
        <f>'PADD1 mthly rpt'!GM30+'PADD2 mthly rpt'!GM30+'PADD3 mthly rpt'!GM30+'PADD4 mthly rpt'!GM30+'PADD5 mthly rpt'!GM30</f>
        <v>1400286.2924546131</v>
      </c>
      <c r="GN30" s="286">
        <f>'PADD1 mthly rpt'!GN30+'PADD2 mthly rpt'!GN30+'PADD3 mthly rpt'!GN30+'PADD4 mthly rpt'!GN30+'PADD5 mthly rpt'!GN30</f>
        <v>1340358.6307374462</v>
      </c>
      <c r="GO30" s="286">
        <f>'PADD1 mthly rpt'!GO30+'PADD2 mthly rpt'!GO30+'PADD3 mthly rpt'!GO30+'PADD4 mthly rpt'!GO30+'PADD5 mthly rpt'!GO30</f>
        <v>1299519.0560917906</v>
      </c>
      <c r="GP30" s="286">
        <f>'PADD1 mthly rpt'!GP30+'PADD2 mthly rpt'!GP30+'PADD3 mthly rpt'!GP30+'PADD4 mthly rpt'!GP30+'PADD5 mthly rpt'!GP30</f>
        <v>1289525.9391277249</v>
      </c>
      <c r="GQ30" s="286">
        <f>'PADD1 mthly rpt'!GQ30+'PADD2 mthly rpt'!GQ30+'PADD3 mthly rpt'!GQ30+'PADD4 mthly rpt'!GQ30+'PADD5 mthly rpt'!GQ30</f>
        <v>1284172.48783617</v>
      </c>
      <c r="GR30" s="286">
        <f>'PADD1 mthly rpt'!GR30+'PADD2 mthly rpt'!GR30+'PADD3 mthly rpt'!GR30+'PADD4 mthly rpt'!GR30+'PADD5 mthly rpt'!GR30</f>
        <v>1183711.1759581419</v>
      </c>
      <c r="GS30" s="286">
        <f>'PADD1 mthly rpt'!GS30+'PADD2 mthly rpt'!GS30+'PADD3 mthly rpt'!GS30+'PADD4 mthly rpt'!GS30+'PADD5 mthly rpt'!GS30</f>
        <v>1116644.7241971307</v>
      </c>
      <c r="GT30" s="286">
        <f>'PADD1 mthly rpt'!GT30+'PADD2 mthly rpt'!GT30+'PADD3 mthly rpt'!GT30+'PADD4 mthly rpt'!GT30+'PADD5 mthly rpt'!GT30</f>
        <v>1200968.6808850802</v>
      </c>
      <c r="GU30" s="286">
        <f>'PADD1 mthly rpt'!GU30+'PADD2 mthly rpt'!GU30+'PADD3 mthly rpt'!GU30+'PADD4 mthly rpt'!GU30+'PADD5 mthly rpt'!GU30</f>
        <v>1123770.1410547355</v>
      </c>
      <c r="GV30" s="286">
        <f>'PADD1 mthly rpt'!GV30+'PADD2 mthly rpt'!GV30+'PADD3 mthly rpt'!GV30+'PADD4 mthly rpt'!GV30+'PADD5 mthly rpt'!GV30</f>
        <v>1215836.8714506233</v>
      </c>
      <c r="GW30" s="286">
        <f>'PADD1 mthly rpt'!GW30+'PADD2 mthly rpt'!GW30+'PADD3 mthly rpt'!GW30+'PADD4 mthly rpt'!GW30+'PADD5 mthly rpt'!GW30</f>
        <v>1257502.7187647773</v>
      </c>
      <c r="GX30" s="286">
        <f>'PADD1 mthly rpt'!GX30+'PADD2 mthly rpt'!GX30+'PADD3 mthly rpt'!GX30+'PADD4 mthly rpt'!GX30+'PADD5 mthly rpt'!GX30</f>
        <v>1256702.1355529893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>'PADD1 mthly rpt'!O31+'PADD2 mthly rpt'!O31+'PADD3 mthly rpt'!O31+'PADD4 mthly rpt'!O31+'PADD5 mthly rpt'!O31</f>
        <v>21129.032258064519</v>
      </c>
      <c r="P31" s="36">
        <f>'PADD1 mthly rpt'!P31+'PADD2 mthly rpt'!P31+'PADD3 mthly rpt'!P31+'PADD4 mthly rpt'!P31+'PADD5 mthly rpt'!P31</f>
        <v>67928.571428571435</v>
      </c>
      <c r="Q31" s="36">
        <f>'PADD1 mthly rpt'!Q31+'PADD2 mthly rpt'!Q31+'PADD3 mthly rpt'!Q31+'PADD4 mthly rpt'!Q31+'PADD5 mthly rpt'!Q31</f>
        <v>31709.677419354837</v>
      </c>
      <c r="R31" s="36">
        <f>'PADD1 mthly rpt'!R31+'PADD2 mthly rpt'!R31+'PADD3 mthly rpt'!R31+'PADD4 mthly rpt'!R31+'PADD5 mthly rpt'!R31</f>
        <v>20200.000000000004</v>
      </c>
      <c r="S31" s="36">
        <f>'PADD1 mthly rpt'!S31+'PADD2 mthly rpt'!S31+'PADD3 mthly rpt'!S31+'PADD4 mthly rpt'!S31+'PADD5 mthly rpt'!S31</f>
        <v>-6096.7741935483855</v>
      </c>
      <c r="T31" s="36">
        <f>'PADD1 mthly rpt'!T31+'PADD2 mthly rpt'!T31+'PADD3 mthly rpt'!T31+'PADD4 mthly rpt'!T31+'PADD5 mthly rpt'!T31</f>
        <v>-15500</v>
      </c>
      <c r="U31" s="36">
        <f>'PADD1 mthly rpt'!U31+'PADD2 mthly rpt'!U31+'PADD3 mthly rpt'!U31+'PADD4 mthly rpt'!U31+'PADD5 mthly rpt'!U31</f>
        <v>-13548.387096774195</v>
      </c>
      <c r="V31" s="36">
        <f>'PADD1 mthly rpt'!V31+'PADD2 mthly rpt'!V31+'PADD3 mthly rpt'!V31+'PADD4 mthly rpt'!V31+'PADD5 mthly rpt'!V31</f>
        <v>-10903.225806451614</v>
      </c>
      <c r="W31" s="36">
        <f>'PADD1 mthly rpt'!W31+'PADD2 mthly rpt'!W31+'PADD3 mthly rpt'!W31+'PADD4 mthly rpt'!W31+'PADD5 mthly rpt'!W31</f>
        <v>-7733.3333333333321</v>
      </c>
      <c r="X31" s="36">
        <f>'PADD1 mthly rpt'!X31+'PADD2 mthly rpt'!X31+'PADD3 mthly rpt'!X31+'PADD4 mthly rpt'!X31+'PADD5 mthly rpt'!X31</f>
        <v>-1129.0322580645143</v>
      </c>
      <c r="Y31" s="36">
        <f>'PADD1 mthly rpt'!Y31+'PADD2 mthly rpt'!Y31+'PADD3 mthly rpt'!Y31+'PADD4 mthly rpt'!Y31+'PADD5 mthly rpt'!Y31</f>
        <v>9833.3333333333285</v>
      </c>
      <c r="Z31" s="36">
        <f>'PADD1 mthly rpt'!Z31+'PADD2 mthly rpt'!Z31+'PADD3 mthly rpt'!Z31+'PADD4 mthly rpt'!Z31+'PADD5 mthly rpt'!Z31</f>
        <v>1838.7096774193542</v>
      </c>
      <c r="AA31" s="36">
        <f>'PADD1 mthly rpt'!AA31+'PADD2 mthly rpt'!AA31+'PADD3 mthly rpt'!AA31+'PADD4 mthly rpt'!AA31+'PADD5 mthly rpt'!AA31</f>
        <v>28096.77419354839</v>
      </c>
      <c r="AB31" s="36">
        <f>'PADD1 mthly rpt'!AB31+'PADD2 mthly rpt'!AB31+'PADD3 mthly rpt'!AB31+'PADD4 mthly rpt'!AB31+'PADD5 mthly rpt'!AB31</f>
        <v>-48714.28571428571</v>
      </c>
      <c r="AC31" s="36">
        <f>'PADD1 mthly rpt'!AC31+'PADD2 mthly rpt'!AC31+'PADD3 mthly rpt'!AC31+'PADD4 mthly rpt'!AC31+'PADD5 mthly rpt'!AC31</f>
        <v>-14290.322580645157</v>
      </c>
      <c r="AD31" s="36">
        <f>'PADD1 mthly rpt'!AD31+'PADD2 mthly rpt'!AD31+'PADD3 mthly rpt'!AD31+'PADD4 mthly rpt'!AD31+'PADD5 mthly rpt'!AD31</f>
        <v>-31733.333333333332</v>
      </c>
      <c r="AE31" s="36">
        <f>'PADD1 mthly rpt'!AE31+'PADD2 mthly rpt'!AE31+'PADD3 mthly rpt'!AE31+'PADD4 mthly rpt'!AE31+'PADD5 mthly rpt'!AE31</f>
        <v>-3483.8709677419356</v>
      </c>
      <c r="AF31" s="36">
        <f>'PADD1 mthly rpt'!AF31+'PADD2 mthly rpt'!AF31+'PADD3 mthly rpt'!AF31+'PADD4 mthly rpt'!AF31+'PADD5 mthly rpt'!AF31</f>
        <v>-800</v>
      </c>
      <c r="AG31" s="36">
        <f>'PADD1 mthly rpt'!AG31+'PADD2 mthly rpt'!AG31+'PADD3 mthly rpt'!AG31+'PADD4 mthly rpt'!AG31+'PADD5 mthly rpt'!AG31</f>
        <v>11903.225806451612</v>
      </c>
      <c r="AH31" s="36">
        <f>'PADD1 mthly rpt'!AH31+'PADD2 mthly rpt'!AH31+'PADD3 mthly rpt'!AH31+'PADD4 mthly rpt'!AH31+'PADD5 mthly rpt'!AH31</f>
        <v>-4806.4516129032254</v>
      </c>
      <c r="AI31" s="36">
        <f>'PADD1 mthly rpt'!AI31+'PADD2 mthly rpt'!AI31+'PADD3 mthly rpt'!AI31+'PADD4 mthly rpt'!AI31+'PADD5 mthly rpt'!AI31</f>
        <v>-3399.9999999999995</v>
      </c>
      <c r="AJ31" s="36">
        <f>'PADD1 mthly rpt'!AJ31+'PADD2 mthly rpt'!AJ31+'PADD3 mthly rpt'!AJ31+'PADD4 mthly rpt'!AJ31+'PADD5 mthly rpt'!AJ31</f>
        <v>-22193.548387096776</v>
      </c>
      <c r="AK31" s="36">
        <f>'PADD1 mthly rpt'!AK31+'PADD2 mthly rpt'!AK31+'PADD3 mthly rpt'!AK31+'PADD4 mthly rpt'!AK31+'PADD5 mthly rpt'!AK31</f>
        <v>53933.333333333328</v>
      </c>
      <c r="AL31" s="36">
        <f>'PADD1 mthly rpt'!AL31+'PADD2 mthly rpt'!AL31+'PADD3 mthly rpt'!AL31+'PADD4 mthly rpt'!AL31+'PADD5 mthly rpt'!AL31</f>
        <v>-967.74193548386711</v>
      </c>
      <c r="AM31" s="36">
        <f>'PADD1 mthly rpt'!AM31+'PADD2 mthly rpt'!AM31+'PADD3 mthly rpt'!AM31+'PADD4 mthly rpt'!AM31+'PADD5 mthly rpt'!AM31</f>
        <v>42032.258064516122</v>
      </c>
      <c r="AN31" s="36">
        <f>'PADD1 mthly rpt'!AN31+'PADD2 mthly rpt'!AN31+'PADD3 mthly rpt'!AN31+'PADD4 mthly rpt'!AN31+'PADD5 mthly rpt'!AN31</f>
        <v>62855.911330049261</v>
      </c>
      <c r="AO31" s="36">
        <f>'PADD1 mthly rpt'!AO31+'PADD2 mthly rpt'!AO31+'PADD3 mthly rpt'!AO31+'PADD4 mthly rpt'!AO31+'PADD5 mthly rpt'!AO31</f>
        <v>36193.548387096773</v>
      </c>
      <c r="AP31" s="36">
        <f>'PADD1 mthly rpt'!AP31+'PADD2 mthly rpt'!AP31+'PADD3 mthly rpt'!AP31+'PADD4 mthly rpt'!AP31+'PADD5 mthly rpt'!AP31</f>
        <v>24433.333333333325</v>
      </c>
      <c r="AQ31" s="36">
        <f>'PADD1 mthly rpt'!AQ31+'PADD2 mthly rpt'!AQ31+'PADD3 mthly rpt'!AQ31+'PADD4 mthly rpt'!AQ31+'PADD5 mthly rpt'!AQ31</f>
        <v>42096.774193548386</v>
      </c>
      <c r="AR31" s="36">
        <f>'PADD1 mthly rpt'!AR31+'PADD2 mthly rpt'!AR31+'PADD3 mthly rpt'!AR31+'PADD4 mthly rpt'!AR31+'PADD5 mthly rpt'!AR31</f>
        <v>-3933.3333333333312</v>
      </c>
      <c r="AS31" s="36">
        <f>'PADD1 mthly rpt'!AS31+'PADD2 mthly rpt'!AS31+'PADD3 mthly rpt'!AS31+'PADD4 mthly rpt'!AS31+'PADD5 mthly rpt'!AS31</f>
        <v>-19838.709677419352</v>
      </c>
      <c r="AT31" s="36">
        <f>'PADD1 mthly rpt'!AT31+'PADD2 mthly rpt'!AT31+'PADD3 mthly rpt'!AT31+'PADD4 mthly rpt'!AT31+'PADD5 mthly rpt'!AT31</f>
        <v>-5612.9032258064526</v>
      </c>
      <c r="AU31" s="36">
        <f>'PADD1 mthly rpt'!AU31+'PADD2 mthly rpt'!AU31+'PADD3 mthly rpt'!AU31+'PADD4 mthly rpt'!AU31+'PADD5 mthly rpt'!AU31</f>
        <v>-700.00000000000045</v>
      </c>
      <c r="AV31" s="36">
        <f>'PADD1 mthly rpt'!AV31+'PADD2 mthly rpt'!AV31+'PADD3 mthly rpt'!AV31+'PADD4 mthly rpt'!AV31+'PADD5 mthly rpt'!AV31</f>
        <v>36000</v>
      </c>
      <c r="AW31" s="36">
        <f>'PADD1 mthly rpt'!AW31+'PADD2 mthly rpt'!AW31+'PADD3 mthly rpt'!AW31+'PADD4 mthly rpt'!AW31+'PADD5 mthly rpt'!AW31</f>
        <v>-77266.666666666657</v>
      </c>
      <c r="AX31" s="36">
        <f>'PADD1 mthly rpt'!AX31+'PADD2 mthly rpt'!AX31+'PADD3 mthly rpt'!AX31+'PADD4 mthly rpt'!AX31+'PADD5 mthly rpt'!AX31</f>
        <v>-14483.870967741936</v>
      </c>
      <c r="AY31" s="36">
        <f>'PADD1 mthly rpt'!AY31+'PADD2 mthly rpt'!AY31+'PADD3 mthly rpt'!AY31+'PADD4 mthly rpt'!AY31+'PADD5 mthly rpt'!AY31</f>
        <v>-43419.354838709682</v>
      </c>
      <c r="AZ31" s="36">
        <f>'PADD1 mthly rpt'!AZ31+'PADD2 mthly rpt'!AZ31+'PADD3 mthly rpt'!AZ31+'PADD4 mthly rpt'!AZ31+'PADD5 mthly rpt'!AZ31</f>
        <v>3144.0886699507319</v>
      </c>
      <c r="BA31" s="36">
        <f>'PADD1 mthly rpt'!BA31+'PADD2 mthly rpt'!BA31+'PADD3 mthly rpt'!BA31+'PADD4 mthly rpt'!BA31+'PADD5 mthly rpt'!BA31</f>
        <v>-2129.032258064517</v>
      </c>
      <c r="BB31" s="36">
        <f>'PADD1 mthly rpt'!BB31+'PADD2 mthly rpt'!BB31+'PADD3 mthly rpt'!BB31+'PADD4 mthly rpt'!BB31+'PADD5 mthly rpt'!BB31</f>
        <v>22933.333333333336</v>
      </c>
      <c r="BC31" s="36">
        <f>'PADD1 mthly rpt'!BC31+'PADD2 mthly rpt'!BC31+'PADD3 mthly rpt'!BC31+'PADD4 mthly rpt'!BC31+'PADD5 mthly rpt'!BC31</f>
        <v>-30129.032258064515</v>
      </c>
      <c r="BD31" s="36">
        <f>'PADD1 mthly rpt'!BD31+'PADD2 mthly rpt'!BD31+'PADD3 mthly rpt'!BD31+'PADD4 mthly rpt'!BD31+'PADD5 mthly rpt'!BD31</f>
        <v>24366.666666666664</v>
      </c>
      <c r="BE31" s="36">
        <f>'PADD1 mthly rpt'!BE31+'PADD2 mthly rpt'!BE31+'PADD3 mthly rpt'!BE31+'PADD4 mthly rpt'!BE31+'PADD5 mthly rpt'!BE31</f>
        <v>36741.93548387097</v>
      </c>
      <c r="BF31" s="36">
        <f>'PADD1 mthly rpt'!BF31+'PADD2 mthly rpt'!BF31+'PADD3 mthly rpt'!BF31+'PADD4 mthly rpt'!BF31+'PADD5 mthly rpt'!BF31</f>
        <v>88096.774193548365</v>
      </c>
      <c r="BG31" s="36">
        <f>'PADD1 mthly rpt'!BG31+'PADD2 mthly rpt'!BG31+'PADD3 mthly rpt'!BG31+'PADD4 mthly rpt'!BG31+'PADD5 mthly rpt'!BG31</f>
        <v>56533.333333333336</v>
      </c>
      <c r="BH31" s="36">
        <f>'PADD1 mthly rpt'!BH31+'PADD2 mthly rpt'!BH31+'PADD3 mthly rpt'!BH31+'PADD4 mthly rpt'!BH31+'PADD5 mthly rpt'!BH31</f>
        <v>60096.774193548386</v>
      </c>
      <c r="BI31" s="36">
        <f>'PADD1 mthly rpt'!BI31+'PADD2 mthly rpt'!BI31+'PADD3 mthly rpt'!BI31+'PADD4 mthly rpt'!BI31+'PADD5 mthly rpt'!BI31</f>
        <v>79833.333333333328</v>
      </c>
      <c r="BJ31" s="36">
        <f>'PADD1 mthly rpt'!BJ31+'PADD2 mthly rpt'!BJ31+'PADD3 mthly rpt'!BJ31+'PADD4 mthly rpt'!BJ31+'PADD5 mthly rpt'!BJ31</f>
        <v>90096.774193548394</v>
      </c>
      <c r="BK31" s="36">
        <f>'PADD1 mthly rpt'!BK31+'PADD2 mthly rpt'!BK31+'PADD3 mthly rpt'!BK31+'PADD4 mthly rpt'!BK31+'PADD5 mthly rpt'!BK31</f>
        <v>54870.967741935492</v>
      </c>
      <c r="BL31" s="36">
        <f>'PADD1 mthly rpt'!BL31+'PADD2 mthly rpt'!BL31+'PADD3 mthly rpt'!BL31+'PADD4 mthly rpt'!BL31+'PADD5 mthly rpt'!BL31</f>
        <v>-25392.857142857145</v>
      </c>
      <c r="BM31" s="36">
        <f>'PADD1 mthly rpt'!BM31+'PADD2 mthly rpt'!BM31+'PADD3 mthly rpt'!BM31+'PADD4 mthly rpt'!BM31+'PADD5 mthly rpt'!BM31</f>
        <v>8870.967741935483</v>
      </c>
      <c r="BN31" s="36">
        <f>'PADD1 mthly rpt'!BN31+'PADD2 mthly rpt'!BN31+'PADD3 mthly rpt'!BN31+'PADD4 mthly rpt'!BN31+'PADD5 mthly rpt'!BN31</f>
        <v>19733.333333333332</v>
      </c>
      <c r="BO31" s="36">
        <f>'PADD1 mthly rpt'!BO31+'PADD2 mthly rpt'!BO31+'PADD3 mthly rpt'!BO31+'PADD4 mthly rpt'!BO31+'PADD5 mthly rpt'!BO31</f>
        <v>79419.354838709667</v>
      </c>
      <c r="BP31" s="36">
        <f>'PADD1 mthly rpt'!BP31+'PADD2 mthly rpt'!BP31+'PADD3 mthly rpt'!BP31+'PADD4 mthly rpt'!BP31+'PADD5 mthly rpt'!BP31</f>
        <v>44966.666666666672</v>
      </c>
      <c r="BQ31" s="36">
        <f>'PADD1 mthly rpt'!BQ31+'PADD2 mthly rpt'!BQ31+'PADD3 mthly rpt'!BQ31+'PADD4 mthly rpt'!BQ31+'PADD5 mthly rpt'!BQ31</f>
        <v>50741.93548387097</v>
      </c>
      <c r="BR31" s="36">
        <f>'PADD1 mthly rpt'!BR31+'PADD2 mthly rpt'!BR31+'PADD3 mthly rpt'!BR31+'PADD4 mthly rpt'!BR31+'PADD5 mthly rpt'!BR31</f>
        <v>-12290.322580645168</v>
      </c>
      <c r="BS31" s="36">
        <f>'PADD1 mthly rpt'!BS31+'PADD2 mthly rpt'!BS31+'PADD3 mthly rpt'!BS31+'PADD4 mthly rpt'!BS31+'PADD5 mthly rpt'!BS31</f>
        <v>27466.666666666668</v>
      </c>
      <c r="BT31" s="36">
        <f>'PADD1 mthly rpt'!BT31+'PADD2 mthly rpt'!BT31+'PADD3 mthly rpt'!BT31+'PADD4 mthly rpt'!BT31+'PADD5 mthly rpt'!BT31</f>
        <v>3903.2258064516218</v>
      </c>
      <c r="BU31" s="36">
        <f>'PADD1 mthly rpt'!BU31+'PADD2 mthly rpt'!BU31+'PADD3 mthly rpt'!BU31+'PADD4 mthly rpt'!BU31+'PADD5 mthly rpt'!BU31</f>
        <v>19633.333333333343</v>
      </c>
      <c r="BV31" s="36">
        <f>'PADD1 mthly rpt'!BV31+'PADD2 mthly rpt'!BV31+'PADD3 mthly rpt'!BV31+'PADD4 mthly rpt'!BV31+'PADD5 mthly rpt'!BV31</f>
        <v>17580.645161290322</v>
      </c>
      <c r="BW31" s="36">
        <f>'PADD1 mthly rpt'!BW31+'PADD2 mthly rpt'!BW31+'PADD3 mthly rpt'!BW31+'PADD4 mthly rpt'!BW31+'PADD5 mthly rpt'!BW31</f>
        <v>-3870.9677419354921</v>
      </c>
      <c r="BX31" s="36">
        <f>'PADD1 mthly rpt'!BX31+'PADD2 mthly rpt'!BX31+'PADD3 mthly rpt'!BX31+'PADD4 mthly rpt'!BX31+'PADD5 mthly rpt'!BX31</f>
        <v>10607.142857142866</v>
      </c>
      <c r="BY31" s="36">
        <f>'PADD1 mthly rpt'!BY31+'PADD2 mthly rpt'!BY31+'PADD3 mthly rpt'!BY31+'PADD4 mthly rpt'!BY31+'PADD5 mthly rpt'!BY31</f>
        <v>60935.483870967735</v>
      </c>
      <c r="BZ31" s="36">
        <f>'PADD1 mthly rpt'!BZ31+'PADD2 mthly rpt'!BZ31+'PADD3 mthly rpt'!BZ31+'PADD4 mthly rpt'!BZ31+'PADD5 mthly rpt'!BZ31</f>
        <v>81500</v>
      </c>
      <c r="CA31" s="36">
        <f>'PADD1 mthly rpt'!CA31+'PADD2 mthly rpt'!CA31+'PADD3 mthly rpt'!CA31+'PADD4 mthly rpt'!CA31+'PADD5 mthly rpt'!CA31</f>
        <v>27032.258064516125</v>
      </c>
      <c r="CB31" s="36">
        <f>'PADD1 mthly rpt'!CB31+'PADD2 mthly rpt'!CB31+'PADD3 mthly rpt'!CB31+'PADD4 mthly rpt'!CB31+'PADD5 mthly rpt'!CB31</f>
        <v>32900</v>
      </c>
      <c r="CC31" s="36">
        <f>'PADD1 mthly rpt'!CC31+'PADD2 mthly rpt'!CC31+'PADD3 mthly rpt'!CC31+'PADD4 mthly rpt'!CC31+'PADD5 mthly rpt'!CC31</f>
        <v>-3580.6451612903356</v>
      </c>
      <c r="CD31" s="36">
        <f>'PADD1 mthly rpt'!CD31+'PADD2 mthly rpt'!CD31+'PADD3 mthly rpt'!CD31+'PADD4 mthly rpt'!CD31+'PADD5 mthly rpt'!CD31</f>
        <v>19129.032258064526</v>
      </c>
      <c r="CE31" s="36">
        <f>'PADD1 mthly rpt'!CE31+'PADD2 mthly rpt'!CE31+'PADD3 mthly rpt'!CE31+'PADD4 mthly rpt'!CE31+'PADD5 mthly rpt'!CE31</f>
        <v>29166.666666666668</v>
      </c>
      <c r="CF31" s="36">
        <f>'PADD1 mthly rpt'!CF31+'PADD2 mthly rpt'!CF31+'PADD3 mthly rpt'!CF31+'PADD4 mthly rpt'!CF31+'PADD5 mthly rpt'!CF31</f>
        <v>-61580.645161290311</v>
      </c>
      <c r="CG31" s="36">
        <f>'PADD1 mthly rpt'!CG31+'PADD2 mthly rpt'!CG31+'PADD3 mthly rpt'!CG31+'PADD4 mthly rpt'!CG31+'PADD5 mthly rpt'!CG31</f>
        <v>2366.6666666666661</v>
      </c>
      <c r="CH31" s="36">
        <f>'PADD1 mthly rpt'!CH31+'PADD2 mthly rpt'!CH31+'PADD3 mthly rpt'!CH31+'PADD4 mthly rpt'!CH31+'PADD5 mthly rpt'!CH31</f>
        <v>-15225.8064516129</v>
      </c>
      <c r="CI31" s="36">
        <f>'PADD1 mthly rpt'!CI31+'PADD2 mthly rpt'!CI31+'PADD3 mthly rpt'!CI31+'PADD4 mthly rpt'!CI31+'PADD5 mthly rpt'!CI31</f>
        <v>36838.709677419356</v>
      </c>
      <c r="CJ31" s="36">
        <f>'PADD1 mthly rpt'!CJ31+'PADD2 mthly rpt'!CJ31+'PADD3 mthly rpt'!CJ31+'PADD4 mthly rpt'!CJ31+'PADD5 mthly rpt'!CJ31</f>
        <v>44131.773399014754</v>
      </c>
      <c r="CK31" s="36">
        <f>'PADD1 mthly rpt'!CK31+'PADD2 mthly rpt'!CK31+'PADD3 mthly rpt'!CK31+'PADD4 mthly rpt'!CK31+'PADD5 mthly rpt'!CK31</f>
        <v>-3612.9032258064385</v>
      </c>
      <c r="CL31" s="36">
        <f>'PADD1 mthly rpt'!CL31+'PADD2 mthly rpt'!CL31+'PADD3 mthly rpt'!CL31+'PADD4 mthly rpt'!CL31+'PADD5 mthly rpt'!CL31</f>
        <v>12333.333333333321</v>
      </c>
      <c r="CM31" s="36">
        <f>'PADD1 mthly rpt'!CM31+'PADD2 mthly rpt'!CM31+'PADD3 mthly rpt'!CM31+'PADD4 mthly rpt'!CM31+'PADD5 mthly rpt'!CM31</f>
        <v>-3032.258064516127</v>
      </c>
      <c r="CN31" s="36">
        <f>'PADD1 mthly rpt'!CN31+'PADD2 mthly rpt'!CN31+'PADD3 mthly rpt'!CN31+'PADD4 mthly rpt'!CN31+'PADD5 mthly rpt'!CN31</f>
        <v>35866.666666666664</v>
      </c>
      <c r="CO31" s="36">
        <f>'PADD1 mthly rpt'!CO31+'PADD2 mthly rpt'!CO31+'PADD3 mthly rpt'!CO31+'PADD4 mthly rpt'!CO31+'PADD5 mthly rpt'!CO31</f>
        <v>65580.645161290333</v>
      </c>
      <c r="CP31" s="36">
        <f>'PADD1 mthly rpt'!CP31+'PADD2 mthly rpt'!CP31+'PADD3 mthly rpt'!CP31+'PADD4 mthly rpt'!CP31+'PADD5 mthly rpt'!CP31</f>
        <v>41322.580645161281</v>
      </c>
      <c r="CQ31" s="36">
        <f>'PADD1 mthly rpt'!CQ31+'PADD2 mthly rpt'!CQ31+'PADD3 mthly rpt'!CQ31+'PADD4 mthly rpt'!CQ31+'PADD5 mthly rpt'!CQ31</f>
        <v>14866.66666666665</v>
      </c>
      <c r="CR31" s="36">
        <f>'PADD1 mthly rpt'!CR31+'PADD2 mthly rpt'!CR31+'PADD3 mthly rpt'!CR31+'PADD4 mthly rpt'!CR31+'PADD5 mthly rpt'!CR31</f>
        <v>130064.51612903226</v>
      </c>
      <c r="CS31" s="36">
        <f>'PADD1 mthly rpt'!CS31+'PADD2 mthly rpt'!CS31+'PADD3 mthly rpt'!CS31+'PADD4 mthly rpt'!CS31+'PADD5 mthly rpt'!CS31</f>
        <v>111033.33333333331</v>
      </c>
      <c r="CT31" s="36">
        <f>'PADD1 mthly rpt'!CT31+'PADD2 mthly rpt'!CT31+'PADD3 mthly rpt'!CT31+'PADD4 mthly rpt'!CT31+'PADD5 mthly rpt'!CT31</f>
        <v>80806.451612903227</v>
      </c>
      <c r="CU31" s="36">
        <f>'PADD1 mthly rpt'!CU31+'PADD2 mthly rpt'!CU31+'PADD3 mthly rpt'!CU31+'PADD4 mthly rpt'!CU31+'PADD5 mthly rpt'!CU31</f>
        <v>-1548.387096774205</v>
      </c>
      <c r="CV31" s="36">
        <f>'PADD1 mthly rpt'!CV31+'PADD2 mthly rpt'!CV31+'PADD3 mthly rpt'!CV31+'PADD4 mthly rpt'!CV31+'PADD5 mthly rpt'!CV31</f>
        <v>39153.940886699507</v>
      </c>
      <c r="CW31" s="36">
        <f>'PADD1 mthly rpt'!CW31+'PADD2 mthly rpt'!CW31+'PADD3 mthly rpt'!CW31+'PADD4 mthly rpt'!CW31+'PADD5 mthly rpt'!CW31</f>
        <v>133032.25806451615</v>
      </c>
      <c r="CX31" s="36">
        <f>'PADD1 mthly rpt'!CX31+'PADD2 mthly rpt'!CX31+'PADD3 mthly rpt'!CX31+'PADD4 mthly rpt'!CX31+'PADD5 mthly rpt'!CX31</f>
        <v>95800.000000000029</v>
      </c>
      <c r="CY31" s="36">
        <f>'PADD1 mthly rpt'!CY31+'PADD2 mthly rpt'!CY31+'PADD3 mthly rpt'!CY31+'PADD4 mthly rpt'!CY31+'PADD5 mthly rpt'!CY31</f>
        <v>162903.22580645164</v>
      </c>
      <c r="CZ31" s="36">
        <f>'PADD1 mthly rpt'!CZ31+'PADD2 mthly rpt'!CZ31+'PADD3 mthly rpt'!CZ31+'PADD4 mthly rpt'!CZ31+'PADD5 mthly rpt'!CZ31</f>
        <v>107800.00000000001</v>
      </c>
      <c r="DA31" s="36">
        <f>'PADD1 mthly rpt'!DA31+'PADD2 mthly rpt'!DA31+'PADD3 mthly rpt'!DA31+'PADD4 mthly rpt'!DA31+'PADD5 mthly rpt'!DA31</f>
        <v>107387.09677419355</v>
      </c>
      <c r="DB31" s="36">
        <f>'PADD1 mthly rpt'!DB31+'PADD2 mthly rpt'!DB31+'PADD3 mthly rpt'!DB31+'PADD4 mthly rpt'!DB31+'PADD5 mthly rpt'!DB31</f>
        <v>138870.96774193546</v>
      </c>
      <c r="DC31" s="36">
        <f>'PADD1 mthly rpt'!DC31+'PADD2 mthly rpt'!DC31+'PADD3 mthly rpt'!DC31+'PADD4 mthly rpt'!DC31+'PADD5 mthly rpt'!DC31</f>
        <v>184866.66666666672</v>
      </c>
      <c r="DD31" s="36">
        <f>'PADD1 mthly rpt'!DD31+'PADD2 mthly rpt'!DD31+'PADD3 mthly rpt'!DD31+'PADD4 mthly rpt'!DD31+'PADD5 mthly rpt'!DD31</f>
        <v>218612.90322580648</v>
      </c>
      <c r="DE31" s="36">
        <f>'PADD1 mthly rpt'!DE31+'PADD2 mthly rpt'!DE31+'PADD3 mthly rpt'!DE31+'PADD4 mthly rpt'!DE31+'PADD5 mthly rpt'!DE31</f>
        <v>176900</v>
      </c>
      <c r="DF31" s="36">
        <f>'PADD1 mthly rpt'!DF31+'PADD2 mthly rpt'!DF31+'PADD3 mthly rpt'!DF31+'PADD4 mthly rpt'!DF31+'PADD5 mthly rpt'!DF31</f>
        <v>196096.77419354842</v>
      </c>
      <c r="DG31" s="36">
        <f>'PADD1 mthly rpt'!DG31+'PADD2 mthly rpt'!DG31+'PADD3 mthly rpt'!DG31+'PADD4 mthly rpt'!DG31+'PADD5 mthly rpt'!DG31</f>
        <v>192774.19354838712</v>
      </c>
      <c r="DH31" s="36">
        <f>'PADD1 mthly rpt'!DH31+'PADD2 mthly rpt'!DH31+'PADD3 mthly rpt'!DH31+'PADD4 mthly rpt'!DH31+'PADD5 mthly rpt'!DH31</f>
        <v>153000.00000000003</v>
      </c>
      <c r="DI31" s="36">
        <f>'PADD1 mthly rpt'!DI31+'PADD2 mthly rpt'!DI31+'PADD3 mthly rpt'!DI31+'PADD4 mthly rpt'!DI31+'PADD5 mthly rpt'!DI31</f>
        <v>46290.322580645152</v>
      </c>
      <c r="DJ31" s="36">
        <f>'PADD1 mthly rpt'!DJ31+'PADD2 mthly rpt'!DJ31+'PADD3 mthly rpt'!DJ31+'PADD4 mthly rpt'!DJ31+'PADD5 mthly rpt'!DJ31</f>
        <v>123866.66666666661</v>
      </c>
      <c r="DK31" s="36">
        <f>'PADD1 mthly rpt'!DK31+'PADD2 mthly rpt'!DK31+'PADD3 mthly rpt'!DK31+'PADD4 mthly rpt'!DK31+'PADD5 mthly rpt'!DK31</f>
        <v>142387.09677419355</v>
      </c>
      <c r="DL31" s="36">
        <f>'PADD1 mthly rpt'!DL31+'PADD2 mthly rpt'!DL31+'PADD3 mthly rpt'!DL31+'PADD4 mthly rpt'!DL31+'PADD5 mthly rpt'!DL31</f>
        <v>116233.33333333331</v>
      </c>
      <c r="DM31" s="36">
        <f>'PADD1 mthly rpt'!DM31+'PADD2 mthly rpt'!DM31+'PADD3 mthly rpt'!DM31+'PADD4 mthly rpt'!DM31+'PADD5 mthly rpt'!DM31</f>
        <v>161032.25806451612</v>
      </c>
      <c r="DN31" s="36">
        <f>'PADD1 mthly rpt'!DN31+'PADD2 mthly rpt'!DN31+'PADD3 mthly rpt'!DN31+'PADD4 mthly rpt'!DN31+'PADD5 mthly rpt'!DN31</f>
        <v>109580.64516129035</v>
      </c>
      <c r="DO31" s="36">
        <f>'PADD1 mthly rpt'!DO31+'PADD2 mthly rpt'!DO31+'PADD3 mthly rpt'!DO31+'PADD4 mthly rpt'!DO31+'PADD5 mthly rpt'!DO31</f>
        <v>128866.66666666663</v>
      </c>
      <c r="DP31" s="36">
        <f>'PADD1 mthly rpt'!DP31+'PADD2 mthly rpt'!DP31+'PADD3 mthly rpt'!DP31+'PADD4 mthly rpt'!DP31+'PADD5 mthly rpt'!DP31</f>
        <v>141096.77419354836</v>
      </c>
      <c r="DQ31" s="36">
        <f>'PADD1 mthly rpt'!DQ31+'PADD2 mthly rpt'!DQ31+'PADD3 mthly rpt'!DQ31+'PADD4 mthly rpt'!DQ31+'PADD5 mthly rpt'!DQ31</f>
        <v>14333.333333333314</v>
      </c>
      <c r="DR31" s="36">
        <f>'PADD1 mthly rpt'!DR31+'PADD2 mthly rpt'!DR31+'PADD3 mthly rpt'!DR31+'PADD4 mthly rpt'!DR31+'PADD5 mthly rpt'!DR31</f>
        <v>122451.61290322582</v>
      </c>
      <c r="DS31" s="36">
        <f>'PADD1 mthly rpt'!DS31+'PADD2 mthly rpt'!DS31+'PADD3 mthly rpt'!DS31+'PADD4 mthly rpt'!DS31+'PADD5 mthly rpt'!DS31</f>
        <v>155483.87096774197</v>
      </c>
      <c r="DT31" s="36">
        <f>'PADD1 mthly rpt'!DT31+'PADD2 mthly rpt'!DT31+'PADD3 mthly rpt'!DT31+'PADD4 mthly rpt'!DT31+'PADD5 mthly rpt'!DT31</f>
        <v>320249.99999999994</v>
      </c>
      <c r="DU31" s="36">
        <f>'PADD1 mthly rpt'!DU31+'PADD2 mthly rpt'!DU31+'PADD3 mthly rpt'!DU31+'PADD4 mthly rpt'!DU31+'PADD5 mthly rpt'!DU31</f>
        <v>139290.32258064512</v>
      </c>
      <c r="DV31" s="36">
        <f>'PADD1 mthly rpt'!DV31+'PADD2 mthly rpt'!DV31+'PADD3 mthly rpt'!DV31+'PADD4 mthly rpt'!DV31+'PADD5 mthly rpt'!DV31</f>
        <v>221833.33333333331</v>
      </c>
      <c r="DW31" s="36">
        <f>'PADD1 mthly rpt'!DW31+'PADD2 mthly rpt'!DW31+'PADD3 mthly rpt'!DW31+'PADD4 mthly rpt'!DW31+'PADD5 mthly rpt'!DW31</f>
        <v>132354.83870967742</v>
      </c>
      <c r="DX31" s="36">
        <f>'PADD1 mthly rpt'!DX31+'PADD2 mthly rpt'!DX31+'PADD3 mthly rpt'!DX31+'PADD4 mthly rpt'!DX31+'PADD5 mthly rpt'!DX31</f>
        <v>154566.66666666669</v>
      </c>
      <c r="DY31" s="36">
        <f>'PADD1 mthly rpt'!DY31+'PADD2 mthly rpt'!DY31+'PADD3 mthly rpt'!DY31+'PADD4 mthly rpt'!DY31+'PADD5 mthly rpt'!DY31</f>
        <v>171000</v>
      </c>
      <c r="DZ31" s="36">
        <f>'PADD1 mthly rpt'!DZ31+'PADD2 mthly rpt'!DZ31+'PADD3 mthly rpt'!DZ31+'PADD4 mthly rpt'!DZ31+'PADD5 mthly rpt'!DZ31</f>
        <v>192741.93548387097</v>
      </c>
      <c r="EA31" s="36">
        <f>'PADD1 mthly rpt'!EA31+'PADD2 mthly rpt'!EA31+'PADD3 mthly rpt'!EA31+'PADD4 mthly rpt'!EA31+'PADD5 mthly rpt'!EA31</f>
        <v>276900</v>
      </c>
      <c r="EB31" s="36">
        <f>'PADD1 mthly rpt'!EB31+'PADD2 mthly rpt'!EB31+'PADD3 mthly rpt'!EB31+'PADD4 mthly rpt'!EB31+'PADD5 mthly rpt'!EB31</f>
        <v>56225.806451612894</v>
      </c>
      <c r="EC31" s="36">
        <f>'PADD1 mthly rpt'!EC31+'PADD2 mthly rpt'!EC31+'PADD3 mthly rpt'!EC31+'PADD4 mthly rpt'!EC31+'PADD5 mthly rpt'!EC31</f>
        <v>273233.33333333331</v>
      </c>
      <c r="ED31" s="36">
        <f>'PADD1 mthly rpt'!ED31+'PADD2 mthly rpt'!ED31+'PADD3 mthly rpt'!ED31+'PADD4 mthly rpt'!ED31+'PADD5 mthly rpt'!ED31</f>
        <v>228161.29032258058</v>
      </c>
      <c r="EE31" s="36">
        <f>'PADD1 mthly rpt'!EE31+'PADD2 mthly rpt'!EE31+'PADD3 mthly rpt'!EE31+'PADD4 mthly rpt'!EE31+'PADD5 mthly rpt'!EE31</f>
        <v>355000</v>
      </c>
      <c r="EF31" s="36">
        <f>'PADD1 mthly rpt'!EF31+'PADD2 mthly rpt'!EF31+'PADD3 mthly rpt'!EF31+'PADD4 mthly rpt'!EF31+'PADD5 mthly rpt'!EF31</f>
        <v>222347.29064039415</v>
      </c>
      <c r="EG31" s="36">
        <f>'PADD1 mthly rpt'!EG31+'PADD2 mthly rpt'!EG31+'PADD3 mthly rpt'!EG31+'PADD4 mthly rpt'!EG31+'PADD5 mthly rpt'!EG31</f>
        <v>202870.96774193546</v>
      </c>
      <c r="EH31" s="36">
        <f>'PADD1 mthly rpt'!EH31+'PADD2 mthly rpt'!EH31+'PADD3 mthly rpt'!EH31+'PADD4 mthly rpt'!EH31+'PADD5 mthly rpt'!EH31</f>
        <v>72000.000000000073</v>
      </c>
      <c r="EI31" s="36">
        <f>'PADD1 mthly rpt'!EI31+'PADD2 mthly rpt'!EI31+'PADD3 mthly rpt'!EI31+'PADD4 mthly rpt'!EI31+'PADD5 mthly rpt'!EI31</f>
        <v>310903.22580645164</v>
      </c>
      <c r="EJ31" s="36">
        <f>'PADD1 mthly rpt'!EJ31+'PADD2 mthly rpt'!EJ31+'PADD3 mthly rpt'!EJ31+'PADD4 mthly rpt'!EJ31+'PADD5 mthly rpt'!EJ31</f>
        <v>204033.33333333328</v>
      </c>
      <c r="EK31" s="36">
        <f>'PADD1 mthly rpt'!EK31+'PADD2 mthly rpt'!EK31+'PADD3 mthly rpt'!EK31+'PADD4 mthly rpt'!EK31+'PADD5 mthly rpt'!EK31</f>
        <v>148354.83870967751</v>
      </c>
      <c r="EL31" s="36">
        <f>'PADD1 mthly rpt'!EL31+'PADD2 mthly rpt'!EL31+'PADD3 mthly rpt'!EL31+'PADD4 mthly rpt'!EL31+'PADD5 mthly rpt'!EL31</f>
        <v>79096.774193548452</v>
      </c>
      <c r="EM31" s="162">
        <f>'PADD1 mthly rpt'!EM31+'PADD2 mthly rpt'!EM31+'PADD3 mthly rpt'!EM31+'PADD4 mthly rpt'!EM31+'PADD5 mthly rpt'!EM31</f>
        <v>-143700.00000000003</v>
      </c>
      <c r="EN31" s="162">
        <f>'PADD1 mthly rpt'!EN31+'PADD2 mthly rpt'!EN31+'PADD3 mthly rpt'!EN31+'PADD4 mthly rpt'!EN31+'PADD5 mthly rpt'!EN31</f>
        <v>256806.4516129033</v>
      </c>
      <c r="EO31" s="162">
        <f>'PADD1 mthly rpt'!EO31+'PADD2 mthly rpt'!EO31+'PADD3 mthly rpt'!EO31+'PADD4 mthly rpt'!EO31+'PADD5 mthly rpt'!EO31</f>
        <v>151700.00000000009</v>
      </c>
      <c r="EP31" s="181">
        <f>'PADD1 mthly rpt'!EP31+'PADD2 mthly rpt'!EP31+'PADD3 mthly rpt'!EP31+'PADD4 mthly rpt'!EP31+'PADD5 mthly rpt'!EP31</f>
        <v>303032.25806451618</v>
      </c>
      <c r="EQ31" s="181">
        <f>'PADD1 mthly rpt'!EQ31+'PADD2 mthly rpt'!EQ31+'PADD3 mthly rpt'!EQ31+'PADD4 mthly rpt'!EQ31+'PADD5 mthly rpt'!EQ31</f>
        <v>176838.70967741931</v>
      </c>
      <c r="ER31" s="191">
        <f>'PADD1 mthly rpt'!ER31+'PADD2 mthly rpt'!ER31+'PADD3 mthly rpt'!ER31+'PADD4 mthly rpt'!ER31+'PADD5 mthly rpt'!ER31</f>
        <v>13019.704433497482</v>
      </c>
      <c r="ES31" s="191">
        <f>'PADD1 mthly rpt'!ES31+'PADD2 mthly rpt'!ES31+'PADD3 mthly rpt'!ES31+'PADD4 mthly rpt'!ES31+'PADD5 mthly rpt'!ES31</f>
        <v>336806.45161290327</v>
      </c>
      <c r="ET31" s="191">
        <f>'PADD1 mthly rpt'!ET31+'PADD2 mthly rpt'!ET31+'PADD3 mthly rpt'!ET31+'PADD4 mthly rpt'!ET31+'PADD5 mthly rpt'!ET31</f>
        <v>192499.99999999994</v>
      </c>
      <c r="EU31" s="191">
        <f>'PADD1 mthly rpt'!EU31+'PADD2 mthly rpt'!EU31+'PADD3 mthly rpt'!EU31+'PADD4 mthly rpt'!EU31+'PADD5 mthly rpt'!EU31</f>
        <v>-38741.935483871057</v>
      </c>
      <c r="EV31" s="191">
        <f>'PADD1 mthly rpt'!EV31+'PADD2 mthly rpt'!EV31+'PADD3 mthly rpt'!EV31+'PADD4 mthly rpt'!EV31+'PADD5 mthly rpt'!EV31</f>
        <v>13600.000000000035</v>
      </c>
      <c r="EW31" s="203">
        <f>'PADD1 mthly rpt'!EW31+'PADD2 mthly rpt'!EW31+'PADD3 mthly rpt'!EW31+'PADD4 mthly rpt'!EW31+'PADD5 mthly rpt'!EW31</f>
        <v>39709.677419354841</v>
      </c>
      <c r="EX31" s="203">
        <f>'PADD1 mthly rpt'!EX31+'PADD2 mthly rpt'!EX31+'PADD3 mthly rpt'!EX31+'PADD4 mthly rpt'!EX31+'PADD5 mthly rpt'!EX31</f>
        <v>39967.741935483871</v>
      </c>
      <c r="EY31" s="203">
        <f>'PADD1 mthly rpt'!EY31+'PADD2 mthly rpt'!EY31+'PADD3 mthly rpt'!EY31+'PADD4 mthly rpt'!EY31+'PADD5 mthly rpt'!EY31</f>
        <v>328243.49900199607</v>
      </c>
      <c r="EZ31" s="203">
        <f>'PADD1 mthly rpt'!EZ31+'PADD2 mthly rpt'!EZ31+'PADD3 mthly rpt'!EZ31+'PADD4 mthly rpt'!EZ31+'PADD5 mthly rpt'!EZ31</f>
        <v>182173.60652887766</v>
      </c>
      <c r="FA31" s="216">
        <f>'PADD1 mthly rpt'!FA31+'PADD2 mthly rpt'!FA31+'PADD3 mthly rpt'!FA31+'PADD4 mthly rpt'!FA31+'PADD5 mthly rpt'!FA31</f>
        <v>87443.499001996053</v>
      </c>
      <c r="FB31" s="216">
        <f>'PADD1 mthly rpt'!FB31+'PADD2 mthly rpt'!FB31+'PADD3 mthly rpt'!FB31+'PADD4 mthly rpt'!FB31+'PADD5 mthly rpt'!FB31</f>
        <v>-51955.425729186834</v>
      </c>
      <c r="FC31" s="226">
        <f>'PADD1 mthly rpt'!FC31+'PADD2 mthly rpt'!FC31+'PADD3 mthly rpt'!FC31+'PADD4 mthly rpt'!FC31+'PADD5 mthly rpt'!FC31</f>
        <v>-193213.49024531583</v>
      </c>
      <c r="FD31" s="226">
        <f>'PADD1 mthly rpt'!FD31+'PADD2 mthly rpt'!FD31+'PADD3 mthly rpt'!FD31+'PADD4 mthly rpt'!FD31+'PADD5 mthly rpt'!FD31</f>
        <v>-78790.162738562314</v>
      </c>
      <c r="FE31" s="238">
        <f>'PADD1 mthly rpt'!FE31+'PADD2 mthly rpt'!FE31+'PADD3 mthly rpt'!FE31+'PADD4 mthly rpt'!FE31+'PADD5 mthly rpt'!FE31</f>
        <v>-120503.81282596091</v>
      </c>
      <c r="FF31" s="238">
        <f>'PADD1 mthly rpt'!FF31+'PADD2 mthly rpt'!FF31+'PADD3 mthly rpt'!FF31+'PADD4 mthly rpt'!FF31+'PADD5 mthly rpt'!FF31</f>
        <v>-16923.167664670626</v>
      </c>
      <c r="FG31" s="238">
        <f>'PADD1 mthly rpt'!FG31+'PADD2 mthly rpt'!FG31+'PADD3 mthly rpt'!FG31+'PADD4 mthly rpt'!FG31+'PADD5 mthly rpt'!FG31</f>
        <v>147818.76781920038</v>
      </c>
      <c r="FH31" s="238">
        <f>'PADD1 mthly rpt'!FH31+'PADD2 mthly rpt'!FH31+'PADD3 mthly rpt'!FH31+'PADD4 mthly rpt'!FH31+'PADD5 mthly rpt'!FH31</f>
        <v>120943.49900199601</v>
      </c>
      <c r="FI31" s="238">
        <f>'PADD1 mthly rpt'!FI31+'PADD2 mthly rpt'!FI31+'PADD3 mthly rpt'!FI31+'PADD4 mthly rpt'!FI31+'PADD5 mthly rpt'!FI31</f>
        <v>280109.09039984545</v>
      </c>
      <c r="FJ31" s="238">
        <f>'PADD1 mthly rpt'!FJ31+'PADD2 mthly rpt'!FJ31+'PADD3 mthly rpt'!FJ31+'PADD4 mthly rpt'!FJ31+'PADD5 mthly rpt'!FJ31</f>
        <v>317205.86459339369</v>
      </c>
      <c r="FK31" s="36">
        <f>'PADD1 mthly rpt'!FK31+'PADD2 mthly rpt'!FK31+'PADD3 mthly rpt'!FK31+'PADD4 mthly rpt'!FK31+'PADD5 mthly rpt'!FK31</f>
        <v>-100233.33333333333</v>
      </c>
      <c r="FL31" s="36">
        <f>'PADD1 mthly rpt'!FL31+'PADD2 mthly rpt'!FL31+'PADD3 mthly rpt'!FL31+'PADD4 mthly rpt'!FL31+'PADD5 mthly rpt'!FL31</f>
        <v>-115870.96774193548</v>
      </c>
      <c r="FM31" s="36">
        <f>'PADD1 mthly rpt'!FM31+'PADD2 mthly rpt'!FM31+'PADD3 mthly rpt'!FM31+'PADD4 mthly rpt'!FM31+'PADD5 mthly rpt'!FM31</f>
        <v>101899.99999999984</v>
      </c>
      <c r="FN31" s="36">
        <f>'PADD1 mthly rpt'!FN31+'PADD2 mthly rpt'!FN31+'PADD3 mthly rpt'!FN31+'PADD4 mthly rpt'!FN31+'PADD5 mthly rpt'!FN31</f>
        <v>161677.41935483876</v>
      </c>
      <c r="FO31" s="36">
        <f>'PADD1 mthly rpt'!FO31+'PADD2 mthly rpt'!FO31+'PADD3 mthly rpt'!FO31+'PADD4 mthly rpt'!FO31+'PADD5 mthly rpt'!FO31</f>
        <v>138740.57818168352</v>
      </c>
      <c r="FP31" s="36">
        <f>'PADD1 mthly rpt'!FP31+'PADD2 mthly rpt'!FP31+'PADD3 mthly rpt'!FP31+'PADD4 mthly rpt'!FP31+'PADD5 mthly rpt'!FP31</f>
        <v>107005.55514020883</v>
      </c>
      <c r="FQ31" s="238">
        <f>'PADD1 mthly rpt'!FQ31+'PADD2 mthly rpt'!FQ31+'PADD3 mthly rpt'!FQ31+'PADD4 mthly rpt'!FQ31+'PADD5 mthly rpt'!FQ31</f>
        <v>21869.610439747899</v>
      </c>
      <c r="FR31" s="36">
        <f>'PADD1 mthly rpt'!FR31+'PADD2 mthly rpt'!FR31+'PADD3 mthly rpt'!FR31+'PADD4 mthly rpt'!FR31+'PADD5 mthly rpt'!FR31</f>
        <v>231567.45990211357</v>
      </c>
      <c r="FS31" s="36">
        <f>'PADD1 mthly rpt'!FS31+'PADD2 mthly rpt'!FS31+'PADD3 mthly rpt'!FS31+'PADD4 mthly rpt'!FS31+'PADD5 mthly rpt'!FS31</f>
        <v>61966.384633296402</v>
      </c>
      <c r="FT31" s="36">
        <f>'PADD1 mthly rpt'!FT31+'PADD2 mthly rpt'!FT31+'PADD3 mthly rpt'!FT31+'PADD4 mthly rpt'!FT31+'PADD5 mthly rpt'!FT31</f>
        <v>294434.12656878016</v>
      </c>
      <c r="FU31" s="36">
        <f>'PADD1 mthly rpt'!FU31+'PADD2 mthly rpt'!FU31+'PADD3 mthly rpt'!FU31+'PADD4 mthly rpt'!FU31+'PADD5 mthly rpt'!FU31</f>
        <v>70256.707213941423</v>
      </c>
      <c r="FV31" s="36">
        <f>'PADD1 mthly rpt'!FV31+'PADD2 mthly rpt'!FV31+'PADD3 mthly rpt'!FV31+'PADD4 mthly rpt'!FV31+'PADD5 mthly rpt'!FV31</f>
        <v>-16065.873431219614</v>
      </c>
      <c r="FW31" s="36">
        <f>'PADD1 mthly rpt'!FW31+'PADD2 mthly rpt'!FW31+'PADD3 mthly rpt'!FW31+'PADD4 mthly rpt'!FW31+'PADD5 mthly rpt'!FW31</f>
        <v>278434.12656878016</v>
      </c>
      <c r="FX31" s="36">
        <f>'PADD1 mthly rpt'!FX31+'PADD2 mthly rpt'!FX31+'PADD3 mthly rpt'!FX31+'PADD4 mthly rpt'!FX31+'PADD5 mthly rpt'!FX31</f>
        <v>246353.48140749004</v>
      </c>
      <c r="FY31" s="36">
        <f>'PADD1 mthly rpt'!FY31+'PADD2 mthly rpt'!FY31+'PADD3 mthly rpt'!FY31+'PADD4 mthly rpt'!FY31+'PADD5 mthly rpt'!FY31</f>
        <v>163734.12656878034</v>
      </c>
      <c r="FZ31" s="36">
        <f>'PADD1 mthly rpt'!FZ31+'PADD2 mthly rpt'!FZ31+'PADD3 mthly rpt'!FZ31+'PADD4 mthly rpt'!FZ31+'PADD5 mthly rpt'!FZ31</f>
        <v>78192.191084909296</v>
      </c>
      <c r="GA31" s="36">
        <f>'PADD1 mthly rpt'!GA31+'PADD2 mthly rpt'!GA31+'PADD3 mthly rpt'!GA31+'PADD4 mthly rpt'!GA31+'PADD5 mthly rpt'!GA31</f>
        <v>275000.00000000006</v>
      </c>
      <c r="GB31" s="262">
        <f>'PADD1 mthly rpt'!GB31+'PADD2 mthly rpt'!GB31+'PADD3 mthly rpt'!GB31+'PADD4 mthly rpt'!GB31+'PADD5 mthly rpt'!GB31</f>
        <v>230889.6163709914</v>
      </c>
      <c r="GC31" s="286">
        <f>'PADD1 mthly rpt'!GC31+'PADD2 mthly rpt'!GC31+'PADD3 mthly rpt'!GC31+'PADD4 mthly rpt'!GC31+'PADD5 mthly rpt'!GC31</f>
        <v>303073.38833514723</v>
      </c>
      <c r="GD31" s="286">
        <f>'PADD1 mthly rpt'!GD31+'PADD2 mthly rpt'!GD31+'PADD3 mthly rpt'!GD31+'PADD4 mthly rpt'!GD31+'PADD5 mthly rpt'!GD31</f>
        <v>195465.41713608941</v>
      </c>
      <c r="GE31" s="286">
        <f>'PADD1 mthly rpt'!GE31+'PADD2 mthly rpt'!GE31+'PADD3 mthly rpt'!GE31+'PADD4 mthly rpt'!GE31+'PADD5 mthly rpt'!GE31</f>
        <v>-42383.356105325962</v>
      </c>
      <c r="GF31" s="286">
        <f>'PADD1 mthly rpt'!GF31+'PADD2 mthly rpt'!GF31+'PADD3 mthly rpt'!GF31+'PADD4 mthly rpt'!GF31+'PADD5 mthly rpt'!GF31</f>
        <v>-126124.83006163708</v>
      </c>
      <c r="GG31" s="286">
        <f>'PADD1 mthly rpt'!GG31+'PADD2 mthly rpt'!GG31+'PADD3 mthly rpt'!GG31+'PADD4 mthly rpt'!GG31+'PADD5 mthly rpt'!GG31</f>
        <v>-52706.66432525267</v>
      </c>
      <c r="GH31" s="286">
        <f>'PADD1 mthly rpt'!GH31+'PADD2 mthly rpt'!GH31+'PADD3 mthly rpt'!GH31+'PADD4 mthly rpt'!GH31+'PADD5 mthly rpt'!GH31</f>
        <v>53870.457454444084</v>
      </c>
      <c r="GI31" s="286">
        <f>'PADD1 mthly rpt'!GI31+'PADD2 mthly rpt'!GI31+'PADD3 mthly rpt'!GI31+'PADD4 mthly rpt'!GI31+'PADD5 mthly rpt'!GI31</f>
        <v>19626.465387587825</v>
      </c>
      <c r="GJ31" s="286">
        <f>'PADD1 mthly rpt'!GJ31+'PADD2 mthly rpt'!GJ31+'PADD3 mthly rpt'!GJ31+'PADD4 mthly rpt'!GJ31+'PADD5 mthly rpt'!GJ31</f>
        <v>-38010.496446003963</v>
      </c>
      <c r="GK31" s="286">
        <f>'PADD1 mthly rpt'!GK31+'PADD2 mthly rpt'!GK31+'PADD3 mthly rpt'!GK31+'PADD4 mthly rpt'!GK31+'PADD5 mthly rpt'!GK31</f>
        <v>-31367.136781471952</v>
      </c>
      <c r="GL31" s="286">
        <f>'PADD1 mthly rpt'!GL31+'PADD2 mthly rpt'!GL31+'PADD3 mthly rpt'!GL31+'PADD4 mthly rpt'!GL31+'PADD5 mthly rpt'!GL31</f>
        <v>-87904.300691841694</v>
      </c>
      <c r="GM31" s="286">
        <f>'PADD1 mthly rpt'!GM31+'PADD2 mthly rpt'!GM31+'PADD3 mthly rpt'!GM31+'PADD4 mthly rpt'!GM31+'PADD5 mthly rpt'!GM31</f>
        <v>137081.78516340669</v>
      </c>
      <c r="GN31" s="286">
        <f>'PADD1 mthly rpt'!GN31+'PADD2 mthly rpt'!GN31+'PADD3 mthly rpt'!GN31+'PADD4 mthly rpt'!GN31+'PADD5 mthly rpt'!GN31</f>
        <v>183958.05546234525</v>
      </c>
      <c r="GO31" s="286">
        <f>'PADD1 mthly rpt'!GO31+'PADD2 mthly rpt'!GO31+'PADD3 mthly rpt'!GO31+'PADD4 mthly rpt'!GO31+'PADD5 mthly rpt'!GO31</f>
        <v>85273.418529953138</v>
      </c>
      <c r="GP31" s="286">
        <f>'PADD1 mthly rpt'!GP31+'PADD2 mthly rpt'!GP31+'PADD3 mthly rpt'!GP31+'PADD4 mthly rpt'!GP31+'PADD5 mthly rpt'!GP31</f>
        <v>-13583.770245807478</v>
      </c>
      <c r="GQ31" s="286">
        <f>'PADD1 mthly rpt'!GQ31+'PADD2 mthly rpt'!GQ31+'PADD3 mthly rpt'!GQ31+'PADD4 mthly rpt'!GQ31+'PADD5 mthly rpt'!GQ31</f>
        <v>261738.43342448311</v>
      </c>
      <c r="GR31" s="286">
        <f>'PADD1 mthly rpt'!GR31+'PADD2 mthly rpt'!GR31+'PADD3 mthly rpt'!GR31+'PADD4 mthly rpt'!GR31+'PADD5 mthly rpt'!GR31</f>
        <v>138591.71378233616</v>
      </c>
      <c r="GS31" s="286">
        <f>'PADD1 mthly rpt'!GS31+'PADD2 mthly rpt'!GS31+'PADD3 mthly rpt'!GS31+'PADD4 mthly rpt'!GS31+'PADD5 mthly rpt'!GS31</f>
        <v>24179.13929569324</v>
      </c>
      <c r="GT31" s="286">
        <f>'PADD1 mthly rpt'!GT31+'PADD2 mthly rpt'!GT31+'PADD3 mthly rpt'!GT31+'PADD4 mthly rpt'!GT31+'PADD5 mthly rpt'!GT31</f>
        <v>130313.07097813938</v>
      </c>
      <c r="GU31" s="286">
        <f>'PADD1 mthly rpt'!GU31+'PADD2 mthly rpt'!GU31+'PADD3 mthly rpt'!GU31+'PADD4 mthly rpt'!GU31+'PADD5 mthly rpt'!GU31</f>
        <v>2366.0500963715313</v>
      </c>
      <c r="GV31" s="286">
        <f>'PADD1 mthly rpt'!GV31+'PADD2 mthly rpt'!GV31+'PADD3 mthly rpt'!GV31+'PADD4 mthly rpt'!GV31+'PADD5 mthly rpt'!GV31</f>
        <v>79610.602540904671</v>
      </c>
      <c r="GW31" s="286">
        <f>'PADD1 mthly rpt'!GW31+'PADD2 mthly rpt'!GW31+'PADD3 mthly rpt'!GW31+'PADD4 mthly rpt'!GW31+'PADD5 mthly rpt'!GW31</f>
        <v>86692.229975472976</v>
      </c>
      <c r="GX31" s="286">
        <f>'PADD1 mthly rpt'!GX31+'PADD2 mthly rpt'!GX31+'PADD3 mthly rpt'!GX31+'PADD4 mthly rpt'!GX31+'PADD5 mthly rpt'!GX31</f>
        <v>103079.34830846326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'PADD1 mthly rpt'!BK32+'PADD2 mthly rpt'!BK32+'PADD3 mthly rpt'!BK32+'PADD4 mthly rpt'!BK32+'PADD5 mthly rpt'!BK32</f>
        <v>60819.354838709689</v>
      </c>
      <c r="BL32" s="36">
        <f>'PADD1 mthly rpt'!BL32+'PADD2 mthly rpt'!BL32+'PADD3 mthly rpt'!BL32+'PADD4 mthly rpt'!BL32+'PADD5 mthly rpt'!BL32</f>
        <v>8935.9605911329909</v>
      </c>
      <c r="BM32" s="36">
        <f>'PADD1 mthly rpt'!BM32+'PADD2 mthly rpt'!BM32+'PADD3 mthly rpt'!BM32+'PADD4 mthly rpt'!BM32+'PADD5 mthly rpt'!BM32</f>
        <v>29509.677419354844</v>
      </c>
      <c r="BN32" s="36">
        <f>'PADD1 mthly rpt'!BN32+'PADD2 mthly rpt'!BN32+'PADD3 mthly rpt'!BN32+'PADD4 mthly rpt'!BN32+'PADD5 mthly rpt'!BN32</f>
        <v>44086.666666666664</v>
      </c>
      <c r="BO32" s="36">
        <f>'PADD1 mthly rpt'!BO32+'PADD2 mthly rpt'!BO32+'PADD3 mthly rpt'!BO32+'PADD4 mthly rpt'!BO32+'PADD5 mthly rpt'!BO32</f>
        <v>77961.290322580651</v>
      </c>
      <c r="BP32" s="36">
        <f>'PADD1 mthly rpt'!BP32+'PADD2 mthly rpt'!BP32+'PADD3 mthly rpt'!BP32+'PADD4 mthly rpt'!BP32+'PADD5 mthly rpt'!BP32</f>
        <v>58680</v>
      </c>
      <c r="BQ32" s="36">
        <f>'PADD1 mthly rpt'!BQ32+'PADD2 mthly rpt'!BQ32+'PADD3 mthly rpt'!BQ32+'PADD4 mthly rpt'!BQ32+'PADD5 mthly rpt'!BQ32</f>
        <v>70283.870967741954</v>
      </c>
      <c r="BR32" s="36">
        <f>'PADD1 mthly rpt'!BR32+'PADD2 mthly rpt'!BR32+'PADD3 mthly rpt'!BR32+'PADD4 mthly rpt'!BR32+'PADD5 mthly rpt'!BR32</f>
        <v>50716.129032258053</v>
      </c>
      <c r="BS32" s="36">
        <f>'PADD1 mthly rpt'!BS32+'PADD2 mthly rpt'!BS32+'PADD3 mthly rpt'!BS32+'PADD4 mthly rpt'!BS32+'PADD5 mthly rpt'!BS32</f>
        <v>69366.666666666672</v>
      </c>
      <c r="BT32" s="36">
        <f>'PADD1 mthly rpt'!BT32+'PADD2 mthly rpt'!BT32+'PADD3 mthly rpt'!BT32+'PADD4 mthly rpt'!BT32+'PADD5 mthly rpt'!BT32</f>
        <v>64477.419354838697</v>
      </c>
      <c r="BU32" s="36">
        <f>'PADD1 mthly rpt'!BU32+'PADD2 mthly rpt'!BU32+'PADD3 mthly rpt'!BU32+'PADD4 mthly rpt'!BU32+'PADD5 mthly rpt'!BU32</f>
        <v>60680.000000000007</v>
      </c>
      <c r="BV32" s="36">
        <f>'PADD1 mthly rpt'!BV32+'PADD2 mthly rpt'!BV32+'PADD3 mthly rpt'!BV32+'PADD4 mthly rpt'!BV32+'PADD5 mthly rpt'!BV32</f>
        <v>80948.387096774182</v>
      </c>
      <c r="BW32" s="36">
        <f>'PADD1 mthly rpt'!BW32+'PADD2 mthly rpt'!BW32+'PADD3 mthly rpt'!BW32+'PADD4 mthly rpt'!BW32+'PADD5 mthly rpt'!BW32</f>
        <v>36406.451612903213</v>
      </c>
      <c r="BX32" s="36">
        <f>'PADD1 mthly rpt'!BX32+'PADD2 mthly rpt'!BX32+'PADD3 mthly rpt'!BX32+'PADD4 mthly rpt'!BX32+'PADD5 mthly rpt'!BX32</f>
        <v>7578.8177339901667</v>
      </c>
      <c r="BY32" s="36">
        <f>'PADD1 mthly rpt'!BY32+'PADD2 mthly rpt'!BY32+'PADD3 mthly rpt'!BY32+'PADD4 mthly rpt'!BY32+'PADD5 mthly rpt'!BY32</f>
        <v>78374.193548387091</v>
      </c>
      <c r="BZ32" s="36">
        <f>'PADD1 mthly rpt'!BZ32+'PADD2 mthly rpt'!BZ32+'PADD3 mthly rpt'!BZ32+'PADD4 mthly rpt'!BZ32+'PADD5 mthly rpt'!BZ32</f>
        <v>114473.33333333333</v>
      </c>
      <c r="CA32" s="36">
        <f>'PADD1 mthly rpt'!CA32+'PADD2 mthly rpt'!CA32+'PADD3 mthly rpt'!CA32+'PADD4 mthly rpt'!CA32+'PADD5 mthly rpt'!CA32</f>
        <v>88632.258064516122</v>
      </c>
      <c r="CB32" s="36">
        <f>'PADD1 mthly rpt'!CB32+'PADD2 mthly rpt'!CB32+'PADD3 mthly rpt'!CB32+'PADD4 mthly rpt'!CB32+'PADD5 mthly rpt'!CB32</f>
        <v>81760.000000000015</v>
      </c>
      <c r="CC32" s="36">
        <f>'PADD1 mthly rpt'!CC32+'PADD2 mthly rpt'!CC32+'PADD3 mthly rpt'!CC32+'PADD4 mthly rpt'!CC32+'PADD5 mthly rpt'!CC32</f>
        <v>53503.225806451606</v>
      </c>
      <c r="CD32" s="36">
        <f>'PADD1 mthly rpt'!CD32+'PADD2 mthly rpt'!CD32+'PADD3 mthly rpt'!CD32+'PADD4 mthly rpt'!CD32+'PADD5 mthly rpt'!CD32</f>
        <v>58948.387096774197</v>
      </c>
      <c r="CE32" s="36">
        <f>'PADD1 mthly rpt'!CE32+'PADD2 mthly rpt'!CE32+'PADD3 mthly rpt'!CE32+'PADD4 mthly rpt'!CE32+'PADD5 mthly rpt'!CE32</f>
        <v>84100</v>
      </c>
      <c r="CF32" s="36">
        <f>'PADD1 mthly rpt'!CF32+'PADD2 mthly rpt'!CF32+'PADD3 mthly rpt'!CF32+'PADD4 mthly rpt'!CF32+'PADD5 mthly rpt'!CF32</f>
        <v>-12438.709677419351</v>
      </c>
      <c r="CG32" s="36">
        <f>'PADD1 mthly rpt'!CG32+'PADD2 mthly rpt'!CG32+'PADD3 mthly rpt'!CG32+'PADD4 mthly rpt'!CG32+'PADD5 mthly rpt'!CG32</f>
        <v>45853.333333333336</v>
      </c>
      <c r="CH32" s="36">
        <f>'PADD1 mthly rpt'!CH32+'PADD2 mthly rpt'!CH32+'PADD3 mthly rpt'!CH32+'PADD4 mthly rpt'!CH32+'PADD5 mthly rpt'!CH32</f>
        <v>46909.677419354834</v>
      </c>
      <c r="CI32" s="36">
        <f>'PADD1 mthly rpt'!CI32+'PADD2 mthly rpt'!CI32+'PADD3 mthly rpt'!CI32+'PADD4 mthly rpt'!CI32+'PADD5 mthly rpt'!CI32</f>
        <v>57703.225806451606</v>
      </c>
      <c r="CJ32" s="36">
        <f>'PADD1 mthly rpt'!CJ32+'PADD2 mthly rpt'!CJ32+'PADD3 mthly rpt'!CJ32+'PADD4 mthly rpt'!CJ32+'PADD5 mthly rpt'!CJ32</f>
        <v>51210.59113300492</v>
      </c>
      <c r="CK32" s="36">
        <f>'PADD1 mthly rpt'!CK32+'PADD2 mthly rpt'!CK32+'PADD3 mthly rpt'!CK32+'PADD4 mthly rpt'!CK32+'PADD5 mthly rpt'!CK32</f>
        <v>56845.161290322576</v>
      </c>
      <c r="CL32" s="36">
        <f>'PADD1 mthly rpt'!CL32+'PADD2 mthly rpt'!CL32+'PADD3 mthly rpt'!CL32+'PADD4 mthly rpt'!CL32+'PADD5 mthly rpt'!CL32</f>
        <v>103433.33333333331</v>
      </c>
      <c r="CM32" s="36">
        <f>'PADD1 mthly rpt'!CM32+'PADD2 mthly rpt'!CM32+'PADD3 mthly rpt'!CM32+'PADD4 mthly rpt'!CM32+'PADD5 mthly rpt'!CM32</f>
        <v>62612.903225806447</v>
      </c>
      <c r="CN32" s="36">
        <f>'PADD1 mthly rpt'!CN32+'PADD2 mthly rpt'!CN32+'PADD3 mthly rpt'!CN32+'PADD4 mthly rpt'!CN32+'PADD5 mthly rpt'!CN32</f>
        <v>98126.666666666657</v>
      </c>
      <c r="CO32" s="36">
        <f>'PADD1 mthly rpt'!CO32+'PADD2 mthly rpt'!CO32+'PADD3 mthly rpt'!CO32+'PADD4 mthly rpt'!CO32+'PADD5 mthly rpt'!CO32</f>
        <v>103890.32258064517</v>
      </c>
      <c r="CP32" s="36">
        <f>'PADD1 mthly rpt'!CP32+'PADD2 mthly rpt'!CP32+'PADD3 mthly rpt'!CP32+'PADD4 mthly rpt'!CP32+'PADD5 mthly rpt'!CP32</f>
        <v>83367.741935483864</v>
      </c>
      <c r="CQ32" s="36">
        <f>'PADD1 mthly rpt'!CQ32+'PADD2 mthly rpt'!CQ32+'PADD3 mthly rpt'!CQ32+'PADD4 mthly rpt'!CQ32+'PADD5 mthly rpt'!CQ32</f>
        <v>77153.333333333328</v>
      </c>
      <c r="CR32" s="36">
        <f>'PADD1 mthly rpt'!CR32+'PADD2 mthly rpt'!CR32+'PADD3 mthly rpt'!CR32+'PADD4 mthly rpt'!CR32+'PADD5 mthly rpt'!CR32</f>
        <v>114380.6451612903</v>
      </c>
      <c r="CS32" s="36">
        <f>'PADD1 mthly rpt'!CS32+'PADD2 mthly rpt'!CS32+'PADD3 mthly rpt'!CS32+'PADD4 mthly rpt'!CS32+'PADD5 mthly rpt'!CS32</f>
        <v>141186.66666666669</v>
      </c>
      <c r="CT32" s="36">
        <f>'PADD1 mthly rpt'!CT32+'PADD2 mthly rpt'!CT32+'PADD3 mthly rpt'!CT32+'PADD4 mthly rpt'!CT32+'PADD5 mthly rpt'!CT32</f>
        <v>112316.12903225805</v>
      </c>
      <c r="CU32" s="36">
        <f>'PADD1 mthly rpt'!CU32+'PADD2 mthly rpt'!CU32+'PADD3 mthly rpt'!CU32+'PADD4 mthly rpt'!CU32+'PADD5 mthly rpt'!CU32</f>
        <v>38864.516129032236</v>
      </c>
      <c r="CV32" s="36">
        <f>'PADD1 mthly rpt'!CV32+'PADD2 mthly rpt'!CV32+'PADD3 mthly rpt'!CV32+'PADD4 mthly rpt'!CV32+'PADD5 mthly rpt'!CV32</f>
        <v>71295.320197044333</v>
      </c>
      <c r="CW32" s="36">
        <f>'PADD1 mthly rpt'!CW32+'PADD2 mthly rpt'!CW32+'PADD3 mthly rpt'!CW32+'PADD4 mthly rpt'!CW32+'PADD5 mthly rpt'!CW32</f>
        <v>169825.80645161294</v>
      </c>
      <c r="CX32" s="36">
        <f>'PADD1 mthly rpt'!CX32+'PADD2 mthly rpt'!CX32+'PADD3 mthly rpt'!CX32+'PADD4 mthly rpt'!CX32+'PADD5 mthly rpt'!CX32</f>
        <v>167046.66666666672</v>
      </c>
      <c r="CY32" s="36">
        <f>'PADD1 mthly rpt'!CY32+'PADD2 mthly rpt'!CY32+'PADD3 mthly rpt'!CY32+'PADD4 mthly rpt'!CY32+'PADD5 mthly rpt'!CY32</f>
        <v>202438.70967741936</v>
      </c>
      <c r="CZ32" s="36">
        <f>'PADD1 mthly rpt'!CZ32+'PADD2 mthly rpt'!CZ32+'PADD3 mthly rpt'!CZ32+'PADD4 mthly rpt'!CZ32+'PADD5 mthly rpt'!CZ32</f>
        <v>179093.33333333334</v>
      </c>
      <c r="DA32" s="36">
        <f>'PADD1 mthly rpt'!DA32+'PADD2 mthly rpt'!DA32+'PADD3 mthly rpt'!DA32+'PADD4 mthly rpt'!DA32+'PADD5 mthly rpt'!DA32</f>
        <v>185348.38709677418</v>
      </c>
      <c r="DB32" s="36">
        <f>'PADD1 mthly rpt'!DB32+'PADD2 mthly rpt'!DB32+'PADD3 mthly rpt'!DB32+'PADD4 mthly rpt'!DB32+'PADD5 mthly rpt'!DB32</f>
        <v>196109.67741935479</v>
      </c>
      <c r="DC32" s="36">
        <f>'PADD1 mthly rpt'!DC32+'PADD2 mthly rpt'!DC32+'PADD3 mthly rpt'!DC32+'PADD4 mthly rpt'!DC32+'PADD5 mthly rpt'!DC32</f>
        <v>236553.33333333337</v>
      </c>
      <c r="DD32" s="36">
        <f>'PADD1 mthly rpt'!DD32+'PADD2 mthly rpt'!DD32+'PADD3 mthly rpt'!DD32+'PADD4 mthly rpt'!DD32+'PADD5 mthly rpt'!DD32</f>
        <v>299296.77419354842</v>
      </c>
      <c r="DE32" s="36">
        <f>'PADD1 mthly rpt'!DE32+'PADD2 mthly rpt'!DE32+'PADD3 mthly rpt'!DE32+'PADD4 mthly rpt'!DE32+'PADD5 mthly rpt'!DE32</f>
        <v>290966.66666666663</v>
      </c>
      <c r="DF32" s="36">
        <f>'PADD1 mthly rpt'!DF32+'PADD2 mthly rpt'!DF32+'PADD3 mthly rpt'!DF32+'PADD4 mthly rpt'!DF32+'PADD5 mthly rpt'!DF32</f>
        <v>276658.06451612903</v>
      </c>
      <c r="DG32" s="36">
        <f>'PADD1 mthly rpt'!DG32+'PADD2 mthly rpt'!DG32+'PADD3 mthly rpt'!DG32+'PADD4 mthly rpt'!DG32+'PADD5 mthly rpt'!DG32</f>
        <v>223064.51612903227</v>
      </c>
      <c r="DH32" s="36">
        <f>'PADD1 mthly rpt'!DH32+'PADD2 mthly rpt'!DH32+'PADD3 mthly rpt'!DH32+'PADD4 mthly rpt'!DH32+'PADD5 mthly rpt'!DH32</f>
        <v>209966.50246305423</v>
      </c>
      <c r="DI32" s="36">
        <f>'PADD1 mthly rpt'!DI32+'PADD2 mthly rpt'!DI32+'PADD3 mthly rpt'!DI32+'PADD4 mthly rpt'!DI32+'PADD5 mthly rpt'!DI32</f>
        <v>176696.77419354836</v>
      </c>
      <c r="DJ32" s="36">
        <f>'PADD1 mthly rpt'!DJ32+'PADD2 mthly rpt'!DJ32+'PADD3 mthly rpt'!DJ32+'PADD4 mthly rpt'!DJ32+'PADD5 mthly rpt'!DJ32</f>
        <v>244453.33333333331</v>
      </c>
      <c r="DK32" s="36">
        <f>'PADD1 mthly rpt'!DK32+'PADD2 mthly rpt'!DK32+'PADD3 mthly rpt'!DK32+'PADD4 mthly rpt'!DK32+'PADD5 mthly rpt'!DK32</f>
        <v>297587.09677419357</v>
      </c>
      <c r="DL32" s="36">
        <f>'PADD1 mthly rpt'!DL32+'PADD2 mthly rpt'!DL32+'PADD3 mthly rpt'!DL32+'PADD4 mthly rpt'!DL32+'PADD5 mthly rpt'!DL32</f>
        <v>246146.66666666666</v>
      </c>
      <c r="DM32" s="36">
        <f>'PADD1 mthly rpt'!DM32+'PADD2 mthly rpt'!DM32+'PADD3 mthly rpt'!DM32+'PADD4 mthly rpt'!DM32+'PADD5 mthly rpt'!DM32</f>
        <v>295006.45161290321</v>
      </c>
      <c r="DN32" s="36">
        <f>'PADD1 mthly rpt'!DN32+'PADD2 mthly rpt'!DN32+'PADD3 mthly rpt'!DN32+'PADD4 mthly rpt'!DN32+'PADD5 mthly rpt'!DN32</f>
        <v>250664.51612903224</v>
      </c>
      <c r="DO32" s="36">
        <f>'PADD1 mthly rpt'!DO32+'PADD2 mthly rpt'!DO32+'PADD3 mthly rpt'!DO32+'PADD4 mthly rpt'!DO32+'PADD5 mthly rpt'!DO32</f>
        <v>302840</v>
      </c>
      <c r="DP32" s="36">
        <f>'PADD1 mthly rpt'!DP32+'PADD2 mthly rpt'!DP32+'PADD3 mthly rpt'!DP32+'PADD4 mthly rpt'!DP32+'PADD5 mthly rpt'!DP32</f>
        <v>370174.19354838709</v>
      </c>
      <c r="DQ32" s="36">
        <f>'PADD1 mthly rpt'!DQ32+'PADD2 mthly rpt'!DQ32+'PADD3 mthly rpt'!DQ32+'PADD4 mthly rpt'!DQ32+'PADD5 mthly rpt'!DQ32</f>
        <v>227346.66666666663</v>
      </c>
      <c r="DR32" s="36">
        <f>'PADD1 mthly rpt'!DR32+'PADD2 mthly rpt'!DR32+'PADD3 mthly rpt'!DR32+'PADD4 mthly rpt'!DR32+'PADD5 mthly rpt'!DR32</f>
        <v>325238.70967741945</v>
      </c>
      <c r="DS32" s="36">
        <f>'PADD1 mthly rpt'!DS32+'PADD2 mthly rpt'!DS32+'PADD3 mthly rpt'!DS32+'PADD4 mthly rpt'!DS32+'PADD5 mthly rpt'!DS32</f>
        <v>322735.48387096776</v>
      </c>
      <c r="DT32" s="36">
        <f>'PADD1 mthly rpt'!DT32+'PADD2 mthly rpt'!DT32+'PADD3 mthly rpt'!DT32+'PADD4 mthly rpt'!DT32+'PADD5 mthly rpt'!DT32</f>
        <v>485916.50246305414</v>
      </c>
      <c r="DU32" s="36">
        <f>'PADD1 mthly rpt'!DU32+'PADD2 mthly rpt'!DU32+'PADD3 mthly rpt'!DU32+'PADD4 mthly rpt'!DU32+'PADD5 mthly rpt'!DU32</f>
        <v>266883.87096774188</v>
      </c>
      <c r="DV32" s="36">
        <f>'PADD1 mthly rpt'!DV32+'PADD2 mthly rpt'!DV32+'PADD3 mthly rpt'!DV32+'PADD4 mthly rpt'!DV32+'PADD5 mthly rpt'!DV32</f>
        <v>399639.99999999994</v>
      </c>
      <c r="DW32" s="36">
        <f>'PADD1 mthly rpt'!DW32+'PADD2 mthly rpt'!DW32+'PADD3 mthly rpt'!DW32+'PADD4 mthly rpt'!DW32+'PADD5 mthly rpt'!DW32</f>
        <v>348199.99999999994</v>
      </c>
      <c r="DX32" s="36">
        <f>'PADD1 mthly rpt'!DX32+'PADD2 mthly rpt'!DX32+'PADD3 mthly rpt'!DX32+'PADD4 mthly rpt'!DX32+'PADD5 mthly rpt'!DX32</f>
        <v>333160</v>
      </c>
      <c r="DY32" s="36">
        <f>'PADD1 mthly rpt'!DY32+'PADD2 mthly rpt'!DY32+'PADD3 mthly rpt'!DY32+'PADD4 mthly rpt'!DY32+'PADD5 mthly rpt'!DY32</f>
        <v>389774.19354838703</v>
      </c>
      <c r="DZ32" s="36">
        <f>'PADD1 mthly rpt'!DZ32+'PADD2 mthly rpt'!DZ32+'PADD3 mthly rpt'!DZ32+'PADD4 mthly rpt'!DZ32+'PADD5 mthly rpt'!DZ32</f>
        <v>384083.87096774194</v>
      </c>
      <c r="EA32" s="36">
        <f>'PADD1 mthly rpt'!EA32+'PADD2 mthly rpt'!EA32+'PADD3 mthly rpt'!EA32+'PADD4 mthly rpt'!EA32+'PADD5 mthly rpt'!EA32</f>
        <v>502693.33333333331</v>
      </c>
      <c r="EB32" s="36">
        <f>'PADD1 mthly rpt'!EB32+'PADD2 mthly rpt'!EB32+'PADD3 mthly rpt'!EB32+'PADD4 mthly rpt'!EB32+'PADD5 mthly rpt'!EB32</f>
        <v>339980.6451612903</v>
      </c>
      <c r="EC32" s="36">
        <f>'PADD1 mthly rpt'!EC32+'PADD2 mthly rpt'!EC32+'PADD3 mthly rpt'!EC32+'PADD4 mthly rpt'!EC32+'PADD5 mthly rpt'!EC32</f>
        <v>435726.66666666669</v>
      </c>
      <c r="ED32" s="36">
        <f>'PADD1 mthly rpt'!ED32+'PADD2 mthly rpt'!ED32+'PADD3 mthly rpt'!ED32+'PADD4 mthly rpt'!ED32+'PADD5 mthly rpt'!ED32</f>
        <v>473058.06451612897</v>
      </c>
      <c r="EE32" s="36">
        <f>'PADD1 mthly rpt'!EE32+'PADD2 mthly rpt'!EE32+'PADD3 mthly rpt'!EE32+'PADD4 mthly rpt'!EE32+'PADD5 mthly rpt'!EE32</f>
        <v>601800</v>
      </c>
      <c r="EF32" s="36">
        <f>'PADD1 mthly rpt'!EF32+'PADD2 mthly rpt'!EF32+'PADD3 mthly rpt'!EF32+'PADD4 mthly rpt'!EF32+'PADD5 mthly rpt'!EF32</f>
        <v>594835.22167487687</v>
      </c>
      <c r="EG32" s="36">
        <f>'PADD1 mthly rpt'!EG32+'PADD2 mthly rpt'!EG32+'PADD3 mthly rpt'!EG32+'PADD4 mthly rpt'!EG32+'PADD5 mthly rpt'!EG32</f>
        <v>394567.74193548382</v>
      </c>
      <c r="EH32" s="36">
        <f>'PADD1 mthly rpt'!EH32+'PADD2 mthly rpt'!EH32+'PADD3 mthly rpt'!EH32+'PADD4 mthly rpt'!EH32+'PADD5 mthly rpt'!EH32</f>
        <v>364573.33333333343</v>
      </c>
      <c r="EI32" s="36">
        <f>'PADD1 mthly rpt'!EI32+'PADD2 mthly rpt'!EI32+'PADD3 mthly rpt'!EI32+'PADD4 mthly rpt'!EI32+'PADD5 mthly rpt'!EI32</f>
        <v>566774.19354838715</v>
      </c>
      <c r="EJ32" s="36">
        <f>'PADD1 mthly rpt'!EJ32+'PADD2 mthly rpt'!EJ32+'PADD3 mthly rpt'!EJ32+'PADD4 mthly rpt'!EJ32+'PADD5 mthly rpt'!EJ32</f>
        <v>447719.99999999994</v>
      </c>
      <c r="EK32" s="36">
        <f>'PADD1 mthly rpt'!EK32+'PADD2 mthly rpt'!EK32+'PADD3 mthly rpt'!EK32+'PADD4 mthly rpt'!EK32+'PADD5 mthly rpt'!EK32</f>
        <v>437845.16129032266</v>
      </c>
      <c r="EL32" s="36">
        <f>'PADD1 mthly rpt'!EL32+'PADD2 mthly rpt'!EL32+'PADD3 mthly rpt'!EL32+'PADD4 mthly rpt'!EL32+'PADD5 mthly rpt'!EL32</f>
        <v>362851.61290322588</v>
      </c>
      <c r="EM32" s="162">
        <f>'PADD1 mthly rpt'!EM32+'PADD2 mthly rpt'!EM32+'PADD3 mthly rpt'!EM32+'PADD4 mthly rpt'!EM32+'PADD5 mthly rpt'!EM32</f>
        <v>232060</v>
      </c>
      <c r="EN32" s="162">
        <f>'PADD1 mthly rpt'!EN32+'PADD2 mthly rpt'!EN32+'PADD3 mthly rpt'!EN32+'PADD4 mthly rpt'!EN32+'PADD5 mthly rpt'!EN32</f>
        <v>499903.22580645164</v>
      </c>
      <c r="EO32" s="162">
        <f>'PADD1 mthly rpt'!EO32+'PADD2 mthly rpt'!EO32+'PADD3 mthly rpt'!EO32+'PADD4 mthly rpt'!EO32+'PADD5 mthly rpt'!EO32</f>
        <v>471853.33333333343</v>
      </c>
      <c r="EP32" s="181">
        <f>'PADD1 mthly rpt'!EP32+'PADD2 mthly rpt'!EP32+'PADD3 mthly rpt'!EP32+'PADD4 mthly rpt'!EP32+'PADD5 mthly rpt'!EP32</f>
        <v>653632.25806451612</v>
      </c>
      <c r="EQ32" s="181">
        <f>'PADD1 mthly rpt'!EQ32+'PADD2 mthly rpt'!EQ32+'PADD3 mthly rpt'!EQ32+'PADD4 mthly rpt'!EQ32+'PADD5 mthly rpt'!EQ32</f>
        <v>630929.03225806437</v>
      </c>
      <c r="ER32" s="191">
        <f>'PADD1 mthly rpt'!ER32+'PADD2 mthly rpt'!ER32+'PADD3 mthly rpt'!ER32+'PADD4 mthly rpt'!ER32+'PADD5 mthly rpt'!ER32</f>
        <v>452078.3251231527</v>
      </c>
      <c r="ES32" s="191">
        <f>'PADD1 mthly rpt'!ES32+'PADD2 mthly rpt'!ES32+'PADD3 mthly rpt'!ES32+'PADD4 mthly rpt'!ES32+'PADD5 mthly rpt'!ES32</f>
        <v>627799.99999999988</v>
      </c>
      <c r="ET32" s="191">
        <f>'PADD1 mthly rpt'!ET32+'PADD2 mthly rpt'!ET32+'PADD3 mthly rpt'!ET32+'PADD4 mthly rpt'!ET32+'PADD5 mthly rpt'!ET32</f>
        <v>451906.66666666657</v>
      </c>
      <c r="EU32" s="191">
        <f>'PADD1 mthly rpt'!EU32+'PADD2 mthly rpt'!EU32+'PADD3 mthly rpt'!EU32+'PADD4 mthly rpt'!EU32+'PADD5 mthly rpt'!EU32</f>
        <v>378929.03225806449</v>
      </c>
      <c r="EV32" s="191">
        <f>'PADD1 mthly rpt'!EV32+'PADD2 mthly rpt'!EV32+'PADD3 mthly rpt'!EV32+'PADD4 mthly rpt'!EV32+'PADD5 mthly rpt'!EV32</f>
        <v>337620.00000000006</v>
      </c>
      <c r="EW32" s="203">
        <f>'PADD1 mthly rpt'!EW32+'PADD2 mthly rpt'!EW32+'PADD3 mthly rpt'!EW32+'PADD4 mthly rpt'!EW32+'PADD5 mthly rpt'!EW32</f>
        <v>346883.870967742</v>
      </c>
      <c r="EX32" s="203">
        <f>'PADD1 mthly rpt'!EX32+'PADD2 mthly rpt'!EX32+'PADD3 mthly rpt'!EX32+'PADD4 mthly rpt'!EX32+'PADD5 mthly rpt'!EX32</f>
        <v>290496.77419354848</v>
      </c>
      <c r="EY32" s="203">
        <f>'PADD1 mthly rpt'!EY32+'PADD2 mthly rpt'!EY32+'PADD3 mthly rpt'!EY32+'PADD4 mthly rpt'!EY32+'PADD5 mthly rpt'!EY32</f>
        <v>467943.49900199601</v>
      </c>
      <c r="EZ32" s="203">
        <f>'PADD1 mthly rpt'!EZ32+'PADD2 mthly rpt'!EZ32+'PADD3 mthly rpt'!EZ32+'PADD4 mthly rpt'!EZ32+'PADD5 mthly rpt'!EZ32</f>
        <v>521515.54201274866</v>
      </c>
      <c r="FA32" s="216">
        <f>'PADD1 mthly rpt'!FA32+'PADD2 mthly rpt'!FA32+'PADD3 mthly rpt'!FA32+'PADD4 mthly rpt'!FA32+'PADD5 mthly rpt'!FA32</f>
        <v>413856.83233532944</v>
      </c>
      <c r="FB32" s="216">
        <f>'PADD1 mthly rpt'!FB32+'PADD2 mthly rpt'!FB32+'PADD3 mthly rpt'!FB32+'PADD4 mthly rpt'!FB32+'PADD5 mthly rpt'!FB32</f>
        <v>415567.15491597448</v>
      </c>
      <c r="FC32" s="226">
        <f>'PADD1 mthly rpt'!FC32+'PADD2 mthly rpt'!FC32+'PADD3 mthly rpt'!FC32+'PADD4 mthly rpt'!FC32+'PADD5 mthly rpt'!FC32</f>
        <v>262005.86459339381</v>
      </c>
      <c r="FD32" s="226">
        <f>'PADD1 mthly rpt'!FD32+'PADD2 mthly rpt'!FD32+'PADD3 mthly rpt'!FD32+'PADD4 mthly rpt'!FD32+'PADD5 mthly rpt'!FD32</f>
        <v>223733.97519247219</v>
      </c>
      <c r="FE32" s="238">
        <f>'PADD1 mthly rpt'!FE32+'PADD2 mthly rpt'!FE32+'PADD3 mthly rpt'!FE32+'PADD4 mthly rpt'!FE32+'PADD5 mthly rpt'!FE32</f>
        <v>335638.12265791011</v>
      </c>
      <c r="FF32" s="238">
        <f>'PADD1 mthly rpt'!FF32+'PADD2 mthly rpt'!FF32+'PADD3 mthly rpt'!FF32+'PADD4 mthly rpt'!FF32+'PADD5 mthly rpt'!FF32</f>
        <v>293783.49900199613</v>
      </c>
      <c r="FG32" s="238">
        <f>'PADD1 mthly rpt'!FG32+'PADD2 mthly rpt'!FG32+'PADD3 mthly rpt'!FG32+'PADD4 mthly rpt'!FG32+'PADD5 mthly rpt'!FG32</f>
        <v>384786.50975468423</v>
      </c>
      <c r="FH32" s="238">
        <f>'PADD1 mthly rpt'!FH32+'PADD2 mthly rpt'!FH32+'PADD3 mthly rpt'!FH32+'PADD4 mthly rpt'!FH32+'PADD5 mthly rpt'!FH32</f>
        <v>339316.83233532938</v>
      </c>
      <c r="FI32" s="238">
        <f>'PADD1 mthly rpt'!FI32+'PADD2 mthly rpt'!FI32+'PADD3 mthly rpt'!FI32+'PADD4 mthly rpt'!FI32+'PADD5 mthly rpt'!FI32</f>
        <v>501496.18717403908</v>
      </c>
      <c r="FJ32" s="238">
        <f>'PADD1 mthly rpt'!FJ32+'PADD2 mthly rpt'!FJ32+'PADD3 mthly rpt'!FJ32+'PADD4 mthly rpt'!FJ32+'PADD5 mthly rpt'!FJ32</f>
        <v>495651.02588371641</v>
      </c>
      <c r="FK32" s="36">
        <f>'PADD1 mthly rpt'!FK32+'PADD2 mthly rpt'!FK32+'PADD3 mthly rpt'!FK32+'PADD4 mthly rpt'!FK32+'PADD5 mthly rpt'!FK32</f>
        <v>212674.79920159688</v>
      </c>
      <c r="FL32" s="36">
        <f>'PADD1 mthly rpt'!FL32+'PADD2 mthly rpt'!FL32+'PADD3 mthly rpt'!FL32+'PADD4 mthly rpt'!FL32+'PADD5 mthly rpt'!FL32</f>
        <v>234661.46586826351</v>
      </c>
      <c r="FM32" s="36">
        <f>'PADD1 mthly rpt'!FM32+'PADD2 mthly rpt'!FM32+'PADD3 mthly rpt'!FM32+'PADD4 mthly rpt'!FM32+'PADD5 mthly rpt'!FM32</f>
        <v>375034.7992015967</v>
      </c>
      <c r="FN32" s="36">
        <f>'PADD1 mthly rpt'!FN32+'PADD2 mthly rpt'!FN32+'PADD3 mthly rpt'!FN32+'PADD4 mthly rpt'!FN32+'PADD5 mthly rpt'!FN32</f>
        <v>417687.27231987636</v>
      </c>
      <c r="FO32" s="36">
        <f>'PADD1 mthly rpt'!FO32+'PADD2 mthly rpt'!FO32+'PADD3 mthly rpt'!FO32+'PADD4 mthly rpt'!FO32+'PADD5 mthly rpt'!FO32</f>
        <v>263369.78598543082</v>
      </c>
      <c r="FP32" s="36">
        <f>'PADD1 mthly rpt'!FP32+'PADD2 mthly rpt'!FP32+'PADD3 mthly rpt'!FP32+'PADD4 mthly rpt'!FP32+'PADD5 mthly rpt'!FP32</f>
        <v>204774.16386561515</v>
      </c>
      <c r="FQ32" s="238">
        <f>'PADD1 mthly rpt'!FQ32+'PADD2 mthly rpt'!FQ32+'PADD3 mthly rpt'!FQ32+'PADD4 mthly rpt'!FQ32+'PADD5 mthly rpt'!FQ32</f>
        <v>236556.88275962439</v>
      </c>
      <c r="FR32" s="36">
        <f>'PADD1 mthly rpt'!FR32+'PADD2 mthly rpt'!FR32+'PADD3 mthly rpt'!FR32+'PADD4 mthly rpt'!FR32+'PADD5 mthly rpt'!FR32</f>
        <v>406695.59243704373</v>
      </c>
      <c r="FS32" s="36">
        <f>'PADD1 mthly rpt'!FS32+'PADD2 mthly rpt'!FS32+'PADD3 mthly rpt'!FS32+'PADD4 mthly rpt'!FS32+'PADD5 mthly rpt'!FS32</f>
        <v>307808.49566285027</v>
      </c>
      <c r="FT32" s="36">
        <f>'PADD1 mthly rpt'!FT32+'PADD2 mthly rpt'!FT32+'PADD3 mthly rpt'!FT32+'PADD4 mthly rpt'!FT32+'PADD5 mthly rpt'!FT32</f>
        <v>511875.59243704355</v>
      </c>
      <c r="FU32" s="36">
        <f>'PADD1 mthly rpt'!FU32+'PADD2 mthly rpt'!FU32+'PADD3 mthly rpt'!FU32+'PADD4 mthly rpt'!FU32+'PADD5 mthly rpt'!FU32</f>
        <v>411711.72146930179</v>
      </c>
      <c r="FV32" s="36">
        <f>'PADD1 mthly rpt'!FV32+'PADD2 mthly rpt'!FV32+'PADD3 mthly rpt'!FV32+'PADD4 mthly rpt'!FV32+'PADD5 mthly rpt'!FV32</f>
        <v>331866.56017897918</v>
      </c>
      <c r="FW32" s="36">
        <f>'PADD1 mthly rpt'!FW32+'PADD2 mthly rpt'!FW32+'PADD3 mthly rpt'!FW32+'PADD4 mthly rpt'!FW32+'PADD5 mthly rpt'!FW32</f>
        <v>393093.55930331111</v>
      </c>
      <c r="FX32" s="36">
        <f>'PADD1 mthly rpt'!FX32+'PADD2 mthly rpt'!FX32+'PADD3 mthly rpt'!FX32+'PADD4 mthly rpt'!FX32+'PADD5 mthly rpt'!FX32</f>
        <v>376928.61306675203</v>
      </c>
      <c r="FY32" s="36">
        <f>'PADD1 mthly rpt'!FY32+'PADD2 mthly rpt'!FY32+'PADD3 mthly rpt'!FY32+'PADD4 mthly rpt'!FY32+'PADD5 mthly rpt'!FY32</f>
        <v>413046.89263664454</v>
      </c>
      <c r="FZ32" s="36">
        <f>'PADD1 mthly rpt'!FZ32+'PADD2 mthly rpt'!FZ32+'PADD3 mthly rpt'!FZ32+'PADD4 mthly rpt'!FZ32+'PADD5 mthly rpt'!FZ32</f>
        <v>343206.03242159082</v>
      </c>
      <c r="GA32" s="36">
        <f>'PADD1 mthly rpt'!GA32+'PADD2 mthly rpt'!GA32+'PADD3 mthly rpt'!GA32+'PADD4 mthly rpt'!GA32+'PADD5 mthly rpt'!GA32</f>
        <v>411799.85226912505</v>
      </c>
      <c r="GB32" s="262">
        <f>'PADD1 mthly rpt'!GB32+'PADD2 mthly rpt'!GB32+'PADD3 mthly rpt'!GB32+'PADD4 mthly rpt'!GB32+'PADD5 mthly rpt'!GB32</f>
        <v>318897.30274149892</v>
      </c>
      <c r="GC32" s="286">
        <f>'PADD1 mthly rpt'!GC32+'PADD2 mthly rpt'!GC32+'PADD3 mthly rpt'!GC32+'PADD4 mthly rpt'!GC32+'PADD5 mthly rpt'!GC32</f>
        <v>423563.56318491732</v>
      </c>
      <c r="GD32" s="286">
        <f>'PADD1 mthly rpt'!GD32+'PADD2 mthly rpt'!GD32+'PADD3 mthly rpt'!GD32+'PADD4 mthly rpt'!GD32+'PADD5 mthly rpt'!GD32</f>
        <v>461965.48445897794</v>
      </c>
      <c r="GE32" s="286">
        <f>'PADD1 mthly rpt'!GE32+'PADD2 mthly rpt'!GE32+'PADD3 mthly rpt'!GE32+'PADD4 mthly rpt'!GE32+'PADD5 mthly rpt'!GE32</f>
        <v>142564.88326057335</v>
      </c>
      <c r="GF32" s="286">
        <f>'PADD1 mthly rpt'!GF32+'PADD2 mthly rpt'!GF32+'PADD3 mthly rpt'!GF32+'PADD4 mthly rpt'!GF32+'PADD5 mthly rpt'!GF32</f>
        <v>228235.23726125143</v>
      </c>
      <c r="GG32" s="286">
        <f>'PADD1 mthly rpt'!GG32+'PADD2 mthly rpt'!GG32+'PADD3 mthly rpt'!GG32+'PADD4 mthly rpt'!GG32+'PADD5 mthly rpt'!GG32</f>
        <v>217118.99439548518</v>
      </c>
      <c r="GH32" s="286">
        <f>'PADD1 mthly rpt'!GH32+'PADD2 mthly rpt'!GH32+'PADD3 mthly rpt'!GH32+'PADD4 mthly rpt'!GH32+'PADD5 mthly rpt'!GH32</f>
        <v>263147.72907840781</v>
      </c>
      <c r="GI32" s="286">
        <f>'PADD1 mthly rpt'!GI32+'PADD2 mthly rpt'!GI32+'PADD3 mthly rpt'!GI32+'PADD4 mthly rpt'!GI32+'PADD5 mthly rpt'!GI32</f>
        <v>284791.16624341044</v>
      </c>
      <c r="GJ32" s="286">
        <f>'PADD1 mthly rpt'!GJ32+'PADD2 mthly rpt'!GJ32+'PADD3 mthly rpt'!GJ32+'PADD4 mthly rpt'!GJ32+'PADD5 mthly rpt'!GJ32</f>
        <v>213780.4409689584</v>
      </c>
      <c r="GK32" s="286">
        <f>'PADD1 mthly rpt'!GK32+'PADD2 mthly rpt'!GK32+'PADD3 mthly rpt'!GK32+'PADD4 mthly rpt'!GK32+'PADD5 mthly rpt'!GK32</f>
        <v>226077.56407435064</v>
      </c>
      <c r="GL32" s="286">
        <f>'PADD1 mthly rpt'!GL32+'PADD2 mthly rpt'!GL32+'PADD3 mthly rpt'!GL32+'PADD4 mthly rpt'!GL32+'PADD5 mthly rpt'!GL32</f>
        <v>111480.18511021762</v>
      </c>
      <c r="GM32" s="286">
        <f>'PADD1 mthly rpt'!GM32+'PADD2 mthly rpt'!GM32+'PADD3 mthly rpt'!GM32+'PADD4 mthly rpt'!GM32+'PADD5 mthly rpt'!GM32</f>
        <v>398408.4779097744</v>
      </c>
      <c r="GN32" s="286">
        <f>'PADD1 mthly rpt'!GN32+'PADD2 mthly rpt'!GN32+'PADD3 mthly rpt'!GN32+'PADD4 mthly rpt'!GN32+'PADD5 mthly rpt'!GN32</f>
        <v>403960.95743453829</v>
      </c>
      <c r="GO32" s="286">
        <f>'PADD1 mthly rpt'!GO32+'PADD2 mthly rpt'!GO32+'PADD3 mthly rpt'!GO32+'PADD4 mthly rpt'!GO32+'PADD5 mthly rpt'!GO32</f>
        <v>360013.66065411601</v>
      </c>
      <c r="GP32" s="286">
        <f>'PADD1 mthly rpt'!GP32+'PADD2 mthly rpt'!GP32+'PADD3 mthly rpt'!GP32+'PADD4 mthly rpt'!GP32+'PADD5 mthly rpt'!GP32</f>
        <v>313459.77233846392</v>
      </c>
      <c r="GQ32" s="286">
        <f>'PADD1 mthly rpt'!GQ32+'PADD2 mthly rpt'!GQ32+'PADD3 mthly rpt'!GQ32+'PADD4 mthly rpt'!GQ32+'PADD5 mthly rpt'!GQ32</f>
        <v>316390.69935110607</v>
      </c>
      <c r="GR32" s="286">
        <f>'PADD1 mthly rpt'!GR32+'PADD2 mthly rpt'!GR32+'PADD3 mthly rpt'!GR32+'PADD4 mthly rpt'!GR32+'PADD5 mthly rpt'!GR32</f>
        <v>265449.72527509311</v>
      </c>
      <c r="GS32" s="286">
        <f>'PADD1 mthly rpt'!GS32+'PADD2 mthly rpt'!GS32+'PADD3 mthly rpt'!GS32+'PADD4 mthly rpt'!GS32+'PADD5 mthly rpt'!GS32</f>
        <v>144153.40380766522</v>
      </c>
      <c r="GT32" s="286">
        <f>'PADD1 mthly rpt'!GT32+'PADD2 mthly rpt'!GT32+'PADD3 mthly rpt'!GT32+'PADD4 mthly rpt'!GT32+'PADD5 mthly rpt'!GT32</f>
        <v>298645.80710741703</v>
      </c>
      <c r="GU32" s="286">
        <f>'PADD1 mthly rpt'!GU32+'PADD2 mthly rpt'!GU32+'PADD3 mthly rpt'!GU32+'PADD4 mthly rpt'!GU32+'PADD5 mthly rpt'!GU32</f>
        <v>210683.06481477583</v>
      </c>
      <c r="GV32" s="286">
        <f>'PADD1 mthly rpt'!GV32+'PADD2 mthly rpt'!GV32+'PADD3 mthly rpt'!GV32+'PADD4 mthly rpt'!GV32+'PADD5 mthly rpt'!GV32</f>
        <v>187100.62843759684</v>
      </c>
      <c r="GW32" s="286">
        <f>'PADD1 mthly rpt'!GW32+'PADD2 mthly rpt'!GW32+'PADD3 mthly rpt'!GW32+'PADD4 mthly rpt'!GW32+'PADD5 mthly rpt'!GW32</f>
        <v>218087.69629196287</v>
      </c>
      <c r="GX32" s="286">
        <f>'PADD1 mthly rpt'!GX32+'PADD2 mthly rpt'!GX32+'PADD3 mthly rpt'!GX32+'PADD4 mthly rpt'!GX32+'PADD5 mthly rpt'!GX32</f>
        <v>133951.10500203364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>
        <f>'PADD1 mthly rpt'!DV33+'PADD2 mthly rpt'!DV33+'PADD3 mthly rpt'!DV33+'PADD4 mthly rpt'!DV33+'PADD5 mthly rpt'!DV33</f>
        <v>0</v>
      </c>
      <c r="DW33" s="40">
        <f>'PADD1 mthly rpt'!DW33+'PADD2 mthly rpt'!DW33+'PADD3 mthly rpt'!DW33+'PADD4 mthly rpt'!DW33+'PADD5 mthly rpt'!DW33</f>
        <v>0</v>
      </c>
      <c r="DX33" s="40">
        <f>'PADD1 mthly rpt'!DX33+'PADD2 mthly rpt'!DX33+'PADD3 mthly rpt'!DX33+'PADD4 mthly rpt'!DX33+'PADD5 mthly rpt'!DX33</f>
        <v>0</v>
      </c>
      <c r="DY33" s="40">
        <f>'PADD1 mthly rpt'!DY33+'PADD2 mthly rpt'!DY33+'PADD3 mthly rpt'!DY33+'PADD4 mthly rpt'!DY33+'PADD5 mthly rpt'!DY33</f>
        <v>0</v>
      </c>
      <c r="DZ33" s="40">
        <f>'PADD1 mthly rpt'!DZ33+'PADD2 mthly rpt'!DZ33+'PADD3 mthly rpt'!DZ33+'PADD4 mthly rpt'!DZ33+'PADD5 mthly rpt'!DZ33</f>
        <v>0</v>
      </c>
      <c r="EA33" s="40">
        <f>'PADD1 mthly rpt'!EA33+'PADD2 mthly rpt'!EA33+'PADD3 mthly rpt'!EA33+'PADD4 mthly rpt'!EA33+'PADD5 mthly rpt'!EA33</f>
        <v>0</v>
      </c>
      <c r="EB33" s="40">
        <f>'PADD1 mthly rpt'!EB33+'PADD2 mthly rpt'!EB33+'PADD3 mthly rpt'!EB33+'PADD4 mthly rpt'!EB33+'PADD5 mthly rpt'!EB33</f>
        <v>0</v>
      </c>
      <c r="EC33" s="40">
        <f>'PADD1 mthly rpt'!EC33+'PADD2 mthly rpt'!EC33+'PADD3 mthly rpt'!EC33+'PADD4 mthly rpt'!EC33+'PADD5 mthly rpt'!EC33</f>
        <v>0</v>
      </c>
      <c r="ED33" s="40">
        <f>'PADD1 mthly rpt'!ED33+'PADD2 mthly rpt'!ED33+'PADD3 mthly rpt'!ED33+'PADD4 mthly rpt'!ED33+'PADD5 mthly rpt'!ED33</f>
        <v>0</v>
      </c>
      <c r="EE33" s="40">
        <f>'PADD1 mthly rpt'!EE33+'PADD2 mthly rpt'!EE33+'PADD3 mthly rpt'!EE33+'PADD4 mthly rpt'!EE33+'PADD5 mthly rpt'!EE33</f>
        <v>0</v>
      </c>
      <c r="EF33" s="40">
        <f>'PADD1 mthly rpt'!EF33+'PADD2 mthly rpt'!EF33+'PADD3 mthly rpt'!EF33+'PADD4 mthly rpt'!EF33+'PADD5 mthly rpt'!EF33</f>
        <v>0</v>
      </c>
      <c r="EG33" s="40">
        <f>'PADD1 mthly rpt'!EG33+'PADD2 mthly rpt'!EG33+'PADD3 mthly rpt'!EG33+'PADD4 mthly rpt'!EG33+'PADD5 mthly rpt'!EG33</f>
        <v>0</v>
      </c>
      <c r="EH33" s="40">
        <f>'PADD1 mthly rpt'!EH33+'PADD2 mthly rpt'!EH33+'PADD3 mthly rpt'!EH33+'PADD4 mthly rpt'!EH33+'PADD5 mthly rpt'!EH33</f>
        <v>0</v>
      </c>
      <c r="EI33" s="40">
        <f>'PADD1 mthly rpt'!EI33+'PADD2 mthly rpt'!EI33+'PADD3 mthly rpt'!EI33+'PADD4 mthly rpt'!EI33+'PADD5 mthly rpt'!EI33</f>
        <v>0</v>
      </c>
      <c r="EJ33" s="40">
        <f>'PADD1 mthly rpt'!EJ33+'PADD2 mthly rpt'!EJ33+'PADD3 mthly rpt'!EJ33+'PADD4 mthly rpt'!EJ33+'PADD5 mthly rpt'!EJ33</f>
        <v>0</v>
      </c>
      <c r="EK33" s="40">
        <f>'PADD1 mthly rpt'!EK33+'PADD2 mthly rpt'!EK33+'PADD3 mthly rpt'!EK33+'PADD4 mthly rpt'!EK33+'PADD5 mthly rpt'!EK33</f>
        <v>0</v>
      </c>
      <c r="EL33" s="40">
        <f>'PADD1 mthly rpt'!EL33+'PADD2 mthly rpt'!EL33+'PADD3 mthly rpt'!EL33+'PADD4 mthly rpt'!EL33+'PADD5 mthly rpt'!EL33</f>
        <v>0</v>
      </c>
      <c r="EM33" s="164">
        <f>'PADD1 mthly rpt'!EM33+'PADD2 mthly rpt'!EM33+'PADD3 mthly rpt'!EM33+'PADD4 mthly rpt'!EM33+'PADD5 mthly rpt'!EM33</f>
        <v>0</v>
      </c>
      <c r="EN33" s="164">
        <f>'PADD1 mthly rpt'!EN33+'PADD2 mthly rpt'!EN33+'PADD3 mthly rpt'!EN33+'PADD4 mthly rpt'!EN33+'PADD5 mthly rpt'!EN33</f>
        <v>0</v>
      </c>
      <c r="EO33" s="164">
        <f>'PADD1 mthly rpt'!EO33+'PADD2 mthly rpt'!EO33+'PADD3 mthly rpt'!EO33+'PADD4 mthly rpt'!EO33+'PADD5 mthly rpt'!EO33</f>
        <v>0</v>
      </c>
      <c r="EP33" s="183">
        <f>'PADD1 mthly rpt'!EP33+'PADD2 mthly rpt'!EP33+'PADD3 mthly rpt'!EP33+'PADD4 mthly rpt'!EP33+'PADD5 mthly rpt'!EP33</f>
        <v>0</v>
      </c>
      <c r="EQ33" s="183">
        <f>'PADD1 mthly rpt'!EQ33+'PADD2 mthly rpt'!EQ33+'PADD3 mthly rpt'!EQ33+'PADD4 mthly rpt'!EQ33+'PADD5 mthly rpt'!EQ33</f>
        <v>0</v>
      </c>
      <c r="ER33" s="193">
        <f>'PADD1 mthly rpt'!ER33+'PADD2 mthly rpt'!ER33+'PADD3 mthly rpt'!ER33+'PADD4 mthly rpt'!ER33+'PADD5 mthly rpt'!ER33</f>
        <v>0</v>
      </c>
      <c r="ES33" s="193">
        <f>'PADD1 mthly rpt'!ES33+'PADD2 mthly rpt'!ES33+'PADD3 mthly rpt'!ES33+'PADD4 mthly rpt'!ES33+'PADD5 mthly rpt'!ES33</f>
        <v>0</v>
      </c>
      <c r="ET33" s="193">
        <f>'PADD1 mthly rpt'!ET33+'PADD2 mthly rpt'!ET33+'PADD3 mthly rpt'!ET33+'PADD4 mthly rpt'!ET33+'PADD5 mthly rpt'!ET33</f>
        <v>0</v>
      </c>
      <c r="EU33" s="193">
        <f>'PADD1 mthly rpt'!EU33+'PADD2 mthly rpt'!EU33+'PADD3 mthly rpt'!EU33+'PADD4 mthly rpt'!EU33+'PADD5 mthly rpt'!EU33</f>
        <v>0</v>
      </c>
      <c r="EV33" s="193">
        <f>'PADD1 mthly rpt'!EV33+'PADD2 mthly rpt'!EV33+'PADD3 mthly rpt'!EV33+'PADD4 mthly rpt'!EV33+'PADD5 mthly rpt'!EV33</f>
        <v>0</v>
      </c>
      <c r="EW33" s="205">
        <f>'PADD1 mthly rpt'!EW33+'PADD2 mthly rpt'!EW33+'PADD3 mthly rpt'!EW33+'PADD4 mthly rpt'!EW33+'PADD5 mthly rpt'!EW33</f>
        <v>0</v>
      </c>
      <c r="EX33" s="205">
        <f>'PADD1 mthly rpt'!EX33+'PADD2 mthly rpt'!EX33+'PADD3 mthly rpt'!EX33+'PADD4 mthly rpt'!EX33+'PADD5 mthly rpt'!EX33</f>
        <v>0</v>
      </c>
      <c r="EY33" s="205">
        <f>'PADD1 mthly rpt'!EY33+'PADD2 mthly rpt'!EY33+'PADD3 mthly rpt'!EY33+'PADD4 mthly rpt'!EY33+'PADD5 mthly rpt'!EY33</f>
        <v>0</v>
      </c>
      <c r="EZ33" s="205">
        <f>'PADD1 mthly rpt'!EZ33+'PADD2 mthly rpt'!EZ33+'PADD3 mthly rpt'!EZ33+'PADD4 mthly rpt'!EZ33+'PADD5 mthly rpt'!EZ33</f>
        <v>0</v>
      </c>
      <c r="FA33" s="218">
        <f>'PADD1 mthly rpt'!FA33+'PADD2 mthly rpt'!FA33+'PADD3 mthly rpt'!FA33+'PADD4 mthly rpt'!FA33+'PADD5 mthly rpt'!FA33</f>
        <v>0</v>
      </c>
      <c r="FB33" s="218">
        <f>'PADD1 mthly rpt'!FB33+'PADD2 mthly rpt'!FB33+'PADD3 mthly rpt'!FB33+'PADD4 mthly rpt'!FB33+'PADD5 mthly rpt'!FB33</f>
        <v>0</v>
      </c>
      <c r="FC33" s="228">
        <f>'PADD1 mthly rpt'!FC33+'PADD2 mthly rpt'!FC33+'PADD3 mthly rpt'!FC33+'PADD4 mthly rpt'!FC33+'PADD5 mthly rpt'!FC33</f>
        <v>0</v>
      </c>
      <c r="FD33" s="228">
        <f>'PADD1 mthly rpt'!FD33+'PADD2 mthly rpt'!FD33+'PADD3 mthly rpt'!FD33+'PADD4 mthly rpt'!FD33+'PADD5 mthly rpt'!FD33</f>
        <v>0</v>
      </c>
      <c r="FE33" s="240">
        <f>'PADD1 mthly rpt'!FE33+'PADD2 mthly rpt'!FE33+'PADD3 mthly rpt'!FE33+'PADD4 mthly rpt'!FE33+'PADD5 mthly rpt'!FE33</f>
        <v>0</v>
      </c>
      <c r="FF33" s="240">
        <f>'PADD1 mthly rpt'!FF33+'PADD2 mthly rpt'!FF33+'PADD3 mthly rpt'!FF33+'PADD4 mthly rpt'!FF33+'PADD5 mthly rpt'!FF33</f>
        <v>0</v>
      </c>
      <c r="FG33" s="240">
        <f>'PADD1 mthly rpt'!FG33+'PADD2 mthly rpt'!FG33+'PADD3 mthly rpt'!FG33+'PADD4 mthly rpt'!FG33+'PADD5 mthly rpt'!FG33</f>
        <v>0</v>
      </c>
      <c r="FH33" s="240">
        <f>'PADD1 mthly rpt'!FH33+'PADD2 mthly rpt'!FH33+'PADD3 mthly rpt'!FH33+'PADD4 mthly rpt'!FH33+'PADD5 mthly rpt'!FH33</f>
        <v>0</v>
      </c>
      <c r="FI33" s="240">
        <f>'PADD1 mthly rpt'!FI33+'PADD2 mthly rpt'!FI33+'PADD3 mthly rpt'!FI33+'PADD4 mthly rpt'!FI33+'PADD5 mthly rpt'!FI33</f>
        <v>0</v>
      </c>
      <c r="FJ33" s="240">
        <f>'PADD1 mthly rpt'!FJ33+'PADD2 mthly rpt'!FJ33+'PADD3 mthly rpt'!FJ33+'PADD4 mthly rpt'!FJ33+'PADD5 mthly rpt'!FJ33</f>
        <v>0</v>
      </c>
      <c r="FK33" s="40">
        <f>'PADD1 mthly rpt'!FK33+'PADD2 mthly rpt'!FK33+'PADD3 mthly rpt'!FK33+'PADD4 mthly rpt'!FK33+'PADD5 mthly rpt'!FK33</f>
        <v>0</v>
      </c>
      <c r="FL33" s="40">
        <f>'PADD1 mthly rpt'!FL33+'PADD2 mthly rpt'!FL33+'PADD3 mthly rpt'!FL33+'PADD4 mthly rpt'!FL33+'PADD5 mthly rpt'!FL33</f>
        <v>0</v>
      </c>
      <c r="FM33" s="40">
        <f>'PADD1 mthly rpt'!FM33+'PADD2 mthly rpt'!FM33+'PADD3 mthly rpt'!FM33+'PADD4 mthly rpt'!FM33+'PADD5 mthly rpt'!FM33</f>
        <v>0</v>
      </c>
      <c r="FN33" s="40">
        <f>'PADD1 mthly rpt'!FN33+'PADD2 mthly rpt'!FN33+'PADD3 mthly rpt'!FN33+'PADD4 mthly rpt'!FN33+'PADD5 mthly rpt'!FN33</f>
        <v>0</v>
      </c>
      <c r="FO33" s="40">
        <f>'PADD1 mthly rpt'!FO33+'PADD2 mthly rpt'!FO33+'PADD3 mthly rpt'!FO33+'PADD4 mthly rpt'!FO33+'PADD5 mthly rpt'!FO33</f>
        <v>0</v>
      </c>
      <c r="FP33" s="40">
        <f>'PADD1 mthly rpt'!FP33+'PADD2 mthly rpt'!FP33+'PADD3 mthly rpt'!FP33+'PADD4 mthly rpt'!FP33+'PADD5 mthly rpt'!FP33</f>
        <v>0</v>
      </c>
      <c r="FQ33" s="240">
        <f>'PADD1 mthly rpt'!FQ33+'PADD2 mthly rpt'!FQ33+'PADD3 mthly rpt'!FQ33+'PADD4 mthly rpt'!FQ33+'PADD5 mthly rpt'!FQ33</f>
        <v>0</v>
      </c>
      <c r="FR33" s="40">
        <f>'PADD1 mthly rpt'!FR33+'PADD2 mthly rpt'!FR33+'PADD3 mthly rpt'!FR33+'PADD4 mthly rpt'!FR33+'PADD5 mthly rpt'!FR33</f>
        <v>0</v>
      </c>
      <c r="FS33" s="40">
        <f>'PADD1 mthly rpt'!FS33+'PADD2 mthly rpt'!FS33+'PADD3 mthly rpt'!FS33+'PADD4 mthly rpt'!FS33+'PADD5 mthly rpt'!FS33</f>
        <v>0</v>
      </c>
      <c r="FT33" s="40">
        <f>'PADD1 mthly rpt'!FT33+'PADD2 mthly rpt'!FT33+'PADD3 mthly rpt'!FT33+'PADD4 mthly rpt'!FT33+'PADD5 mthly rpt'!FT33</f>
        <v>0</v>
      </c>
      <c r="FU33" s="40">
        <f>'PADD1 mthly rpt'!FU33+'PADD2 mthly rpt'!FU33+'PADD3 mthly rpt'!FU33+'PADD4 mthly rpt'!FU33+'PADD5 mthly rpt'!FU33</f>
        <v>0</v>
      </c>
      <c r="FV33" s="40">
        <f>'PADD1 mthly rpt'!FV33+'PADD2 mthly rpt'!FV33+'PADD3 mthly rpt'!FV33+'PADD4 mthly rpt'!FV33+'PADD5 mthly rpt'!FV33</f>
        <v>0</v>
      </c>
      <c r="FW33" s="40">
        <f>'PADD1 mthly rpt'!FW33+'PADD2 mthly rpt'!FW33+'PADD3 mthly rpt'!FW33+'PADD4 mthly rpt'!FW33+'PADD5 mthly rpt'!FW33</f>
        <v>0</v>
      </c>
      <c r="FX33" s="40">
        <f>'PADD1 mthly rpt'!FX33+'PADD2 mthly rpt'!FX33+'PADD3 mthly rpt'!FX33+'PADD4 mthly rpt'!FX33+'PADD5 mthly rpt'!FX33</f>
        <v>0</v>
      </c>
      <c r="FY33" s="40">
        <f>'PADD1 mthly rpt'!FY33+'PADD2 mthly rpt'!FY33+'PADD3 mthly rpt'!FY33+'PADD4 mthly rpt'!FY33+'PADD5 mthly rpt'!FY33</f>
        <v>0</v>
      </c>
      <c r="FZ33" s="40">
        <f>'PADD1 mthly rpt'!FZ33+'PADD2 mthly rpt'!FZ33+'PADD3 mthly rpt'!FZ33+'PADD4 mthly rpt'!FZ33+'PADD5 mthly rpt'!FZ33</f>
        <v>0</v>
      </c>
      <c r="GA33" s="40">
        <f>'PADD1 mthly rpt'!GA33+'PADD2 mthly rpt'!GA33+'PADD3 mthly rpt'!GA33+'PADD4 mthly rpt'!GA33+'PADD5 mthly rpt'!GA33</f>
        <v>-23270.096002972066</v>
      </c>
      <c r="GB33" s="264">
        <f>'PADD1 mthly rpt'!GB33+'PADD2 mthly rpt'!GB33+'PADD3 mthly rpt'!GB33+'PADD4 mthly rpt'!GB33+'PADD5 mthly rpt'!GB33</f>
        <v>-145475.49774201511</v>
      </c>
      <c r="GC33" s="288">
        <f>'PADD1 mthly rpt'!GC33+'PADD2 mthly rpt'!GC33+'PADD3 mthly rpt'!GC33+'PADD4 mthly rpt'!GC33+'PADD5 mthly rpt'!GC33</f>
        <v>49179.762649442877</v>
      </c>
      <c r="GD33" s="288">
        <f>'PADD1 mthly rpt'!GD33+'PADD2 mthly rpt'!GD33+'PADD3 mthly rpt'!GD33+'PADD4 mthly rpt'!GD33+'PADD5 mthly rpt'!GD33</f>
        <v>73692.169796872651</v>
      </c>
      <c r="GE33" s="288">
        <f>'PADD1 mthly rpt'!GE33+'PADD2 mthly rpt'!GE33+'PADD3 mthly rpt'!GE33+'PADD4 mthly rpt'!GE33+'PADD5 mthly rpt'!GE33</f>
        <v>-111803.84331181506</v>
      </c>
      <c r="GF33" s="288">
        <f>'PADD1 mthly rpt'!GF33+'PADD2 mthly rpt'!GF33+'PADD3 mthly rpt'!GF33+'PADD4 mthly rpt'!GF33+'PADD5 mthly rpt'!GF33</f>
        <v>-112547.29283765148</v>
      </c>
      <c r="GG33" s="288">
        <f>'PADD1 mthly rpt'!GG33+'PADD2 mthly rpt'!GG33+'PADD3 mthly rpt'!GG33+'PADD4 mthly rpt'!GG33+'PADD5 mthly rpt'!GG33</f>
        <v>-113425.15611754681</v>
      </c>
      <c r="GH33" s="288">
        <f>'PADD1 mthly rpt'!GH33+'PADD2 mthly rpt'!GH33+'PADD3 mthly rpt'!GH33+'PADD4 mthly rpt'!GH33+'PADD5 mthly rpt'!GH33</f>
        <v>-115771.46717429208</v>
      </c>
      <c r="GI33" s="288">
        <f>'PADD1 mthly rpt'!GI33+'PADD2 mthly rpt'!GI33+'PADD3 mthly rpt'!GI33+'PADD4 mthly rpt'!GI33+'PADD5 mthly rpt'!GI33</f>
        <v>-116827.35270353875</v>
      </c>
      <c r="GJ33" s="288">
        <f>'PADD1 mthly rpt'!GJ33+'PADD2 mthly rpt'!GJ33+'PADD3 mthly rpt'!GJ33+'PADD4 mthly rpt'!GJ33+'PADD5 mthly rpt'!GJ33</f>
        <v>-126463.81425808996</v>
      </c>
      <c r="GK33" s="288">
        <f>'PADD1 mthly rpt'!GK33+'PADD2 mthly rpt'!GK33+'PADD3 mthly rpt'!GK33+'PADD4 mthly rpt'!GK33+'PADD5 mthly rpt'!GK33</f>
        <v>-136776.07909361413</v>
      </c>
      <c r="GL33" s="288">
        <f>'PADD1 mthly rpt'!GL33+'PADD2 mthly rpt'!GL33+'PADD3 mthly rpt'!GL33+'PADD4 mthly rpt'!GL33+'PADD5 mthly rpt'!GL33</f>
        <v>-165405.26755582442</v>
      </c>
      <c r="GM33" s="288">
        <f>'PADD1 mthly rpt'!GM33+'PADD2 mthly rpt'!GM33+'PADD3 mthly rpt'!GM33+'PADD4 mthly rpt'!GM33+'PADD5 mthly rpt'!GM33</f>
        <v>-170560.98910854995</v>
      </c>
      <c r="GN33" s="288">
        <f>'PADD1 mthly rpt'!GN33+'PADD2 mthly rpt'!GN33+'PADD3 mthly rpt'!GN33+'PADD4 mthly rpt'!GN33+'PADD5 mthly rpt'!GN33</f>
        <v>-159151.04980119687</v>
      </c>
      <c r="GO33" s="288">
        <f>'PADD1 mthly rpt'!GO33+'PADD2 mthly rpt'!GO33+'PADD3 mthly rpt'!GO33+'PADD4 mthly rpt'!GO33+'PADD5 mthly rpt'!GO33</f>
        <v>-140512.73042955901</v>
      </c>
      <c r="GP33" s="288">
        <f>'PADD1 mthly rpt'!GP33+'PADD2 mthly rpt'!GP33+'PADD3 mthly rpt'!GP33+'PADD4 mthly rpt'!GP33+'PADD5 mthly rpt'!GP33</f>
        <v>-125225.89451061591</v>
      </c>
      <c r="GQ33" s="288">
        <f>'PADD1 mthly rpt'!GQ33+'PADD2 mthly rpt'!GQ33+'PADD3 mthly rpt'!GQ33+'PADD4 mthly rpt'!GQ33+'PADD5 mthly rpt'!GQ33</f>
        <v>-113732.03995511492</v>
      </c>
      <c r="GR33" s="288">
        <f>'PADD1 mthly rpt'!GR33+'PADD2 mthly rpt'!GR33+'PADD3 mthly rpt'!GR33+'PADD4 mthly rpt'!GR33+'PADD5 mthly rpt'!GR33</f>
        <v>-114523.50924686808</v>
      </c>
      <c r="GS33" s="288">
        <f>'PADD1 mthly rpt'!GS33+'PADD2 mthly rpt'!GS33+'PADD3 mthly rpt'!GS33+'PADD4 mthly rpt'!GS33+'PADD5 mthly rpt'!GS33</f>
        <v>-115383.37807964816</v>
      </c>
      <c r="GT33" s="288">
        <f>'PADD1 mthly rpt'!GT33+'PADD2 mthly rpt'!GT33+'PADD3 mthly rpt'!GT33+'PADD4 mthly rpt'!GT33+'PADD5 mthly rpt'!GT33</f>
        <v>-117712.99205218678</v>
      </c>
      <c r="GU33" s="288">
        <f>'PADD1 mthly rpt'!GU33+'PADD2 mthly rpt'!GU33+'PADD3 mthly rpt'!GU33+'PADD4 mthly rpt'!GU33+'PADD5 mthly rpt'!GU33</f>
        <v>-118816.02637519428</v>
      </c>
      <c r="GV33" s="288">
        <f>'PADD1 mthly rpt'!GV33+'PADD2 mthly rpt'!GV33+'PADD3 mthly rpt'!GV33+'PADD4 mthly rpt'!GV33+'PADD5 mthly rpt'!GV33</f>
        <v>-128528.23752211957</v>
      </c>
      <c r="GW33" s="288">
        <f>'PADD1 mthly rpt'!GW33+'PADD2 mthly rpt'!GW33+'PADD3 mthly rpt'!GW33+'PADD4 mthly rpt'!GW33+'PADD5 mthly rpt'!GW33</f>
        <v>-139043.31196760442</v>
      </c>
      <c r="GX33" s="288">
        <f>'PADD1 mthly rpt'!GX33+'PADD2 mthly rpt'!GX33+'PADD3 mthly rpt'!GX33+'PADD4 mthly rpt'!GX33+'PADD5 mthly rpt'!GX33</f>
        <v>1256702.1355529893</v>
      </c>
    </row>
    <row r="34" spans="1:206" s="67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265"/>
      <c r="GC34" s="289"/>
      <c r="GD34" s="289"/>
      <c r="GE34" s="289"/>
      <c r="GF34" s="289"/>
      <c r="GG34" s="289"/>
      <c r="GH34" s="289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x14ac:dyDescent="0.2">
      <c r="A35" s="15" t="s">
        <v>44</v>
      </c>
      <c r="B35" s="12" t="s">
        <v>11</v>
      </c>
      <c r="C35" s="30">
        <f>'PADD1 mthly rpt'!C35+'PADD2 mthly rpt'!C35+'PADD3 mthly rpt'!C35+'PADD4 mthly rpt'!C35+'PADD5 mthly rpt'!C35</f>
        <v>41716</v>
      </c>
      <c r="D35" s="30">
        <f>'PADD1 mthly rpt'!D35+'PADD2 mthly rpt'!D35+'PADD3 mthly rpt'!D35+'PADD4 mthly rpt'!D35+'PADD5 mthly rpt'!D35</f>
        <v>32297</v>
      </c>
      <c r="E35" s="30">
        <f>'PADD1 mthly rpt'!E35+'PADD2 mthly rpt'!E35+'PADD3 mthly rpt'!E35+'PADD4 mthly rpt'!E35+'PADD5 mthly rpt'!E35</f>
        <v>27158</v>
      </c>
      <c r="F35" s="30">
        <f>'PADD1 mthly rpt'!F35+'PADD2 mthly rpt'!F35+'PADD3 mthly rpt'!F35+'PADD4 mthly rpt'!F35+'PADD5 mthly rpt'!F35</f>
        <v>35460</v>
      </c>
      <c r="G35" s="30">
        <f>'PADD1 mthly rpt'!G35+'PADD2 mthly rpt'!G35+'PADD3 mthly rpt'!G35+'PADD4 mthly rpt'!G35+'PADD5 mthly rpt'!G35</f>
        <v>43537</v>
      </c>
      <c r="H35" s="30">
        <f>'PADD1 mthly rpt'!H35+'PADD2 mthly rpt'!H35+'PADD3 mthly rpt'!H35+'PADD4 mthly rpt'!H35+'PADD5 mthly rpt'!H35</f>
        <v>52869</v>
      </c>
      <c r="I35" s="30">
        <f>'PADD1 mthly rpt'!I35+'PADD2 mthly rpt'!I35+'PADD3 mthly rpt'!I35+'PADD4 mthly rpt'!I35+'PADD5 mthly rpt'!I35</f>
        <v>61699</v>
      </c>
      <c r="J35" s="30">
        <f>'PADD1 mthly rpt'!J35+'PADD2 mthly rpt'!J35+'PADD3 mthly rpt'!J35+'PADD4 mthly rpt'!J35+'PADD5 mthly rpt'!J35</f>
        <v>65156</v>
      </c>
      <c r="K35" s="30">
        <f>'PADD1 mthly rpt'!K35+'PADD2 mthly rpt'!K35+'PADD3 mthly rpt'!K35+'PADD4 mthly rpt'!K35+'PADD5 mthly rpt'!K35</f>
        <v>68866</v>
      </c>
      <c r="L35" s="30">
        <f>'PADD1 mthly rpt'!L35+'PADD2 mthly rpt'!L35+'PADD3 mthly rpt'!L35+'PADD4 mthly rpt'!L35+'PADD5 mthly rpt'!L35</f>
        <v>71442</v>
      </c>
      <c r="M35" s="30">
        <f>'PADD1 mthly rpt'!M35+'PADD2 mthly rpt'!M35+'PADD3 mthly rpt'!M35+'PADD4 mthly rpt'!M35+'PADD5 mthly rpt'!M35</f>
        <v>72363</v>
      </c>
      <c r="N35" s="30">
        <f>'PADD1 mthly rpt'!N35+'PADD2 mthly rpt'!N35+'PADD3 mthly rpt'!N35+'PADD4 mthly rpt'!N35+'PADD5 mthly rpt'!N35</f>
        <v>57231</v>
      </c>
      <c r="O35" s="30">
        <f>'PADD1 mthly rpt'!O35+'PADD2 mthly rpt'!O35+'PADD3 mthly rpt'!O35+'PADD4 mthly rpt'!O35+'PADD5 mthly rpt'!O35</f>
        <v>48238</v>
      </c>
      <c r="P35" s="30">
        <f>'PADD1 mthly rpt'!P35+'PADD2 mthly rpt'!P35+'PADD3 mthly rpt'!P35+'PADD4 mthly rpt'!P35+'PADD5 mthly rpt'!P35</f>
        <v>36228</v>
      </c>
      <c r="Q35" s="30">
        <f>'PADD1 mthly rpt'!Q35+'PADD2 mthly rpt'!Q35+'PADD3 mthly rpt'!Q35+'PADD4 mthly rpt'!Q35+'PADD5 mthly rpt'!Q35</f>
        <v>30047</v>
      </c>
      <c r="R35" s="30">
        <f>'PADD1 mthly rpt'!R35+'PADD2 mthly rpt'!R35+'PADD3 mthly rpt'!R35+'PADD4 mthly rpt'!R35+'PADD5 mthly rpt'!R35</f>
        <v>35266</v>
      </c>
      <c r="S35" s="30">
        <f>'PADD1 mthly rpt'!S35+'PADD2 mthly rpt'!S35+'PADD3 mthly rpt'!S35+'PADD4 mthly rpt'!S35+'PADD5 mthly rpt'!S35</f>
        <v>42042</v>
      </c>
      <c r="T35" s="30">
        <f>'PADD1 mthly rpt'!T35+'PADD2 mthly rpt'!T35+'PADD3 mthly rpt'!T35+'PADD4 mthly rpt'!T35+'PADD5 mthly rpt'!T35</f>
        <v>49595</v>
      </c>
      <c r="U35" s="30">
        <f>'PADD1 mthly rpt'!U35+'PADD2 mthly rpt'!U35+'PADD3 mthly rpt'!U35+'PADD4 mthly rpt'!U35+'PADD5 mthly rpt'!U35</f>
        <v>58401</v>
      </c>
      <c r="V35" s="30">
        <f>'PADD1 mthly rpt'!V35+'PADD2 mthly rpt'!V35+'PADD3 mthly rpt'!V35+'PADD4 mthly rpt'!V35+'PADD5 mthly rpt'!V35</f>
        <v>64259</v>
      </c>
      <c r="W35" s="30">
        <f>'PADD1 mthly rpt'!W35+'PADD2 mthly rpt'!W35+'PADD3 mthly rpt'!W35+'PADD4 mthly rpt'!W35+'PADD5 mthly rpt'!W35</f>
        <v>71071</v>
      </c>
      <c r="X35" s="30">
        <f>'PADD1 mthly rpt'!X35+'PADD2 mthly rpt'!X35+'PADD3 mthly rpt'!X35+'PADD4 mthly rpt'!X35+'PADD5 mthly rpt'!X35</f>
        <v>72365</v>
      </c>
      <c r="Y35" s="30">
        <f>'PADD1 mthly rpt'!Y35+'PADD2 mthly rpt'!Y35+'PADD3 mthly rpt'!Y35+'PADD4 mthly rpt'!Y35+'PADD5 mthly rpt'!Y35</f>
        <v>68543</v>
      </c>
      <c r="Z35" s="30">
        <f>'PADD1 mthly rpt'!Z35+'PADD2 mthly rpt'!Z35+'PADD3 mthly rpt'!Z35+'PADD4 mthly rpt'!Z35+'PADD5 mthly rpt'!Z35</f>
        <v>61599</v>
      </c>
      <c r="AA35" s="30">
        <f>'PADD1 mthly rpt'!AA35+'PADD2 mthly rpt'!AA35+'PADD3 mthly rpt'!AA35+'PADD4 mthly rpt'!AA35+'PADD5 mthly rpt'!AA35</f>
        <v>46974</v>
      </c>
      <c r="AB35" s="30">
        <f>'PADD1 mthly rpt'!AB35+'PADD2 mthly rpt'!AB35+'PADD3 mthly rpt'!AB35+'PADD4 mthly rpt'!AB35+'PADD5 mthly rpt'!AB35</f>
        <v>29955</v>
      </c>
      <c r="AC35" s="30">
        <f>'PADD1 mthly rpt'!AC35+'PADD2 mthly rpt'!AC35+'PADD3 mthly rpt'!AC35+'PADD4 mthly rpt'!AC35+'PADD5 mthly rpt'!AC35</f>
        <v>26867</v>
      </c>
      <c r="AD35" s="30">
        <f>'PADD1 mthly rpt'!AD35+'PADD2 mthly rpt'!AD35+'PADD3 mthly rpt'!AD35+'PADD4 mthly rpt'!AD35+'PADD5 mthly rpt'!AD35</f>
        <v>29533</v>
      </c>
      <c r="AE35" s="30">
        <f>'PADD1 mthly rpt'!AE35+'PADD2 mthly rpt'!AE35+'PADD3 mthly rpt'!AE35+'PADD4 mthly rpt'!AE35+'PADD5 mthly rpt'!AE35</f>
        <v>36516</v>
      </c>
      <c r="AF35" s="30">
        <f>'PADD1 mthly rpt'!AF35+'PADD2 mthly rpt'!AF35+'PADD3 mthly rpt'!AF35+'PADD4 mthly rpt'!AF35+'PADD5 mthly rpt'!AF35</f>
        <v>43658</v>
      </c>
      <c r="AG35" s="30">
        <f>'PADD1 mthly rpt'!AG35+'PADD2 mthly rpt'!AG35+'PADD3 mthly rpt'!AG35+'PADD4 mthly rpt'!AG35+'PADD5 mthly rpt'!AG35</f>
        <v>49714</v>
      </c>
      <c r="AH35" s="30">
        <f>'PADD1 mthly rpt'!AH35+'PADD2 mthly rpt'!AH35+'PADD3 mthly rpt'!AH35+'PADD4 mthly rpt'!AH35+'PADD5 mthly rpt'!AH35</f>
        <v>54782</v>
      </c>
      <c r="AI35" s="30">
        <f>'PADD1 mthly rpt'!AI35+'PADD2 mthly rpt'!AI35+'PADD3 mthly rpt'!AI35+'PADD4 mthly rpt'!AI35+'PADD5 mthly rpt'!AI35</f>
        <v>58299</v>
      </c>
      <c r="AJ35" s="30">
        <f>'PADD1 mthly rpt'!AJ35+'PADD2 mthly rpt'!AJ35+'PADD3 mthly rpt'!AJ35+'PADD4 mthly rpt'!AJ35+'PADD5 mthly rpt'!AJ35</f>
        <v>60970</v>
      </c>
      <c r="AK35" s="30">
        <f>'PADD1 mthly rpt'!AK35+'PADD2 mthly rpt'!AK35+'PADD3 mthly rpt'!AK35+'PADD4 mthly rpt'!AK35+'PADD5 mthly rpt'!AK35</f>
        <v>59696</v>
      </c>
      <c r="AL35" s="30">
        <f>'PADD1 mthly rpt'!AL35+'PADD2 mthly rpt'!AL35+'PADD3 mthly rpt'!AL35+'PADD4 mthly rpt'!AL35+'PADD5 mthly rpt'!AL35</f>
        <v>52007</v>
      </c>
      <c r="AM35" s="30">
        <f>'PADD1 mthly rpt'!AM35+'PADD2 mthly rpt'!AM35+'PADD3 mthly rpt'!AM35+'PADD4 mthly rpt'!AM35+'PADD5 mthly rpt'!AM35</f>
        <v>39367</v>
      </c>
      <c r="AN35" s="30">
        <f>'PADD1 mthly rpt'!AN35+'PADD2 mthly rpt'!AN35+'PADD3 mthly rpt'!AN35+'PADD4 mthly rpt'!AN35+'PADD5 mthly rpt'!AN35</f>
        <v>29003</v>
      </c>
      <c r="AO35" s="30">
        <f>'PADD1 mthly rpt'!AO35+'PADD2 mthly rpt'!AO35+'PADD3 mthly rpt'!AO35+'PADD4 mthly rpt'!AO35+'PADD5 mthly rpt'!AO35</f>
        <v>25570</v>
      </c>
      <c r="AP35" s="30">
        <f>'PADD1 mthly rpt'!AP35+'PADD2 mthly rpt'!AP35+'PADD3 mthly rpt'!AP35+'PADD4 mthly rpt'!AP35+'PADD5 mthly rpt'!AP35</f>
        <v>30285</v>
      </c>
      <c r="AQ35" s="30">
        <f>'PADD1 mthly rpt'!AQ35+'PADD2 mthly rpt'!AQ35+'PADD3 mthly rpt'!AQ35+'PADD4 mthly rpt'!AQ35+'PADD5 mthly rpt'!AQ35</f>
        <v>38135</v>
      </c>
      <c r="AR35" s="30">
        <f>'PADD1 mthly rpt'!AR35+'PADD2 mthly rpt'!AR35+'PADD3 mthly rpt'!AR35+'PADD4 mthly rpt'!AR35+'PADD5 mthly rpt'!AR35</f>
        <v>42506</v>
      </c>
      <c r="AS35" s="30">
        <f>'PADD1 mthly rpt'!AS35+'PADD2 mthly rpt'!AS35+'PADD3 mthly rpt'!AS35+'PADD4 mthly rpt'!AS35+'PADD5 mthly rpt'!AS35</f>
        <v>47514</v>
      </c>
      <c r="AT35" s="30">
        <f>'PADD1 mthly rpt'!AT35+'PADD2 mthly rpt'!AT35+'PADD3 mthly rpt'!AT35+'PADD4 mthly rpt'!AT35+'PADD5 mthly rpt'!AT35</f>
        <v>54090</v>
      </c>
      <c r="AU35" s="30">
        <f>'PADD1 mthly rpt'!AU35+'PADD2 mthly rpt'!AU35+'PADD3 mthly rpt'!AU35+'PADD4 mthly rpt'!AU35+'PADD5 mthly rpt'!AU35</f>
        <v>58981</v>
      </c>
      <c r="AV35" s="30">
        <f>'PADD1 mthly rpt'!AV35+'PADD2 mthly rpt'!AV35+'PADD3 mthly rpt'!AV35+'PADD4 mthly rpt'!AV35+'PADD5 mthly rpt'!AV35</f>
        <v>59569</v>
      </c>
      <c r="AW35" s="30">
        <f>'PADD1 mthly rpt'!AW35+'PADD2 mthly rpt'!AW35+'PADD3 mthly rpt'!AW35+'PADD4 mthly rpt'!AW35+'PADD5 mthly rpt'!AW35</f>
        <v>60640</v>
      </c>
      <c r="AX35" s="30">
        <f>'PADD1 mthly rpt'!AX35+'PADD2 mthly rpt'!AX35+'PADD3 mthly rpt'!AX35+'PADD4 mthly rpt'!AX35+'PADD5 mthly rpt'!AX35</f>
        <v>55408</v>
      </c>
      <c r="AY35" s="30">
        <f>'PADD1 mthly rpt'!AY35+'PADD2 mthly rpt'!AY35+'PADD3 mthly rpt'!AY35+'PADD4 mthly rpt'!AY35+'PADD5 mthly rpt'!AY35</f>
        <v>46160</v>
      </c>
      <c r="AZ35" s="30">
        <f>'PADD1 mthly rpt'!AZ35+'PADD2 mthly rpt'!AZ35+'PADD3 mthly rpt'!AZ35+'PADD4 mthly rpt'!AZ35+'PADD5 mthly rpt'!AZ35</f>
        <v>39628</v>
      </c>
      <c r="BA35" s="30">
        <f>'PADD1 mthly rpt'!BA35+'PADD2 mthly rpt'!BA35+'PADD3 mthly rpt'!BA35+'PADD4 mthly rpt'!BA35+'PADD5 mthly rpt'!BA35</f>
        <v>40047</v>
      </c>
      <c r="BB35" s="30">
        <f>'PADD1 mthly rpt'!BB35+'PADD2 mthly rpt'!BB35+'PADD3 mthly rpt'!BB35+'PADD4 mthly rpt'!BB35+'PADD5 mthly rpt'!BB35</f>
        <v>44762</v>
      </c>
      <c r="BC35" s="30">
        <f>'PADD1 mthly rpt'!BC35+'PADD2 mthly rpt'!BC35+'PADD3 mthly rpt'!BC35+'PADD4 mthly rpt'!BC35+'PADD5 mthly rpt'!BC35</f>
        <v>55558</v>
      </c>
      <c r="BD35" s="30">
        <f>'PADD1 mthly rpt'!BD35+'PADD2 mthly rpt'!BD35+'PADD3 mthly rpt'!BD35+'PADD4 mthly rpt'!BD35+'PADD5 mthly rpt'!BD35</f>
        <v>64160</v>
      </c>
      <c r="BE35" s="30">
        <f>'PADD1 mthly rpt'!BE35+'PADD2 mthly rpt'!BE35+'PADD3 mthly rpt'!BE35+'PADD4 mthly rpt'!BE35+'PADD5 mthly rpt'!BE35</f>
        <v>69855</v>
      </c>
      <c r="BF35" s="30">
        <f>'PADD1 mthly rpt'!BF35+'PADD2 mthly rpt'!BF35+'PADD3 mthly rpt'!BF35+'PADD4 mthly rpt'!BF35+'PADD5 mthly rpt'!BF35</f>
        <v>71310</v>
      </c>
      <c r="BG35" s="30">
        <f>'PADD1 mthly rpt'!BG35+'PADD2 mthly rpt'!BG35+'PADD3 mthly rpt'!BG35+'PADD4 mthly rpt'!BG35+'PADD5 mthly rpt'!BG35</f>
        <v>75053</v>
      </c>
      <c r="BH35" s="30">
        <f>'PADD1 mthly rpt'!BH35+'PADD2 mthly rpt'!BH35+'PADD3 mthly rpt'!BH35+'PADD4 mthly rpt'!BH35+'PADD5 mthly rpt'!BH35</f>
        <v>71835</v>
      </c>
      <c r="BI35" s="30">
        <f>'PADD1 mthly rpt'!BI35+'PADD2 mthly rpt'!BI35+'PADD3 mthly rpt'!BI35+'PADD4 mthly rpt'!BI35+'PADD5 mthly rpt'!BI35</f>
        <v>62575</v>
      </c>
      <c r="BJ35" s="30">
        <f>'PADD1 mthly rpt'!BJ35+'PADD2 mthly rpt'!BJ35+'PADD3 mthly rpt'!BJ35+'PADD4 mthly rpt'!BJ35+'PADD5 mthly rpt'!BJ35</f>
        <v>50140</v>
      </c>
      <c r="BK35" s="30">
        <f>'PADD1 mthly rpt'!BK35+'PADD2 mthly rpt'!BK35+'PADD3 mthly rpt'!BK35+'PADD4 mthly rpt'!BK35+'PADD5 mthly rpt'!BK35</f>
        <v>35203</v>
      </c>
      <c r="BL35" s="30">
        <f>'PADD1 mthly rpt'!BL35+'PADD2 mthly rpt'!BL35+'PADD3 mthly rpt'!BL35+'PADD4 mthly rpt'!BL35+'PADD5 mthly rpt'!BL35</f>
        <v>27653</v>
      </c>
      <c r="BM35" s="30">
        <f>'PADD1 mthly rpt'!BM35+'PADD2 mthly rpt'!BM35+'PADD3 mthly rpt'!BM35+'PADD4 mthly rpt'!BM35+'PADD5 mthly rpt'!BM35</f>
        <v>27845</v>
      </c>
      <c r="BN35" s="30">
        <f>'PADD1 mthly rpt'!BN35+'PADD2 mthly rpt'!BN35+'PADD3 mthly rpt'!BN35+'PADD4 mthly rpt'!BN35+'PADD5 mthly rpt'!BN35</f>
        <v>34975</v>
      </c>
      <c r="BO35" s="30">
        <f>'PADD1 mthly rpt'!BO35+'PADD2 mthly rpt'!BO35+'PADD3 mthly rpt'!BO35+'PADD4 mthly rpt'!BO35+'PADD5 mthly rpt'!BO35</f>
        <v>42122</v>
      </c>
      <c r="BP35" s="30">
        <f>'PADD1 mthly rpt'!BP35+'PADD2 mthly rpt'!BP35+'PADD3 mthly rpt'!BP35+'PADD4 mthly rpt'!BP35+'PADD5 mthly rpt'!BP35</f>
        <v>49028</v>
      </c>
      <c r="BQ35" s="30">
        <f>'PADD1 mthly rpt'!BQ35+'PADD2 mthly rpt'!BQ35+'PADD3 mthly rpt'!BQ35+'PADD4 mthly rpt'!BQ35+'PADD5 mthly rpt'!BQ35</f>
        <v>54549</v>
      </c>
      <c r="BR35" s="30">
        <f>'PADD1 mthly rpt'!BR35+'PADD2 mthly rpt'!BR35+'PADD3 mthly rpt'!BR35+'PADD4 mthly rpt'!BR35+'PADD5 mthly rpt'!BR35</f>
        <v>58801</v>
      </c>
      <c r="BS35" s="30">
        <f>'PADD1 mthly rpt'!BS35+'PADD2 mthly rpt'!BS35+'PADD3 mthly rpt'!BS35+'PADD4 mthly rpt'!BS35+'PADD5 mthly rpt'!BS35</f>
        <v>61368</v>
      </c>
      <c r="BT35" s="30">
        <f>'PADD1 mthly rpt'!BT35+'PADD2 mthly rpt'!BT35+'PADD3 mthly rpt'!BT35+'PADD4 mthly rpt'!BT35+'PADD5 mthly rpt'!BT35</f>
        <v>61412</v>
      </c>
      <c r="BU35" s="30">
        <f>'PADD1 mthly rpt'!BU35+'PADD2 mthly rpt'!BU35+'PADD3 mthly rpt'!BU35+'PADD4 mthly rpt'!BU35+'PADD5 mthly rpt'!BU35</f>
        <v>61201</v>
      </c>
      <c r="BV35" s="30">
        <f>'PADD1 mthly rpt'!BV35+'PADD2 mthly rpt'!BV35+'PADD3 mthly rpt'!BV35+'PADD4 mthly rpt'!BV35+'PADD5 mthly rpt'!BV35</f>
        <v>49241</v>
      </c>
      <c r="BW35" s="30">
        <f>'PADD1 mthly rpt'!BW35+'PADD2 mthly rpt'!BW35+'PADD3 mthly rpt'!BW35+'PADD4 mthly rpt'!BW35+'PADD5 mthly rpt'!BW35</f>
        <v>34646</v>
      </c>
      <c r="BX35" s="30">
        <f>'PADD1 mthly rpt'!BX35+'PADD2 mthly rpt'!BX35+'PADD3 mthly rpt'!BX35+'PADD4 mthly rpt'!BX35+'PADD5 mthly rpt'!BX35</f>
        <v>26631</v>
      </c>
      <c r="BY35" s="56">
        <f>'PADD1 mthly rpt'!BY35+'PADD2 mthly rpt'!BY35+'PADD3 mthly rpt'!BY35+'PADD4 mthly rpt'!BY35+'PADD5 mthly rpt'!BY35</f>
        <v>24258</v>
      </c>
      <c r="BZ35" s="30">
        <f>'PADD1 mthly rpt'!BZ35+'PADD2 mthly rpt'!BZ35+'PADD3 mthly rpt'!BZ35+'PADD4 mthly rpt'!BZ35+'PADD5 mthly rpt'!BZ35</f>
        <v>28117</v>
      </c>
      <c r="CA35" s="30">
        <f>'PADD1 mthly rpt'!CA35+'PADD2 mthly rpt'!CA35+'PADD3 mthly rpt'!CA35+'PADD4 mthly rpt'!CA35+'PADD5 mthly rpt'!CA35</f>
        <v>33515</v>
      </c>
      <c r="CB35" s="30">
        <f>'PADD1 mthly rpt'!CB35+'PADD2 mthly rpt'!CB35+'PADD3 mthly rpt'!CB35+'PADD4 mthly rpt'!CB35+'PADD5 mthly rpt'!CB35</f>
        <v>40130</v>
      </c>
      <c r="CC35" s="30">
        <f>'PADD1 mthly rpt'!CC35+'PADD2 mthly rpt'!CC35+'PADD3 mthly rpt'!CC35+'PADD4 mthly rpt'!CC35+'PADD5 mthly rpt'!CC35</f>
        <v>47085</v>
      </c>
      <c r="CD35" s="30">
        <f>'PADD1 mthly rpt'!CD35+'PADD2 mthly rpt'!CD35+'PADD3 mthly rpt'!CD35+'PADD4 mthly rpt'!CD35+'PADD5 mthly rpt'!CD35</f>
        <v>52026</v>
      </c>
      <c r="CE35" s="30">
        <f>'PADD1 mthly rpt'!CE35+'PADD2 mthly rpt'!CE35+'PADD3 mthly rpt'!CE35+'PADD4 mthly rpt'!CE35+'PADD5 mthly rpt'!CE35</f>
        <v>57400</v>
      </c>
      <c r="CF35" s="30">
        <f>'PADD1 mthly rpt'!CF35+'PADD2 mthly rpt'!CF35+'PADD3 mthly rpt'!CF35+'PADD4 mthly rpt'!CF35+'PADD5 mthly rpt'!CF35</f>
        <v>59720</v>
      </c>
      <c r="CG35" s="30">
        <f>'PADD1 mthly rpt'!CG35+'PADD2 mthly rpt'!CG35+'PADD3 mthly rpt'!CG35+'PADD4 mthly rpt'!CG35+'PADD5 mthly rpt'!CG35</f>
        <v>59023</v>
      </c>
      <c r="CH35" s="30">
        <f>'PADD1 mthly rpt'!CH35+'PADD2 mthly rpt'!CH35+'PADD3 mthly rpt'!CH35+'PADD4 mthly rpt'!CH35+'PADD5 mthly rpt'!CH35</f>
        <v>54978</v>
      </c>
      <c r="CI35" s="30">
        <f>'PADD1 mthly rpt'!CI35+'PADD2 mthly rpt'!CI35+'PADD3 mthly rpt'!CI35+'PADD4 mthly rpt'!CI35+'PADD5 mthly rpt'!CI35</f>
        <v>47515</v>
      </c>
      <c r="CJ35" s="30">
        <f>'PADD1 mthly rpt'!CJ35+'PADD2 mthly rpt'!CJ35+'PADD3 mthly rpt'!CJ35+'PADD4 mthly rpt'!CJ35+'PADD5 mthly rpt'!CJ35</f>
        <v>44351.53571428571</v>
      </c>
      <c r="CK35" s="30">
        <f>'PADD1 mthly rpt'!CK35+'PADD2 mthly rpt'!CK35+'PADD3 mthly rpt'!CK35+'PADD4 mthly rpt'!CK35+'PADD5 mthly rpt'!CK35</f>
        <v>45074</v>
      </c>
      <c r="CL35" s="30">
        <f>'PADD1 mthly rpt'!CL35+'PADD2 mthly rpt'!CL35+'PADD3 mthly rpt'!CL35+'PADD4 mthly rpt'!CL35+'PADD5 mthly rpt'!CL35</f>
        <v>50136</v>
      </c>
      <c r="CM35" s="30">
        <f>'PADD1 mthly rpt'!CM35+'PADD2 mthly rpt'!CM35+'PADD3 mthly rpt'!CM35+'PADD4 mthly rpt'!CM35+'PADD5 mthly rpt'!CM35</f>
        <v>56169</v>
      </c>
      <c r="CN35" s="30">
        <f>'PADD1 mthly rpt'!CN35+'PADD2 mthly rpt'!CN35+'PADD3 mthly rpt'!CN35+'PADD4 mthly rpt'!CN35+'PADD5 mthly rpt'!CN35</f>
        <v>61790</v>
      </c>
      <c r="CO35" s="30">
        <f>'PADD1 mthly rpt'!CO35+'PADD2 mthly rpt'!CO35+'PADD3 mthly rpt'!CO35+'PADD4 mthly rpt'!CO35+'PADD5 mthly rpt'!CO35</f>
        <v>68736</v>
      </c>
      <c r="CP35" s="30">
        <f>'PADD1 mthly rpt'!CP35+'PADD2 mthly rpt'!CP35+'PADD3 mthly rpt'!CP35+'PADD4 mthly rpt'!CP35+'PADD5 mthly rpt'!CP35</f>
        <v>73064</v>
      </c>
      <c r="CQ35" s="30">
        <f>'PADD1 mthly rpt'!CQ35+'PADD2 mthly rpt'!CQ35+'PADD3 mthly rpt'!CQ35+'PADD4 mthly rpt'!CQ35+'PADD5 mthly rpt'!CQ35</f>
        <v>76200</v>
      </c>
      <c r="CR35" s="30">
        <f>'PADD1 mthly rpt'!CR35+'PADD2 mthly rpt'!CR35+'PADD3 mthly rpt'!CR35+'PADD4 mthly rpt'!CR35+'PADD5 mthly rpt'!CR35</f>
        <v>74639</v>
      </c>
      <c r="CS35" s="30">
        <f>'PADD1 mthly rpt'!CS35+'PADD2 mthly rpt'!CS35+'PADD3 mthly rpt'!CS35+'PADD4 mthly rpt'!CS35+'PADD5 mthly rpt'!CS35</f>
        <v>72933</v>
      </c>
      <c r="CT35" s="30">
        <f>'PADD1 mthly rpt'!CT35+'PADD2 mthly rpt'!CT35+'PADD3 mthly rpt'!CT35+'PADD4 mthly rpt'!CT35+'PADD5 mthly rpt'!CT35</f>
        <v>67991</v>
      </c>
      <c r="CU35" s="30">
        <f>'PADD1 mthly rpt'!CU35+'PADD2 mthly rpt'!CU35+'PADD3 mthly rpt'!CU35+'PADD4 mthly rpt'!CU35+'PADD5 mthly rpt'!CU35</f>
        <v>55875</v>
      </c>
      <c r="CV35" s="30">
        <f>'PADD1 mthly rpt'!CV35+'PADD2 mthly rpt'!CV35+'PADD3 mthly rpt'!CV35+'PADD4 mthly rpt'!CV35+'PADD5 mthly rpt'!CV35</f>
        <v>46995</v>
      </c>
      <c r="CW35" s="30">
        <f>'PADD1 mthly rpt'!CW35+'PADD2 mthly rpt'!CW35+'PADD3 mthly rpt'!CW35+'PADD4 mthly rpt'!CW35+'PADD5 mthly rpt'!CW35</f>
        <v>40675</v>
      </c>
      <c r="CX35" s="30">
        <f>'PADD1 mthly rpt'!CX35+'PADD2 mthly rpt'!CX35+'PADD3 mthly rpt'!CX35+'PADD4 mthly rpt'!CX35+'PADD5 mthly rpt'!CX35</f>
        <v>41058</v>
      </c>
      <c r="CY35" s="30">
        <f>'PADD1 mthly rpt'!CY35+'PADD2 mthly rpt'!CY35+'PADD3 mthly rpt'!CY35+'PADD4 mthly rpt'!CY35+'PADD5 mthly rpt'!CY35</f>
        <v>46901</v>
      </c>
      <c r="CZ35" s="30">
        <f>'PADD1 mthly rpt'!CZ35+'PADD2 mthly rpt'!CZ35+'PADD3 mthly rpt'!CZ35+'PADD4 mthly rpt'!CZ35+'PADD5 mthly rpt'!CZ35</f>
        <v>55308</v>
      </c>
      <c r="DA35" s="30">
        <f>'PADD1 mthly rpt'!DA35+'PADD2 mthly rpt'!DA35+'PADD3 mthly rpt'!DA35+'PADD4 mthly rpt'!DA35+'PADD5 mthly rpt'!DA35</f>
        <v>59921</v>
      </c>
      <c r="DB35" s="30">
        <f>'PADD1 mthly rpt'!DB35+'PADD2 mthly rpt'!DB35+'PADD3 mthly rpt'!DB35+'PADD4 mthly rpt'!DB35+'PADD5 mthly rpt'!DB35</f>
        <v>65365</v>
      </c>
      <c r="DC35" s="30">
        <f>'PADD1 mthly rpt'!DC35+'PADD2 mthly rpt'!DC35+'PADD3 mthly rpt'!DC35+'PADD4 mthly rpt'!DC35+'PADD5 mthly rpt'!DC35</f>
        <v>68099</v>
      </c>
      <c r="DD35" s="30">
        <f>'PADD1 mthly rpt'!DD35+'PADD2 mthly rpt'!DD35+'PADD3 mthly rpt'!DD35+'PADD4 mthly rpt'!DD35+'PADD5 mthly rpt'!DD35</f>
        <v>62526</v>
      </c>
      <c r="DE35" s="30">
        <f>'PADD1 mthly rpt'!DE35+'PADD2 mthly rpt'!DE35+'PADD3 mthly rpt'!DE35+'PADD4 mthly rpt'!DE35+'PADD5 mthly rpt'!DE35</f>
        <v>56088</v>
      </c>
      <c r="DF35" s="30">
        <f>'PADD1 mthly rpt'!DF35+'PADD2 mthly rpt'!DF35+'PADD3 mthly rpt'!DF35+'PADD4 mthly rpt'!DF35+'PADD5 mthly rpt'!DF35</f>
        <v>45077</v>
      </c>
      <c r="DG35" s="30">
        <f>'PADD1 mthly rpt'!DG35+'PADD2 mthly rpt'!DG35+'PADD3 mthly rpt'!DG35+'PADD4 mthly rpt'!DG35+'PADD5 mthly rpt'!DG35</f>
        <v>31544</v>
      </c>
      <c r="DH35" s="30">
        <f>'PADD1 mthly rpt'!DH35+'PADD2 mthly rpt'!DH35+'PADD3 mthly rpt'!DH35+'PADD4 mthly rpt'!DH35+'PADD5 mthly rpt'!DH35</f>
        <v>28214</v>
      </c>
      <c r="DI35" s="30">
        <f>'PADD1 mthly rpt'!DI35+'PADD2 mthly rpt'!DI35+'PADD3 mthly rpt'!DI35+'PADD4 mthly rpt'!DI35+'PADD5 mthly rpt'!DI35</f>
        <v>28807</v>
      </c>
      <c r="DJ35" s="30">
        <f>'PADD1 mthly rpt'!DJ35+'PADD2 mthly rpt'!DJ35+'PADD3 mthly rpt'!DJ35+'PADD4 mthly rpt'!DJ35+'PADD5 mthly rpt'!DJ35</f>
        <v>34812</v>
      </c>
      <c r="DK35" s="30">
        <f>'PADD1 mthly rpt'!DK35+'PADD2 mthly rpt'!DK35+'PADD3 mthly rpt'!DK35+'PADD4 mthly rpt'!DK35+'PADD5 mthly rpt'!DK35</f>
        <v>47222</v>
      </c>
      <c r="DL35" s="30">
        <f>'PADD1 mthly rpt'!DL35+'PADD2 mthly rpt'!DL35+'PADD3 mthly rpt'!DL35+'PADD4 mthly rpt'!DL35+'PADD5 mthly rpt'!DL35</f>
        <v>57899</v>
      </c>
      <c r="DM35" s="30">
        <f>'PADD1 mthly rpt'!DM35+'PADD2 mthly rpt'!DM35+'PADD3 mthly rpt'!DM35+'PADD4 mthly rpt'!DM35+'PADD5 mthly rpt'!DM35</f>
        <v>67863</v>
      </c>
      <c r="DN35" s="30">
        <f>'PADD1 mthly rpt'!DN35+'PADD2 mthly rpt'!DN35+'PADD3 mthly rpt'!DN35+'PADD4 mthly rpt'!DN35+'PADD5 mthly rpt'!DN35</f>
        <v>77239</v>
      </c>
      <c r="DO35" s="30">
        <f>'PADD1 mthly rpt'!DO35+'PADD2 mthly rpt'!DO35+'PADD3 mthly rpt'!DO35+'PADD4 mthly rpt'!DO35+'PADD5 mthly rpt'!DO35</f>
        <v>81408</v>
      </c>
      <c r="DP35" s="30">
        <f>'PADD1 mthly rpt'!DP35+'PADD2 mthly rpt'!DP35+'PADD3 mthly rpt'!DP35+'PADD4 mthly rpt'!DP35+'PADD5 mthly rpt'!DP35</f>
        <v>81544</v>
      </c>
      <c r="DQ35" s="30">
        <f>'PADD1 mthly rpt'!DQ35+'PADD2 mthly rpt'!DQ35+'PADD3 mthly rpt'!DQ35+'PADD4 mthly rpt'!DQ35+'PADD5 mthly rpt'!DQ35</f>
        <v>80706</v>
      </c>
      <c r="DR35" s="30">
        <f>'PADD1 mthly rpt'!DR35+'PADD2 mthly rpt'!DR35+'PADD3 mthly rpt'!DR35+'PADD4 mthly rpt'!DR35+'PADD5 mthly rpt'!DR35</f>
        <v>77946</v>
      </c>
      <c r="DS35" s="30">
        <f>'PADD1 mthly rpt'!DS35+'PADD2 mthly rpt'!DS35+'PADD3 mthly rpt'!DS35+'PADD4 mthly rpt'!DS35+'PADD5 mthly rpt'!DS35</f>
        <v>68328</v>
      </c>
      <c r="DT35" s="30">
        <f>'PADD1 mthly rpt'!DT35+'PADD2 mthly rpt'!DT35+'PADD3 mthly rpt'!DT35+'PADD4 mthly rpt'!DT35+'PADD5 mthly rpt'!DT35</f>
        <v>55894</v>
      </c>
      <c r="DU35" s="30">
        <f>'PADD1 mthly rpt'!DU35+'PADD2 mthly rpt'!DU35+'PADD3 mthly rpt'!DU35+'PADD4 mthly rpt'!DU35+'PADD5 mthly rpt'!DU35</f>
        <v>59233</v>
      </c>
      <c r="DV35" s="30">
        <f>'PADD1 mthly rpt'!DV35+'PADD2 mthly rpt'!DV35+'PADD3 mthly rpt'!DV35+'PADD4 mthly rpt'!DV35+'PADD5 mthly rpt'!DV35</f>
        <v>67514</v>
      </c>
      <c r="DW35" s="30">
        <f>'PADD1 mthly rpt'!DW35+'PADD2 mthly rpt'!DW35+'PADD3 mthly rpt'!DW35+'PADD4 mthly rpt'!DW35+'PADD5 mthly rpt'!DW35</f>
        <v>78296</v>
      </c>
      <c r="DX35" s="30">
        <f>'PADD1 mthly rpt'!DX35+'PADD2 mthly rpt'!DX35+'PADD3 mthly rpt'!DX35+'PADD4 mthly rpt'!DX35+'PADD5 mthly rpt'!DX35</f>
        <v>84750</v>
      </c>
      <c r="DY35" s="30">
        <f>'PADD1 mthly rpt'!DY35+'PADD2 mthly rpt'!DY35+'PADD3 mthly rpt'!DY35+'PADD4 mthly rpt'!DY35+'PADD5 mthly rpt'!DY35</f>
        <v>91007</v>
      </c>
      <c r="DZ35" s="30">
        <f>'PADD1 mthly rpt'!DZ35+'PADD2 mthly rpt'!DZ35+'PADD3 mthly rpt'!DZ35+'PADD4 mthly rpt'!DZ35+'PADD5 mthly rpt'!DZ35</f>
        <v>97570</v>
      </c>
      <c r="EA35" s="30">
        <f>'PADD1 mthly rpt'!EA35+'PADD2 mthly rpt'!EA35+'PADD3 mthly rpt'!EA35+'PADD4 mthly rpt'!EA35+'PADD5 mthly rpt'!EA35</f>
        <v>100190</v>
      </c>
      <c r="EB35" s="30">
        <f>'PADD1 mthly rpt'!EB35+'PADD2 mthly rpt'!EB35+'PADD3 mthly rpt'!EB35+'PADD4 mthly rpt'!EB35+'PADD5 mthly rpt'!EB35</f>
        <v>104546</v>
      </c>
      <c r="EC35" s="30">
        <f>'PADD1 mthly rpt'!EC35+'PADD2 mthly rpt'!EC35+'PADD3 mthly rpt'!EC35+'PADD4 mthly rpt'!EC35+'PADD5 mthly rpt'!EC35</f>
        <v>104406</v>
      </c>
      <c r="ED35" s="30">
        <f>'PADD1 mthly rpt'!ED35+'PADD2 mthly rpt'!ED35+'PADD3 mthly rpt'!ED35+'PADD4 mthly rpt'!ED35+'PADD5 mthly rpt'!ED35</f>
        <v>96247</v>
      </c>
      <c r="EE35" s="30">
        <f>'PADD1 mthly rpt'!EE35+'PADD2 mthly rpt'!EE35+'PADD3 mthly rpt'!EE35+'PADD4 mthly rpt'!EE35+'PADD5 mthly rpt'!EE35</f>
        <v>78414</v>
      </c>
      <c r="EF35" s="30">
        <f>'PADD1 mthly rpt'!EF35+'PADD2 mthly rpt'!EF35+'PADD3 mthly rpt'!EF35+'PADD4 mthly rpt'!EF35+'PADD5 mthly rpt'!EF35</f>
        <v>64797</v>
      </c>
      <c r="EG35" s="30">
        <f>'PADD1 mthly rpt'!EG35+'PADD2 mthly rpt'!EG35+'PADD3 mthly rpt'!EG35+'PADD4 mthly rpt'!EG35+'PADD5 mthly rpt'!EG35</f>
        <v>66378</v>
      </c>
      <c r="EH35" s="30">
        <f>'PADD1 mthly rpt'!EH35+'PADD2 mthly rpt'!EH35+'PADD3 mthly rpt'!EH35+'PADD4 mthly rpt'!EH35+'PADD5 mthly rpt'!EH35</f>
        <v>73861</v>
      </c>
      <c r="EI35" s="30">
        <f>'PADD1 mthly rpt'!EI35+'PADD2 mthly rpt'!EI35+'PADD3 mthly rpt'!EI35+'PADD4 mthly rpt'!EI35+'PADD5 mthly rpt'!EI35</f>
        <v>76605</v>
      </c>
      <c r="EJ35" s="30">
        <f>'PADD1 mthly rpt'!EJ35+'PADD2 mthly rpt'!EJ35+'PADD3 mthly rpt'!EJ35+'PADD4 mthly rpt'!EJ35+'PADD5 mthly rpt'!EJ35</f>
        <v>85179</v>
      </c>
      <c r="EK35" s="30">
        <f>'PADD1 mthly rpt'!EK35+'PADD2 mthly rpt'!EK35+'PADD3 mthly rpt'!EK35+'PADD4 mthly rpt'!EK35+'PADD5 mthly rpt'!EK35</f>
        <v>90602</v>
      </c>
      <c r="EL35" s="30">
        <f>'PADD1 mthly rpt'!EL35+'PADD2 mthly rpt'!EL35+'PADD3 mthly rpt'!EL35+'PADD4 mthly rpt'!EL35+'PADD5 mthly rpt'!EL35</f>
        <v>98823</v>
      </c>
      <c r="EM35" s="146">
        <f>'PADD1 mthly rpt'!EM35+'PADD2 mthly rpt'!EM35+'PADD3 mthly rpt'!EM35+'PADD4 mthly rpt'!EM35+'PADD5 mthly rpt'!EM35</f>
        <v>103828</v>
      </c>
      <c r="EN35" s="166">
        <f>'PADD1 mthly rpt'!EN35+'PADD2 mthly rpt'!EN35+'PADD3 mthly rpt'!EN35+'PADD4 mthly rpt'!EN35+'PADD5 mthly rpt'!EN35</f>
        <v>102093</v>
      </c>
      <c r="EO35" s="166">
        <f>'PADD1 mthly rpt'!EO35+'PADD2 mthly rpt'!EO35+'PADD3 mthly rpt'!EO35+'PADD4 mthly rpt'!EO35+'PADD5 mthly rpt'!EO35</f>
        <v>100909</v>
      </c>
      <c r="EP35" s="166">
        <f>'PADD1 mthly rpt'!EP35+'PADD2 mthly rpt'!EP35+'PADD3 mthly rpt'!EP35+'PADD4 mthly rpt'!EP35+'PADD5 mthly rpt'!EP35</f>
        <v>84096</v>
      </c>
      <c r="EQ35" s="166">
        <f>'PADD1 mthly rpt'!EQ35+'PADD2 mthly rpt'!EQ35+'PADD3 mthly rpt'!EQ35+'PADD4 mthly rpt'!EQ35+'PADD5 mthly rpt'!EQ35</f>
        <v>59442</v>
      </c>
      <c r="ER35" s="166">
        <f>'PADD1 mthly rpt'!ER35+'PADD2 mthly rpt'!ER35+'PADD3 mthly rpt'!ER35+'PADD4 mthly rpt'!ER35+'PADD5 mthly rpt'!ER35</f>
        <v>49494</v>
      </c>
      <c r="ES35" s="166">
        <f>'PADD1 mthly rpt'!ES35+'PADD2 mthly rpt'!ES35+'PADD3 mthly rpt'!ES35+'PADD4 mthly rpt'!ES35+'PADD5 mthly rpt'!ES35</f>
        <v>43978</v>
      </c>
      <c r="ET35" s="166">
        <f>'PADD1 mthly rpt'!ET35+'PADD2 mthly rpt'!ET35+'PADD3 mthly rpt'!ET35+'PADD4 mthly rpt'!ET35+'PADD5 mthly rpt'!ET35</f>
        <v>42886</v>
      </c>
      <c r="EU35" s="166">
        <f>'PADD1 mthly rpt'!EU35+'PADD2 mthly rpt'!EU35+'PADD3 mthly rpt'!EU35+'PADD4 mthly rpt'!EU35+'PADD5 mthly rpt'!EU35</f>
        <v>50160</v>
      </c>
      <c r="EV35" s="166">
        <f>'PADD1 mthly rpt'!EV35+'PADD2 mthly rpt'!EV35+'PADD3 mthly rpt'!EV35+'PADD4 mthly rpt'!EV35+'PADD5 mthly rpt'!EV35</f>
        <v>60915</v>
      </c>
      <c r="EW35" s="166">
        <f>'PADD1 mthly rpt'!EW35+'PADD2 mthly rpt'!EW35+'PADD3 mthly rpt'!EW35+'PADD4 mthly rpt'!EW35+'PADD5 mthly rpt'!EW35</f>
        <v>68382</v>
      </c>
      <c r="EX35" s="166">
        <f>'PADD1 mthly rpt'!EX35+'PADD2 mthly rpt'!EX35+'PADD3 mthly rpt'!EX35+'PADD4 mthly rpt'!EX35+'PADD5 mthly rpt'!EX35</f>
        <v>79380</v>
      </c>
      <c r="EY35" s="166">
        <f>'PADD1 mthly rpt'!EY35+'PADD2 mthly rpt'!EY35+'PADD3 mthly rpt'!EY35+'PADD4 mthly rpt'!EY35+'PADD5 mthly rpt'!EY35</f>
        <v>76454</v>
      </c>
      <c r="EZ35" s="166">
        <f>'PADD1 mthly rpt'!EZ35+'PADD2 mthly rpt'!EZ35+'PADD3 mthly rpt'!EZ35+'PADD4 mthly rpt'!EZ35+'PADD5 mthly rpt'!EZ35</f>
        <v>71002</v>
      </c>
      <c r="FA35" s="166">
        <f>'PADD1 mthly rpt'!FA35+'PADD2 mthly rpt'!FA35+'PADD3 mthly rpt'!FA35+'PADD4 mthly rpt'!FA35+'PADD5 mthly rpt'!FA35</f>
        <v>67724</v>
      </c>
      <c r="FB35" s="166">
        <f>'PADD1 mthly rpt'!FB35+'PADD2 mthly rpt'!FB35+'PADD3 mthly rpt'!FB35+'PADD4 mthly rpt'!FB35+'PADD5 mthly rpt'!FB35</f>
        <v>60829</v>
      </c>
      <c r="FC35" s="166">
        <f>'PADD1 mthly rpt'!FC35+'PADD2 mthly rpt'!FC35+'PADD3 mthly rpt'!FC35+'PADD4 mthly rpt'!FC35+'PADD5 mthly rpt'!FC35</f>
        <v>47080</v>
      </c>
      <c r="FD35" s="166">
        <f>'PADD1 mthly rpt'!FD35+'PADD2 mthly rpt'!FD35+'PADD3 mthly rpt'!FD35+'PADD4 mthly rpt'!FD35+'PADD5 mthly rpt'!FD35</f>
        <v>40149</v>
      </c>
      <c r="FE35" s="166">
        <f>'PADD1 mthly rpt'!FE35+'PADD2 mthly rpt'!FE35+'PADD3 mthly rpt'!FE35+'PADD4 mthly rpt'!FE35+'PADD5 mthly rpt'!FE35</f>
        <v>34665</v>
      </c>
      <c r="FF35" s="166">
        <f>'PADD1 mthly rpt'!FF35+'PADD2 mthly rpt'!FF35+'PADD3 mthly rpt'!FF35+'PADD4 mthly rpt'!FF35+'PADD5 mthly rpt'!FF35</f>
        <v>36263</v>
      </c>
      <c r="FG35" s="166">
        <f>'PADD1 mthly rpt'!FG35+'PADD2 mthly rpt'!FG35+'PADD3 mthly rpt'!FG35+'PADD4 mthly rpt'!FG35+'PADD5 mthly rpt'!FG35</f>
        <v>44819</v>
      </c>
      <c r="FH35" s="166">
        <f>'PADD1 mthly rpt'!FH35+'PADD2 mthly rpt'!FH35+'PADD3 mthly rpt'!FH35+'PADD4 mthly rpt'!FH35+'PADD5 mthly rpt'!FH35</f>
        <v>56965</v>
      </c>
      <c r="FI35" s="166">
        <f>'PADD1 mthly rpt'!FI35+'PADD2 mthly rpt'!FI35+'PADD3 mthly rpt'!FI35+'PADD4 mthly rpt'!FI35+'PADD5 mthly rpt'!FI35</f>
        <v>60637</v>
      </c>
      <c r="FJ35" s="166">
        <f>'PADD1 mthly rpt'!FJ35+'PADD2 mthly rpt'!FJ35+'PADD3 mthly rpt'!FJ35+'PADD4 mthly rpt'!FJ35+'PADD5 mthly rpt'!FJ35</f>
        <v>67212</v>
      </c>
      <c r="FK35" s="10">
        <f>'PADD1 mthly rpt'!FK35+'PADD2 mthly rpt'!FK35+'PADD3 mthly rpt'!FK35+'PADD4 mthly rpt'!FK35+'PADD5 mthly rpt'!FK35</f>
        <v>75931</v>
      </c>
      <c r="FL35" s="10">
        <f>'PADD1 mthly rpt'!FL35+'PADD2 mthly rpt'!FL35+'PADD3 mthly rpt'!FL35+'PADD4 mthly rpt'!FL35+'PADD5 mthly rpt'!FL35</f>
        <v>80928</v>
      </c>
      <c r="FM35" s="10">
        <f>'PADD1 mthly rpt'!FM35+'PADD2 mthly rpt'!FM35+'PADD3 mthly rpt'!FM35+'PADD4 mthly rpt'!FM35+'PADD5 mthly rpt'!FM35</f>
        <v>76905</v>
      </c>
      <c r="FN35" s="10">
        <f>'PADD1 mthly rpt'!FN35+'PADD2 mthly rpt'!FN35+'PADD3 mthly rpt'!FN35+'PADD4 mthly rpt'!FN35+'PADD5 mthly rpt'!FN35</f>
        <v>67503</v>
      </c>
      <c r="FO35" s="10">
        <f>'PADD1 mthly rpt'!FO35+'PADD2 mthly rpt'!FO35+'PADD3 mthly rpt'!FO35+'PADD4 mthly rpt'!FO35+'PADD5 mthly rpt'!FO35</f>
        <v>54496</v>
      </c>
      <c r="FP35" s="10">
        <f>'PADD1 mthly rpt'!FP35+'PADD2 mthly rpt'!FP35+'PADD3 mthly rpt'!FP35+'PADD4 mthly rpt'!FP35+'PADD5 mthly rpt'!FP35</f>
        <v>48551</v>
      </c>
      <c r="FQ35" s="166">
        <f>'PADD1 mthly rpt'!FQ35+'PADD2 mthly rpt'!FQ35+'PADD3 mthly rpt'!FQ35+'PADD4 mthly rpt'!FQ35+'PADD5 mthly rpt'!FQ35</f>
        <v>51517</v>
      </c>
      <c r="FR35" s="10">
        <f>'PADD1 mthly rpt'!FR35+'PADD2 mthly rpt'!FR35+'PADD3 mthly rpt'!FR35+'PADD4 mthly rpt'!FR35+'PADD5 mthly rpt'!FR35</f>
        <v>56771</v>
      </c>
      <c r="FS35" s="10">
        <f>'PADD1 mthly rpt'!FS35+'PADD2 mthly rpt'!FS35+'PADD3 mthly rpt'!FS35+'PADD4 mthly rpt'!FS35+'PADD5 mthly rpt'!FS35</f>
        <v>67203</v>
      </c>
      <c r="FT35" s="10">
        <f>'PADD1 mthly rpt'!FT35+'PADD2 mthly rpt'!FT35+'PADD3 mthly rpt'!FT35+'PADD4 mthly rpt'!FT35+'PADD5 mthly rpt'!FT35</f>
        <v>75537</v>
      </c>
      <c r="FU35" s="10">
        <f>'PADD1 mthly rpt'!FU35+'PADD2 mthly rpt'!FU35+'PADD3 mthly rpt'!FU35+'PADD4 mthly rpt'!FU35+'PADD5 mthly rpt'!FU35</f>
        <v>81824</v>
      </c>
      <c r="FV35" s="10">
        <f>'PADD1 mthly rpt'!FV35+'PADD2 mthly rpt'!FV35+'PADD3 mthly rpt'!FV35+'PADD4 mthly rpt'!FV35+'PADD5 mthly rpt'!FV35</f>
        <v>95316</v>
      </c>
      <c r="FW35" s="10">
        <f>'PADD1 mthly rpt'!FW35+'PADD2 mthly rpt'!FW35+'PADD3 mthly rpt'!FW35+'PADD4 mthly rpt'!FW35+'PADD5 mthly rpt'!FW35</f>
        <v>100310</v>
      </c>
      <c r="FX35" s="10">
        <f>'PADD1 mthly rpt'!FX35+'PADD2 mthly rpt'!FX35+'PADD3 mthly rpt'!FX35+'PADD4 mthly rpt'!FX35+'PADD5 mthly rpt'!FX35</f>
        <v>98772</v>
      </c>
      <c r="FY35" s="10">
        <f>'PADD1 mthly rpt'!FY35+'PADD2 mthly rpt'!FY35+'PADD3 mthly rpt'!FY35+'PADD4 mthly rpt'!FY35+'PADD5 mthly rpt'!FY35</f>
        <v>92250</v>
      </c>
      <c r="FZ35" s="10">
        <f>'PADD1 mthly rpt'!FZ35+'PADD2 mthly rpt'!FZ35+'PADD3 mthly rpt'!FZ35+'PADD4 mthly rpt'!FZ35+'PADD5 mthly rpt'!FZ35</f>
        <v>83347</v>
      </c>
      <c r="GA35" s="10">
        <f>'PADD1 mthly rpt'!GA35+'PADD2 mthly rpt'!GA35+'PADD3 mthly rpt'!GA35+'PADD4 mthly rpt'!GA35+'PADD5 mthly rpt'!GA35</f>
        <v>78190</v>
      </c>
      <c r="GB35" s="267">
        <f>'PADD1 mthly rpt'!GB35+'PADD2 mthly rpt'!GB35+'PADD3 mthly rpt'!GB35+'PADD4 mthly rpt'!GB35+'PADD5 mthly rpt'!GB35</f>
        <v>65701.112802253367</v>
      </c>
      <c r="GC35" s="312">
        <f>'PADD1 mthly rpt'!GC35+'PADD2 mthly rpt'!GC35+'PADD3 mthly rpt'!GC35+'PADD4 mthly rpt'!GC35+'PADD5 mthly rpt'!GC35</f>
        <v>60572.253183208231</v>
      </c>
      <c r="GD35" s="312">
        <f>'PADD1 mthly rpt'!GD35+'PADD2 mthly rpt'!GD35+'PADD3 mthly rpt'!GD35+'PADD4 mthly rpt'!GD35+'PADD5 mthly rpt'!GD35</f>
        <v>59260.820809219265</v>
      </c>
      <c r="GE35" s="312">
        <f>'PADD1 mthly rpt'!GE35+'PADD2 mthly rpt'!GE35+'PADD3 mthly rpt'!GE35+'PADD4 mthly rpt'!GE35+'PADD5 mthly rpt'!GE35</f>
        <v>67874.437783411267</v>
      </c>
      <c r="GF35" s="312">
        <f>'PADD1 mthly rpt'!GF35+'PADD2 mthly rpt'!GF35+'PADD3 mthly rpt'!GF35+'PADD4 mthly rpt'!GF35+'PADD5 mthly rpt'!GF35</f>
        <v>74794.538698167846</v>
      </c>
      <c r="GG35" s="312">
        <f>'PADD1 mthly rpt'!GG35+'PADD2 mthly rpt'!GG35+'PADD3 mthly rpt'!GG35+'PADD4 mthly rpt'!GG35+'PADD5 mthly rpt'!GG35</f>
        <v>80916.98431065568</v>
      </c>
      <c r="GH35" s="312">
        <f>'PADD1 mthly rpt'!GH35+'PADD2 mthly rpt'!GH35+'PADD3 mthly rpt'!GH35+'PADD4 mthly rpt'!GH35+'PADD5 mthly rpt'!GH35</f>
        <v>87799.542771634413</v>
      </c>
      <c r="GI35" s="312">
        <f>'PADD1 mthly rpt'!GI35+'PADD2 mthly rpt'!GI35+'PADD3 mthly rpt'!GI35+'PADD4 mthly rpt'!GI35+'PADD5 mthly rpt'!GI35</f>
        <v>93188.257003856852</v>
      </c>
      <c r="GJ35" s="312">
        <f>'PADD1 mthly rpt'!GJ35+'PADD2 mthly rpt'!GJ35+'PADD3 mthly rpt'!GJ35+'PADD4 mthly rpt'!GJ35+'PADD5 mthly rpt'!GJ35</f>
        <v>95553.736267074026</v>
      </c>
      <c r="GK35" s="312">
        <f>'PADD1 mthly rpt'!GK35+'PADD2 mthly rpt'!GK35+'PADD3 mthly rpt'!GK35+'PADD4 mthly rpt'!GK35+'PADD5 mthly rpt'!GK35</f>
        <v>93181.655941531921</v>
      </c>
      <c r="GL35" s="312">
        <f>'PADD1 mthly rpt'!GL35+'PADD2 mthly rpt'!GL35+'PADD3 mthly rpt'!GL35+'PADD4 mthly rpt'!GL35+'PADD5 mthly rpt'!GL35</f>
        <v>89102.007741620124</v>
      </c>
      <c r="GM35" s="312">
        <f>'PADD1 mthly rpt'!GM35+'PADD2 mthly rpt'!GM35+'PADD3 mthly rpt'!GM35+'PADD4 mthly rpt'!GM35+'PADD5 mthly rpt'!GM35</f>
        <v>79493.277764800863</v>
      </c>
      <c r="GN35" s="312">
        <f>'PADD1 mthly rpt'!GN35+'PADD2 mthly rpt'!GN35+'PADD3 mthly rpt'!GN35+'PADD4 mthly rpt'!GN35+'PADD5 mthly rpt'!GN35</f>
        <v>72017.955751909976</v>
      </c>
      <c r="GO35" s="312">
        <f>'PADD1 mthly rpt'!GO35+'PADD2 mthly rpt'!GO35+'PADD3 mthly rpt'!GO35+'PADD4 mthly rpt'!GO35+'PADD5 mthly rpt'!GO35</f>
        <v>65679.360845114003</v>
      </c>
      <c r="GP35" s="312">
        <f>'PADD1 mthly rpt'!GP35+'PADD2 mthly rpt'!GP35+'PADD3 mthly rpt'!GP35+'PADD4 mthly rpt'!GP35+'PADD5 mthly rpt'!GP35</f>
        <v>61218.372783658546</v>
      </c>
      <c r="GQ35" s="312">
        <f>'PADD1 mthly rpt'!GQ35+'PADD2 mthly rpt'!GQ35+'PADD3 mthly rpt'!GQ35+'PADD4 mthly rpt'!GQ35+'PADD5 mthly rpt'!GQ35</f>
        <v>58006.940886971744</v>
      </c>
      <c r="GR35" s="312">
        <f>'PADD1 mthly rpt'!GR35+'PADD2 mthly rpt'!GR35+'PADD3 mthly rpt'!GR35+'PADD4 mthly rpt'!GR35+'PADD5 mthly rpt'!GR35</f>
        <v>58168.122928699617</v>
      </c>
      <c r="GS35" s="312">
        <f>'PADD1 mthly rpt'!GS35+'PADD2 mthly rpt'!GS35+'PADD3 mthly rpt'!GS35+'PADD4 mthly rpt'!GS35+'PADD5 mthly rpt'!GS35</f>
        <v>61051.36979684767</v>
      </c>
      <c r="GT35" s="312">
        <f>'PADD1 mthly rpt'!GT35+'PADD2 mthly rpt'!GT35+'PADD3 mthly rpt'!GT35+'PADD4 mthly rpt'!GT35+'PADD5 mthly rpt'!GT35</f>
        <v>61831.965425135379</v>
      </c>
      <c r="GU35" s="312">
        <f>'PADD1 mthly rpt'!GU35+'PADD2 mthly rpt'!GU35+'PADD3 mthly rpt'!GU35+'PADD4 mthly rpt'!GU35+'PADD5 mthly rpt'!GU35</f>
        <v>64618.025211960106</v>
      </c>
      <c r="GV35" s="312">
        <f>'PADD1 mthly rpt'!GV35+'PADD2 mthly rpt'!GV35+'PADD3 mthly rpt'!GV35+'PADD4 mthly rpt'!GV35+'PADD5 mthly rpt'!GV35</f>
        <v>63767.573700449837</v>
      </c>
      <c r="GW35" s="312">
        <f>'PADD1 mthly rpt'!GW35+'PADD2 mthly rpt'!GW35+'PADD3 mthly rpt'!GW35+'PADD4 mthly rpt'!GW35+'PADD5 mthly rpt'!GW35</f>
        <v>62259.67856069679</v>
      </c>
      <c r="GX35" s="312">
        <f>'PADD1 mthly rpt'!GX35+'PADD2 mthly rpt'!GX35+'PADD3 mthly rpt'!GX35+'PADD4 mthly rpt'!GX35+'PADD5 mthly rpt'!GX35</f>
        <v>61702.417733715069</v>
      </c>
    </row>
    <row r="36" spans="1:206" x14ac:dyDescent="0.2">
      <c r="A36" s="15" t="s">
        <v>72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>
        <f>'PADD1 mthly rpt'!O36+'PADD2 mthly rpt'!O36+'PADD3 mthly rpt'!O36+'PADD4 mthly rpt'!O36+'PADD5 mthly rpt'!O36</f>
        <v>6522</v>
      </c>
      <c r="P36" s="30">
        <f>'PADD1 mthly rpt'!P36+'PADD2 mthly rpt'!P36+'PADD3 mthly rpt'!P36+'PADD4 mthly rpt'!P36+'PADD5 mthly rpt'!P36</f>
        <v>3931</v>
      </c>
      <c r="Q36" s="30">
        <f>'PADD1 mthly rpt'!Q36+'PADD2 mthly rpt'!Q36+'PADD3 mthly rpt'!Q36+'PADD4 mthly rpt'!Q36+'PADD5 mthly rpt'!Q36</f>
        <v>2889</v>
      </c>
      <c r="R36" s="30">
        <f>'PADD1 mthly rpt'!R36+'PADD2 mthly rpt'!R36+'PADD3 mthly rpt'!R36+'PADD4 mthly rpt'!R36+'PADD5 mthly rpt'!R36</f>
        <v>-194</v>
      </c>
      <c r="S36" s="30">
        <f>'PADD1 mthly rpt'!S36+'PADD2 mthly rpt'!S36+'PADD3 mthly rpt'!S36+'PADD4 mthly rpt'!S36+'PADD5 mthly rpt'!S36</f>
        <v>-1495</v>
      </c>
      <c r="T36" s="30">
        <f>'PADD1 mthly rpt'!T36+'PADD2 mthly rpt'!T36+'PADD3 mthly rpt'!T36+'PADD4 mthly rpt'!T36+'PADD5 mthly rpt'!T36</f>
        <v>-3274</v>
      </c>
      <c r="U36" s="30">
        <f>'PADD1 mthly rpt'!U36+'PADD2 mthly rpt'!U36+'PADD3 mthly rpt'!U36+'PADD4 mthly rpt'!U36+'PADD5 mthly rpt'!U36</f>
        <v>-3298</v>
      </c>
      <c r="V36" s="30">
        <f>'PADD1 mthly rpt'!V36+'PADD2 mthly rpt'!V36+'PADD3 mthly rpt'!V36+'PADD4 mthly rpt'!V36+'PADD5 mthly rpt'!V36</f>
        <v>-896.99999999999909</v>
      </c>
      <c r="W36" s="30">
        <f>'PADD1 mthly rpt'!W36+'PADD2 mthly rpt'!W36+'PADD3 mthly rpt'!W36+'PADD4 mthly rpt'!W36+'PADD5 mthly rpt'!W36</f>
        <v>2205</v>
      </c>
      <c r="X36" s="30">
        <f>'PADD1 mthly rpt'!X36+'PADD2 mthly rpt'!X36+'PADD3 mthly rpt'!X36+'PADD4 mthly rpt'!X36+'PADD5 mthly rpt'!X36</f>
        <v>923</v>
      </c>
      <c r="Y36" s="30">
        <f>'PADD1 mthly rpt'!Y36+'PADD2 mthly rpt'!Y36+'PADD3 mthly rpt'!Y36+'PADD4 mthly rpt'!Y36+'PADD5 mthly rpt'!Y36</f>
        <v>-3820</v>
      </c>
      <c r="Z36" s="30">
        <f>'PADD1 mthly rpt'!Z36+'PADD2 mthly rpt'!Z36+'PADD3 mthly rpt'!Z36+'PADD4 mthly rpt'!Z36+'PADD5 mthly rpt'!Z36</f>
        <v>4368</v>
      </c>
      <c r="AA36" s="30">
        <f>'PADD1 mthly rpt'!AA36+'PADD2 mthly rpt'!AA36+'PADD3 mthly rpt'!AA36+'PADD4 mthly rpt'!AA36+'PADD5 mthly rpt'!AA36</f>
        <v>-1264</v>
      </c>
      <c r="AB36" s="30">
        <f>'PADD1 mthly rpt'!AB36+'PADD2 mthly rpt'!AB36+'PADD3 mthly rpt'!AB36+'PADD4 mthly rpt'!AB36+'PADD5 mthly rpt'!AB36</f>
        <v>-6273</v>
      </c>
      <c r="AC36" s="30">
        <f>'PADD1 mthly rpt'!AC36+'PADD2 mthly rpt'!AC36+'PADD3 mthly rpt'!AC36+'PADD4 mthly rpt'!AC36+'PADD5 mthly rpt'!AC36</f>
        <v>-3180</v>
      </c>
      <c r="AD36" s="30">
        <f>'PADD1 mthly rpt'!AD36+'PADD2 mthly rpt'!AD36+'PADD3 mthly rpt'!AD36+'PADD4 mthly rpt'!AD36+'PADD5 mthly rpt'!AD36</f>
        <v>-5733.0000000000018</v>
      </c>
      <c r="AE36" s="30">
        <f>'PADD1 mthly rpt'!AE36+'PADD2 mthly rpt'!AE36+'PADD3 mthly rpt'!AE36+'PADD4 mthly rpt'!AE36+'PADD5 mthly rpt'!AE36</f>
        <v>-5526</v>
      </c>
      <c r="AF36" s="30">
        <f>'PADD1 mthly rpt'!AF36+'PADD2 mthly rpt'!AF36+'PADD3 mthly rpt'!AF36+'PADD4 mthly rpt'!AF36+'PADD5 mthly rpt'!AF36</f>
        <v>-5937</v>
      </c>
      <c r="AG36" s="30">
        <f>'PADD1 mthly rpt'!AG36+'PADD2 mthly rpt'!AG36+'PADD3 mthly rpt'!AG36+'PADD4 mthly rpt'!AG36+'PADD5 mthly rpt'!AG36</f>
        <v>-8687</v>
      </c>
      <c r="AH36" s="30">
        <f>'PADD1 mthly rpt'!AH36+'PADD2 mthly rpt'!AH36+'PADD3 mthly rpt'!AH36+'PADD4 mthly rpt'!AH36+'PADD5 mthly rpt'!AH36</f>
        <v>-9477</v>
      </c>
      <c r="AI36" s="30">
        <f>'PADD1 mthly rpt'!AI36+'PADD2 mthly rpt'!AI36+'PADD3 mthly rpt'!AI36+'PADD4 mthly rpt'!AI36+'PADD5 mthly rpt'!AI36</f>
        <v>-12772</v>
      </c>
      <c r="AJ36" s="30">
        <f>'PADD1 mthly rpt'!AJ36+'PADD2 mthly rpt'!AJ36+'PADD3 mthly rpt'!AJ36+'PADD4 mthly rpt'!AJ36+'PADD5 mthly rpt'!AJ36</f>
        <v>-11395</v>
      </c>
      <c r="AK36" s="30">
        <f>'PADD1 mthly rpt'!AK36+'PADD2 mthly rpt'!AK36+'PADD3 mthly rpt'!AK36+'PADD4 mthly rpt'!AK36+'PADD5 mthly rpt'!AK36</f>
        <v>-8847</v>
      </c>
      <c r="AL36" s="30">
        <f>'PADD1 mthly rpt'!AL36+'PADD2 mthly rpt'!AL36+'PADD3 mthly rpt'!AL36+'PADD4 mthly rpt'!AL36+'PADD5 mthly rpt'!AL36</f>
        <v>-9592</v>
      </c>
      <c r="AM36" s="30">
        <f>'PADD1 mthly rpt'!AM36+'PADD2 mthly rpt'!AM36+'PADD3 mthly rpt'!AM36+'PADD4 mthly rpt'!AM36+'PADD5 mthly rpt'!AM36</f>
        <v>-7607</v>
      </c>
      <c r="AN36" s="30">
        <f>'PADD1 mthly rpt'!AN36+'PADD2 mthly rpt'!AN36+'PADD3 mthly rpt'!AN36+'PADD4 mthly rpt'!AN36+'PADD5 mthly rpt'!AN36</f>
        <v>-952</v>
      </c>
      <c r="AO36" s="30">
        <f>'PADD1 mthly rpt'!AO36+'PADD2 mthly rpt'!AO36+'PADD3 mthly rpt'!AO36+'PADD4 mthly rpt'!AO36+'PADD5 mthly rpt'!AO36</f>
        <v>-1297</v>
      </c>
      <c r="AP36" s="30">
        <f>'PADD1 mthly rpt'!AP36+'PADD2 mthly rpt'!AP36+'PADD3 mthly rpt'!AP36+'PADD4 mthly rpt'!AP36+'PADD5 mthly rpt'!AP36</f>
        <v>752.00000000000182</v>
      </c>
      <c r="AQ36" s="30">
        <f>'PADD1 mthly rpt'!AQ36+'PADD2 mthly rpt'!AQ36+'PADD3 mthly rpt'!AQ36+'PADD4 mthly rpt'!AQ36+'PADD5 mthly rpt'!AQ36</f>
        <v>1619</v>
      </c>
      <c r="AR36" s="30">
        <f>'PADD1 mthly rpt'!AR36+'PADD2 mthly rpt'!AR36+'PADD3 mthly rpt'!AR36+'PADD4 mthly rpt'!AR36+'PADD5 mthly rpt'!AR36</f>
        <v>-1152</v>
      </c>
      <c r="AS36" s="30">
        <f>'PADD1 mthly rpt'!AS36+'PADD2 mthly rpt'!AS36+'PADD3 mthly rpt'!AS36+'PADD4 mthly rpt'!AS36+'PADD5 mthly rpt'!AS36</f>
        <v>-2200</v>
      </c>
      <c r="AT36" s="30">
        <f>'PADD1 mthly rpt'!AT36+'PADD2 mthly rpt'!AT36+'PADD3 mthly rpt'!AT36+'PADD4 mthly rpt'!AT36+'PADD5 mthly rpt'!AT36</f>
        <v>-692</v>
      </c>
      <c r="AU36" s="30">
        <f>'PADD1 mthly rpt'!AU36+'PADD2 mthly rpt'!AU36+'PADD3 mthly rpt'!AU36+'PADD4 mthly rpt'!AU36+'PADD5 mthly rpt'!AU36</f>
        <v>682.00000000000045</v>
      </c>
      <c r="AV36" s="30">
        <f>'PADD1 mthly rpt'!AV36+'PADD2 mthly rpt'!AV36+'PADD3 mthly rpt'!AV36+'PADD4 mthly rpt'!AV36+'PADD5 mthly rpt'!AV36</f>
        <v>-1401</v>
      </c>
      <c r="AW36" s="30">
        <f>'PADD1 mthly rpt'!AW36+'PADD2 mthly rpt'!AW36+'PADD3 mthly rpt'!AW36+'PADD4 mthly rpt'!AW36+'PADD5 mthly rpt'!AW36</f>
        <v>943.99999999999636</v>
      </c>
      <c r="AX36" s="30">
        <f>'PADD1 mthly rpt'!AX36+'PADD2 mthly rpt'!AX36+'PADD3 mthly rpt'!AX36+'PADD4 mthly rpt'!AX36+'PADD5 mthly rpt'!AX36</f>
        <v>3401</v>
      </c>
      <c r="AY36" s="30">
        <f>'PADD1 mthly rpt'!AY36+'PADD2 mthly rpt'!AY36+'PADD3 mthly rpt'!AY36+'PADD4 mthly rpt'!AY36+'PADD5 mthly rpt'!AY36</f>
        <v>6793</v>
      </c>
      <c r="AZ36" s="30">
        <f>'PADD1 mthly rpt'!AZ36+'PADD2 mthly rpt'!AZ36+'PADD3 mthly rpt'!AZ36+'PADD4 mthly rpt'!AZ36+'PADD5 mthly rpt'!AZ36</f>
        <v>10625</v>
      </c>
      <c r="BA36" s="30">
        <f>'PADD1 mthly rpt'!BA36+'PADD2 mthly rpt'!BA36+'PADD3 mthly rpt'!BA36+'PADD4 mthly rpt'!BA36+'PADD5 mthly rpt'!BA36</f>
        <v>14477</v>
      </c>
      <c r="BB36" s="30">
        <f>'PADD1 mthly rpt'!BB36+'PADD2 mthly rpt'!BB36+'PADD3 mthly rpt'!BB36+'PADD4 mthly rpt'!BB36+'PADD5 mthly rpt'!BB36</f>
        <v>14477</v>
      </c>
      <c r="BC36" s="30">
        <f>'PADD1 mthly rpt'!BC36+'PADD2 mthly rpt'!BC36+'PADD3 mthly rpt'!BC36+'PADD4 mthly rpt'!BC36+'PADD5 mthly rpt'!BC36</f>
        <v>17423</v>
      </c>
      <c r="BD36" s="30">
        <f>'PADD1 mthly rpt'!BD36+'PADD2 mthly rpt'!BD36+'PADD3 mthly rpt'!BD36+'PADD4 mthly rpt'!BD36+'PADD5 mthly rpt'!BD36</f>
        <v>21654</v>
      </c>
      <c r="BE36" s="30">
        <f>'PADD1 mthly rpt'!BE36+'PADD2 mthly rpt'!BE36+'PADD3 mthly rpt'!BE36+'PADD4 mthly rpt'!BE36+'PADD5 mthly rpt'!BE36</f>
        <v>22341</v>
      </c>
      <c r="BF36" s="30">
        <f>'PADD1 mthly rpt'!BF36+'PADD2 mthly rpt'!BF36+'PADD3 mthly rpt'!BF36+'PADD4 mthly rpt'!BF36+'PADD5 mthly rpt'!BF36</f>
        <v>17220</v>
      </c>
      <c r="BG36" s="30">
        <f>'PADD1 mthly rpt'!BG36+'PADD2 mthly rpt'!BG36+'PADD3 mthly rpt'!BG36+'PADD4 mthly rpt'!BG36+'PADD5 mthly rpt'!BG36</f>
        <v>16071.999999999996</v>
      </c>
      <c r="BH36" s="30">
        <f>'PADD1 mthly rpt'!BH36+'PADD2 mthly rpt'!BH36+'PADD3 mthly rpt'!BH36+'PADD4 mthly rpt'!BH36+'PADD5 mthly rpt'!BH36</f>
        <v>12266</v>
      </c>
      <c r="BI36" s="30">
        <f>'PADD1 mthly rpt'!BI36+'PADD2 mthly rpt'!BI36+'PADD3 mthly rpt'!BI36+'PADD4 mthly rpt'!BI36+'PADD5 mthly rpt'!BI36</f>
        <v>1935.0000000000036</v>
      </c>
      <c r="BJ36" s="30">
        <f>'PADD1 mthly rpt'!BJ36+'PADD2 mthly rpt'!BJ36+'PADD3 mthly rpt'!BJ36+'PADD4 mthly rpt'!BJ36+'PADD5 mthly rpt'!BJ36</f>
        <v>-5268</v>
      </c>
      <c r="BK36" s="30">
        <f>'PADD1 mthly rpt'!BK36+'PADD2 mthly rpt'!BK36+'PADD3 mthly rpt'!BK36+'PADD4 mthly rpt'!BK36+'PADD5 mthly rpt'!BK36</f>
        <v>-10957</v>
      </c>
      <c r="BL36" s="30">
        <f>'PADD1 mthly rpt'!BL36+'PADD2 mthly rpt'!BL36+'PADD3 mthly rpt'!BL36+'PADD4 mthly rpt'!BL36+'PADD5 mthly rpt'!BL36</f>
        <v>-11975</v>
      </c>
      <c r="BM36" s="30">
        <f>'PADD1 mthly rpt'!BM36+'PADD2 mthly rpt'!BM36+'PADD3 mthly rpt'!BM36+'PADD4 mthly rpt'!BM36+'PADD5 mthly rpt'!BM36</f>
        <v>-12202</v>
      </c>
      <c r="BN36" s="30">
        <f>'PADD1 mthly rpt'!BN36+'PADD2 mthly rpt'!BN36+'PADD3 mthly rpt'!BN36+'PADD4 mthly rpt'!BN36+'PADD5 mthly rpt'!BN36</f>
        <v>-9787</v>
      </c>
      <c r="BO36" s="30">
        <f>'PADD1 mthly rpt'!BO36+'PADD2 mthly rpt'!BO36+'PADD3 mthly rpt'!BO36+'PADD4 mthly rpt'!BO36+'PADD5 mthly rpt'!BO36</f>
        <v>-13436</v>
      </c>
      <c r="BP36" s="30">
        <f>'PADD1 mthly rpt'!BP36+'PADD2 mthly rpt'!BP36+'PADD3 mthly rpt'!BP36+'PADD4 mthly rpt'!BP36+'PADD5 mthly rpt'!BP36</f>
        <v>-15132</v>
      </c>
      <c r="BQ36" s="30">
        <f>'PADD1 mthly rpt'!BQ36+'PADD2 mthly rpt'!BQ36+'PADD3 mthly rpt'!BQ36+'PADD4 mthly rpt'!BQ36+'PADD5 mthly rpt'!BQ36</f>
        <v>-15306</v>
      </c>
      <c r="BR36" s="30">
        <f>'PADD1 mthly rpt'!BR36+'PADD2 mthly rpt'!BR36+'PADD3 mthly rpt'!BR36+'PADD4 mthly rpt'!BR36+'PADD5 mthly rpt'!BR36</f>
        <v>-12509</v>
      </c>
      <c r="BS36" s="30">
        <f>'PADD1 mthly rpt'!BS36+'PADD2 mthly rpt'!BS36+'PADD3 mthly rpt'!BS36+'PADD4 mthly rpt'!BS36+'PADD5 mthly rpt'!BS36</f>
        <v>-13684.999999999996</v>
      </c>
      <c r="BT36" s="30">
        <f>'PADD1 mthly rpt'!BT36+'PADD2 mthly rpt'!BT36+'PADD3 mthly rpt'!BT36+'PADD4 mthly rpt'!BT36+'PADD5 mthly rpt'!BT36</f>
        <v>-10423</v>
      </c>
      <c r="BU36" s="30">
        <f>'PADD1 mthly rpt'!BU36+'PADD2 mthly rpt'!BU36+'PADD3 mthly rpt'!BU36+'PADD4 mthly rpt'!BU36+'PADD5 mthly rpt'!BU36</f>
        <v>-1374</v>
      </c>
      <c r="BV36" s="30">
        <f>'PADD1 mthly rpt'!BV36+'PADD2 mthly rpt'!BV36+'PADD3 mthly rpt'!BV36+'PADD4 mthly rpt'!BV36+'PADD5 mthly rpt'!BV36</f>
        <v>-899.00000000000091</v>
      </c>
      <c r="BW36" s="30">
        <f>'PADD1 mthly rpt'!BW36+'PADD2 mthly rpt'!BW36+'PADD3 mthly rpt'!BW36+'PADD4 mthly rpt'!BW36+'PADD5 mthly rpt'!BW36</f>
        <v>-557</v>
      </c>
      <c r="BX36" s="30">
        <f>'PADD1 mthly rpt'!BX36+'PADD2 mthly rpt'!BX36+'PADD3 mthly rpt'!BX36+'PADD4 mthly rpt'!BX36+'PADD5 mthly rpt'!BX36</f>
        <v>-1022</v>
      </c>
      <c r="BY36" s="30">
        <f>'PADD1 mthly rpt'!BY36+'PADD2 mthly rpt'!BY36+'PADD3 mthly rpt'!BY36+'PADD4 mthly rpt'!BY36+'PADD5 mthly rpt'!BY36</f>
        <v>-3587</v>
      </c>
      <c r="BZ36" s="30">
        <f>'PADD1 mthly rpt'!BZ36+'PADD2 mthly rpt'!BZ36+'PADD3 mthly rpt'!BZ36+'PADD4 mthly rpt'!BZ36+'PADD5 mthly rpt'!BZ36</f>
        <v>-6858</v>
      </c>
      <c r="CA36" s="30">
        <f>'PADD1 mthly rpt'!CA36+'PADD2 mthly rpt'!CA36+'PADD3 mthly rpt'!CA36+'PADD4 mthly rpt'!CA36+'PADD5 mthly rpt'!CA36</f>
        <v>-8607</v>
      </c>
      <c r="CB36" s="30">
        <f>'PADD1 mthly rpt'!CB36+'PADD2 mthly rpt'!CB36+'PADD3 mthly rpt'!CB36+'PADD4 mthly rpt'!CB36+'PADD5 mthly rpt'!CB36</f>
        <v>-8897.9999999999964</v>
      </c>
      <c r="CC36" s="30">
        <f>'PADD1 mthly rpt'!CC36+'PADD2 mthly rpt'!CC36+'PADD3 mthly rpt'!CC36+'PADD4 mthly rpt'!CC36+'PADD5 mthly rpt'!CC36</f>
        <v>-7464</v>
      </c>
      <c r="CD36" s="30">
        <f>'PADD1 mthly rpt'!CD36+'PADD2 mthly rpt'!CD36+'PADD3 mthly rpt'!CD36+'PADD4 mthly rpt'!CD36+'PADD5 mthly rpt'!CD36</f>
        <v>-6775</v>
      </c>
      <c r="CE36" s="30">
        <f>'PADD1 mthly rpt'!CE36+'PADD2 mthly rpt'!CE36+'PADD3 mthly rpt'!CE36+'PADD4 mthly rpt'!CE36+'PADD5 mthly rpt'!CE36</f>
        <v>-3968</v>
      </c>
      <c r="CF36" s="30">
        <f>'PADD1 mthly rpt'!CF36+'PADD2 mthly rpt'!CF36+'PADD3 mthly rpt'!CF36+'PADD4 mthly rpt'!CF36+'PADD5 mthly rpt'!CF36</f>
        <v>-1692</v>
      </c>
      <c r="CG36" s="30">
        <f>'PADD1 mthly rpt'!CG36+'PADD2 mthly rpt'!CG36+'PADD3 mthly rpt'!CG36+'PADD4 mthly rpt'!CG36+'PADD5 mthly rpt'!CG36</f>
        <v>-2178</v>
      </c>
      <c r="CH36" s="30">
        <f>'PADD1 mthly rpt'!CH36+'PADD2 mthly rpt'!CH36+'PADD3 mthly rpt'!CH36+'PADD4 mthly rpt'!CH36+'PADD5 mthly rpt'!CH36</f>
        <v>5737.0000000000009</v>
      </c>
      <c r="CI36" s="30">
        <f>'PADD1 mthly rpt'!CI36+'PADD2 mthly rpt'!CI36+'PADD3 mthly rpt'!CI36+'PADD4 mthly rpt'!CI36+'PADD5 mthly rpt'!CI36</f>
        <v>12869</v>
      </c>
      <c r="CJ36" s="30">
        <f>'PADD1 mthly rpt'!CJ36+'PADD2 mthly rpt'!CJ36+'PADD3 mthly rpt'!CJ36+'PADD4 mthly rpt'!CJ36+'PADD5 mthly rpt'!CJ36</f>
        <v>17720.535714285714</v>
      </c>
      <c r="CK36" s="30">
        <f>'PADD1 mthly rpt'!CK36+'PADD2 mthly rpt'!CK36+'PADD3 mthly rpt'!CK36+'PADD4 mthly rpt'!CK36+'PADD5 mthly rpt'!CK36</f>
        <v>20816</v>
      </c>
      <c r="CL36" s="30">
        <f>'PADD1 mthly rpt'!CL36+'PADD2 mthly rpt'!CL36+'PADD3 mthly rpt'!CL36+'PADD4 mthly rpt'!CL36+'PADD5 mthly rpt'!CL36</f>
        <v>22019</v>
      </c>
      <c r="CM36" s="30">
        <f>'PADD1 mthly rpt'!CM36+'PADD2 mthly rpt'!CM36+'PADD3 mthly rpt'!CM36+'PADD4 mthly rpt'!CM36+'PADD5 mthly rpt'!CM36</f>
        <v>22654</v>
      </c>
      <c r="CN36" s="30">
        <f>'PADD1 mthly rpt'!CN36+'PADD2 mthly rpt'!CN36+'PADD3 mthly rpt'!CN36+'PADD4 mthly rpt'!CN36+'PADD5 mthly rpt'!CN36</f>
        <v>21659.999999999996</v>
      </c>
      <c r="CO36" s="30">
        <f>'PADD1 mthly rpt'!CO36+'PADD2 mthly rpt'!CO36+'PADD3 mthly rpt'!CO36+'PADD4 mthly rpt'!CO36+'PADD5 mthly rpt'!CO36</f>
        <v>21651</v>
      </c>
      <c r="CP36" s="30">
        <f>'PADD1 mthly rpt'!CP36+'PADD2 mthly rpt'!CP36+'PADD3 mthly rpt'!CP36+'PADD4 mthly rpt'!CP36+'PADD5 mthly rpt'!CP36</f>
        <v>21038</v>
      </c>
      <c r="CQ36" s="30">
        <f>'PADD1 mthly rpt'!CQ36+'PADD2 mthly rpt'!CQ36+'PADD3 mthly rpt'!CQ36+'PADD4 mthly rpt'!CQ36+'PADD5 mthly rpt'!CQ36</f>
        <v>18800</v>
      </c>
      <c r="CR36" s="30">
        <f>'PADD1 mthly rpt'!CR36+'PADD2 mthly rpt'!CR36+'PADD3 mthly rpt'!CR36+'PADD4 mthly rpt'!CR36+'PADD5 mthly rpt'!CR36</f>
        <v>14919</v>
      </c>
      <c r="CS36" s="30">
        <f>'PADD1 mthly rpt'!CS36+'PADD2 mthly rpt'!CS36+'PADD3 mthly rpt'!CS36+'PADD4 mthly rpt'!CS36+'PADD5 mthly rpt'!CS36</f>
        <v>13910</v>
      </c>
      <c r="CT36" s="30">
        <f>'PADD1 mthly rpt'!CT36+'PADD2 mthly rpt'!CT36+'PADD3 mthly rpt'!CT36+'PADD4 mthly rpt'!CT36+'PADD5 mthly rpt'!CT36</f>
        <v>13013</v>
      </c>
      <c r="CU36" s="30">
        <f>'PADD1 mthly rpt'!CU36+'PADD2 mthly rpt'!CU36+'PADD3 mthly rpt'!CU36+'PADD4 mthly rpt'!CU36+'PADD5 mthly rpt'!CU36</f>
        <v>8360</v>
      </c>
      <c r="CV36" s="30">
        <f>'PADD1 mthly rpt'!CV36+'PADD2 mthly rpt'!CV36+'PADD3 mthly rpt'!CV36+'PADD4 mthly rpt'!CV36+'PADD5 mthly rpt'!CV36</f>
        <v>2643.4642857142867</v>
      </c>
      <c r="CW36" s="30">
        <f>'PADD1 mthly rpt'!CW36+'PADD2 mthly rpt'!CW36+'PADD3 mthly rpt'!CW36+'PADD4 mthly rpt'!CW36+'PADD5 mthly rpt'!CW36</f>
        <v>-4399</v>
      </c>
      <c r="CX36" s="30">
        <f>'PADD1 mthly rpt'!CX36+'PADD2 mthly rpt'!CX36+'PADD3 mthly rpt'!CX36+'PADD4 mthly rpt'!CX36+'PADD5 mthly rpt'!CX36</f>
        <v>-9078</v>
      </c>
      <c r="CY36" s="30">
        <f>'PADD1 mthly rpt'!CY36+'PADD2 mthly rpt'!CY36+'PADD3 mthly rpt'!CY36+'PADD4 mthly rpt'!CY36+'PADD5 mthly rpt'!CY36</f>
        <v>-9268</v>
      </c>
      <c r="CZ36" s="30">
        <f>'PADD1 mthly rpt'!CZ36+'PADD2 mthly rpt'!CZ36+'PADD3 mthly rpt'!CZ36+'PADD4 mthly rpt'!CZ36+'PADD5 mthly rpt'!CZ36</f>
        <v>-6482.0000000000036</v>
      </c>
      <c r="DA36" s="30">
        <f>'PADD1 mthly rpt'!DA36+'PADD2 mthly rpt'!DA36+'PADD3 mthly rpt'!DA36+'PADD4 mthly rpt'!DA36+'PADD5 mthly rpt'!DA36</f>
        <v>-8815</v>
      </c>
      <c r="DB36" s="30">
        <f>'PADD1 mthly rpt'!DB36+'PADD2 mthly rpt'!DB36+'PADD3 mthly rpt'!DB36+'PADD4 mthly rpt'!DB36+'PADD5 mthly rpt'!DB36</f>
        <v>-7699</v>
      </c>
      <c r="DC36" s="30">
        <f>'PADD1 mthly rpt'!DC36+'PADD2 mthly rpt'!DC36+'PADD3 mthly rpt'!DC36+'PADD4 mthly rpt'!DC36+'PADD5 mthly rpt'!DC36</f>
        <v>-8101</v>
      </c>
      <c r="DD36" s="30">
        <f>'PADD1 mthly rpt'!DD36+'PADD2 mthly rpt'!DD36+'PADD3 mthly rpt'!DD36+'PADD4 mthly rpt'!DD36+'PADD5 mthly rpt'!DD36</f>
        <v>-12113</v>
      </c>
      <c r="DE36" s="30">
        <f>'PADD1 mthly rpt'!DE36+'PADD2 mthly rpt'!DE36+'PADD3 mthly rpt'!DE36+'PADD4 mthly rpt'!DE36+'PADD5 mthly rpt'!DE36</f>
        <v>-16845</v>
      </c>
      <c r="DF36" s="30">
        <f>'PADD1 mthly rpt'!DF36+'PADD2 mthly rpt'!DF36+'PADD3 mthly rpt'!DF36+'PADD4 mthly rpt'!DF36+'PADD5 mthly rpt'!DF36</f>
        <v>-22914</v>
      </c>
      <c r="DG36" s="30">
        <f>'PADD1 mthly rpt'!DG36+'PADD2 mthly rpt'!DG36+'PADD3 mthly rpt'!DG36+'PADD4 mthly rpt'!DG36+'PADD5 mthly rpt'!DG36</f>
        <v>-24331</v>
      </c>
      <c r="DH36" s="30">
        <f>'PADD1 mthly rpt'!DH36+'PADD2 mthly rpt'!DH36+'PADD3 mthly rpt'!DH36+'PADD4 mthly rpt'!DH36+'PADD5 mthly rpt'!DH36</f>
        <v>-18781</v>
      </c>
      <c r="DI36" s="30">
        <f>'PADD1 mthly rpt'!DI36+'PADD2 mthly rpt'!DI36+'PADD3 mthly rpt'!DI36+'PADD4 mthly rpt'!DI36+'PADD5 mthly rpt'!DI36</f>
        <v>-11868</v>
      </c>
      <c r="DJ36" s="30">
        <f>'PADD1 mthly rpt'!DJ36+'PADD2 mthly rpt'!DJ36+'PADD3 mthly rpt'!DJ36+'PADD4 mthly rpt'!DJ36+'PADD5 mthly rpt'!DJ36</f>
        <v>-6246</v>
      </c>
      <c r="DK36" s="30">
        <f>'PADD1 mthly rpt'!DK36+'PADD2 mthly rpt'!DK36+'PADD3 mthly rpt'!DK36+'PADD4 mthly rpt'!DK36+'PADD5 mthly rpt'!DK36</f>
        <v>320.99999999999818</v>
      </c>
      <c r="DL36" s="30">
        <f>'PADD1 mthly rpt'!DL36+'PADD2 mthly rpt'!DL36+'PADD3 mthly rpt'!DL36+'PADD4 mthly rpt'!DL36+'PADD5 mthly rpt'!DL36</f>
        <v>2591</v>
      </c>
      <c r="DM36" s="30">
        <f>'PADD1 mthly rpt'!DM36+'PADD2 mthly rpt'!DM36+'PADD3 mthly rpt'!DM36+'PADD4 mthly rpt'!DM36+'PADD5 mthly rpt'!DM36</f>
        <v>7942</v>
      </c>
      <c r="DN36" s="30">
        <f>'PADD1 mthly rpt'!DN36+'PADD2 mthly rpt'!DN36+'PADD3 mthly rpt'!DN36+'PADD4 mthly rpt'!DN36+'PADD5 mthly rpt'!DN36</f>
        <v>11874</v>
      </c>
      <c r="DO36" s="30">
        <f>'PADD1 mthly rpt'!DO36+'PADD2 mthly rpt'!DO36+'PADD3 mthly rpt'!DO36+'PADD4 mthly rpt'!DO36+'PADD5 mthly rpt'!DO36</f>
        <v>13309</v>
      </c>
      <c r="DP36" s="30">
        <f>'PADD1 mthly rpt'!DP36+'PADD2 mthly rpt'!DP36+'PADD3 mthly rpt'!DP36+'PADD4 mthly rpt'!DP36+'PADD5 mthly rpt'!DP36</f>
        <v>19018</v>
      </c>
      <c r="DQ36" s="30">
        <f>'PADD1 mthly rpt'!DQ36+'PADD2 mthly rpt'!DQ36+'PADD3 mthly rpt'!DQ36+'PADD4 mthly rpt'!DQ36+'PADD5 mthly rpt'!DQ36</f>
        <v>24618</v>
      </c>
      <c r="DR36" s="30">
        <f>'PADD1 mthly rpt'!DR36+'PADD2 mthly rpt'!DR36+'PADD3 mthly rpt'!DR36+'PADD4 mthly rpt'!DR36+'PADD5 mthly rpt'!DR36</f>
        <v>32869</v>
      </c>
      <c r="DS36" s="30">
        <f>'PADD1 mthly rpt'!DS36+'PADD2 mthly rpt'!DS36+'PADD3 mthly rpt'!DS36+'PADD4 mthly rpt'!DS36+'PADD5 mthly rpt'!DS36</f>
        <v>36784</v>
      </c>
      <c r="DT36" s="30">
        <f>'PADD1 mthly rpt'!DT36+'PADD2 mthly rpt'!DT36+'PADD3 mthly rpt'!DT36+'PADD4 mthly rpt'!DT36+'PADD5 mthly rpt'!DT36</f>
        <v>27680</v>
      </c>
      <c r="DU36" s="30">
        <f>'PADD1 mthly rpt'!DU36+'PADD2 mthly rpt'!DU36+'PADD3 mthly rpt'!DU36+'PADD4 mthly rpt'!DU36+'PADD5 mthly rpt'!DU36</f>
        <v>30426</v>
      </c>
      <c r="DV36" s="30">
        <f>'PADD1 mthly rpt'!DV36+'PADD2 mthly rpt'!DV36+'PADD3 mthly rpt'!DV36+'PADD4 mthly rpt'!DV36+'PADD5 mthly rpt'!DV36</f>
        <v>32702</v>
      </c>
      <c r="DW36" s="30">
        <f>'PADD1 mthly rpt'!DW36+'PADD2 mthly rpt'!DW36+'PADD3 mthly rpt'!DW36+'PADD4 mthly rpt'!DW36+'PADD5 mthly rpt'!DW36</f>
        <v>31074</v>
      </c>
      <c r="DX36" s="30">
        <f>'PADD1 mthly rpt'!DX36+'PADD2 mthly rpt'!DX36+'PADD3 mthly rpt'!DX36+'PADD4 mthly rpt'!DX36+'PADD5 mthly rpt'!DX36</f>
        <v>26851.000000000004</v>
      </c>
      <c r="DY36" s="30">
        <f>'PADD1 mthly rpt'!DY36+'PADD2 mthly rpt'!DY36+'PADD3 mthly rpt'!DY36+'PADD4 mthly rpt'!DY36+'PADD5 mthly rpt'!DY36</f>
        <v>23144</v>
      </c>
      <c r="DZ36" s="30">
        <f>'PADD1 mthly rpt'!DZ36+'PADD2 mthly rpt'!DZ36+'PADD3 mthly rpt'!DZ36+'PADD4 mthly rpt'!DZ36+'PADD5 mthly rpt'!DZ36</f>
        <v>20331</v>
      </c>
      <c r="EA36" s="30">
        <f>'PADD1 mthly rpt'!EA36+'PADD2 mthly rpt'!EA36+'PADD3 mthly rpt'!EA36+'PADD4 mthly rpt'!EA36+'PADD5 mthly rpt'!EA36</f>
        <v>18782</v>
      </c>
      <c r="EB36" s="30">
        <f>'PADD1 mthly rpt'!EB36+'PADD2 mthly rpt'!EB36+'PADD3 mthly rpt'!EB36+'PADD4 mthly rpt'!EB36+'PADD5 mthly rpt'!EB36</f>
        <v>23002</v>
      </c>
      <c r="EC36" s="30">
        <f>'PADD1 mthly rpt'!EC36+'PADD2 mthly rpt'!EC36+'PADD3 mthly rpt'!EC36+'PADD4 mthly rpt'!EC36+'PADD5 mthly rpt'!EC36</f>
        <v>23700</v>
      </c>
      <c r="ED36" s="30">
        <f>'PADD1 mthly rpt'!ED36+'PADD2 mthly rpt'!ED36+'PADD3 mthly rpt'!ED36+'PADD4 mthly rpt'!ED36+'PADD5 mthly rpt'!ED36</f>
        <v>18301</v>
      </c>
      <c r="EE36" s="30">
        <f>'PADD1 mthly rpt'!EE36+'PADD2 mthly rpt'!EE36+'PADD3 mthly rpt'!EE36+'PADD4 mthly rpt'!EE36+'PADD5 mthly rpt'!EE36</f>
        <v>10086</v>
      </c>
      <c r="EF36" s="30">
        <f>'PADD1 mthly rpt'!EF36+'PADD2 mthly rpt'!EF36+'PADD3 mthly rpt'!EF36+'PADD4 mthly rpt'!EF36+'PADD5 mthly rpt'!EF36</f>
        <v>8903</v>
      </c>
      <c r="EG36" s="30">
        <f>'PADD1 mthly rpt'!EG36+'PADD2 mthly rpt'!EG36+'PADD3 mthly rpt'!EG36+'PADD4 mthly rpt'!EG36+'PADD5 mthly rpt'!EG36</f>
        <v>7145</v>
      </c>
      <c r="EH36" s="30">
        <f>'PADD1 mthly rpt'!EH36+'PADD2 mthly rpt'!EH36+'PADD3 mthly rpt'!EH36+'PADD4 mthly rpt'!EH36+'PADD5 mthly rpt'!EH36</f>
        <v>6347</v>
      </c>
      <c r="EI36" s="30">
        <f>'PADD1 mthly rpt'!EI36+'PADD2 mthly rpt'!EI36+'PADD3 mthly rpt'!EI36+'PADD4 mthly rpt'!EI36+'PADD5 mthly rpt'!EI36</f>
        <v>-1691</v>
      </c>
      <c r="EJ36" s="30">
        <f>'PADD1 mthly rpt'!EJ36+'PADD2 mthly rpt'!EJ36+'PADD3 mthly rpt'!EJ36+'PADD4 mthly rpt'!EJ36+'PADD5 mthly rpt'!EJ36</f>
        <v>429.00000000000045</v>
      </c>
      <c r="EK36" s="30">
        <f>'PADD1 mthly rpt'!EK36+'PADD2 mthly rpt'!EK36+'PADD3 mthly rpt'!EK36+'PADD4 mthly rpt'!EK36+'PADD5 mthly rpt'!EK36</f>
        <v>-405</v>
      </c>
      <c r="EL36" s="30">
        <f>'PADD1 mthly rpt'!EL36+'PADD2 mthly rpt'!EL36+'PADD3 mthly rpt'!EL36+'PADD4 mthly rpt'!EL36+'PADD5 mthly rpt'!EL36</f>
        <v>1253</v>
      </c>
      <c r="EM36" s="146">
        <f>'PADD1 mthly rpt'!EM36+'PADD2 mthly rpt'!EM36+'PADD3 mthly rpt'!EM36+'PADD4 mthly rpt'!EM36+'PADD5 mthly rpt'!EM36</f>
        <v>3638</v>
      </c>
      <c r="EN36" s="146">
        <f>'PADD1 mthly rpt'!EN36+'PADD2 mthly rpt'!EN36+'PADD3 mthly rpt'!EN36+'PADD4 mthly rpt'!EN36+'PADD5 mthly rpt'!EN36</f>
        <v>-2453</v>
      </c>
      <c r="EO36" s="146">
        <f>'PADD1 mthly rpt'!EO36+'PADD2 mthly rpt'!EO36+'PADD3 mthly rpt'!EO36+'PADD4 mthly rpt'!EO36+'PADD5 mthly rpt'!EO36</f>
        <v>-3497</v>
      </c>
      <c r="EP36" s="146">
        <f>'PADD1 mthly rpt'!EP36+'PADD2 mthly rpt'!EP36+'PADD3 mthly rpt'!EP36+'PADD4 mthly rpt'!EP36+'PADD5 mthly rpt'!EP36</f>
        <v>-12151</v>
      </c>
      <c r="EQ36" s="146">
        <f>'PADD1 mthly rpt'!EQ36+'PADD2 mthly rpt'!EQ36+'PADD3 mthly rpt'!EQ36+'PADD4 mthly rpt'!EQ36+'PADD5 mthly rpt'!EQ36</f>
        <v>-18972</v>
      </c>
      <c r="ER36" s="146">
        <f>'PADD1 mthly rpt'!ER36+'PADD2 mthly rpt'!ER36+'PADD3 mthly rpt'!ER36+'PADD4 mthly rpt'!ER36+'PADD5 mthly rpt'!ER36</f>
        <v>-15302.999999999998</v>
      </c>
      <c r="ES36" s="146">
        <f>'PADD1 mthly rpt'!ES36+'PADD2 mthly rpt'!ES36+'PADD3 mthly rpt'!ES36+'PADD4 mthly rpt'!ES36+'PADD5 mthly rpt'!ES36</f>
        <v>-22400</v>
      </c>
      <c r="ET36" s="146">
        <f>'PADD1 mthly rpt'!ET36+'PADD2 mthly rpt'!ET36+'PADD3 mthly rpt'!ET36+'PADD4 mthly rpt'!ET36+'PADD5 mthly rpt'!ET36</f>
        <v>-30975</v>
      </c>
      <c r="EU36" s="146">
        <f>'PADD1 mthly rpt'!EU36+'PADD2 mthly rpt'!EU36+'PADD3 mthly rpt'!EU36+'PADD4 mthly rpt'!EU36+'PADD5 mthly rpt'!EU36</f>
        <v>-26445</v>
      </c>
      <c r="EV36" s="146">
        <f>'PADD1 mthly rpt'!EV36+'PADD2 mthly rpt'!EV36+'PADD3 mthly rpt'!EV36+'PADD4 mthly rpt'!EV36+'PADD5 mthly rpt'!EV36</f>
        <v>-24264</v>
      </c>
      <c r="EW36" s="146">
        <f>'PADD1 mthly rpt'!EW36+'PADD2 mthly rpt'!EW36+'PADD3 mthly rpt'!EW36+'PADD4 mthly rpt'!EW36+'PADD5 mthly rpt'!EW36</f>
        <v>-22220</v>
      </c>
      <c r="EX36" s="146">
        <f>'PADD1 mthly rpt'!EX36+'PADD2 mthly rpt'!EX36+'PADD3 mthly rpt'!EX36+'PADD4 mthly rpt'!EX36+'PADD5 mthly rpt'!EX36</f>
        <v>-19443</v>
      </c>
      <c r="EY36" s="146">
        <f>'PADD1 mthly rpt'!EY36+'PADD2 mthly rpt'!EY36+'PADD3 mthly rpt'!EY36+'PADD4 mthly rpt'!EY36+'PADD5 mthly rpt'!EY36</f>
        <v>-27374</v>
      </c>
      <c r="EZ36" s="146">
        <f>'PADD1 mthly rpt'!EZ36+'PADD2 mthly rpt'!EZ36+'PADD3 mthly rpt'!EZ36+'PADD4 mthly rpt'!EZ36+'PADD5 mthly rpt'!EZ36</f>
        <v>-31091</v>
      </c>
      <c r="FA36" s="146">
        <f>'PADD1 mthly rpt'!FA36+'PADD2 mthly rpt'!FA36+'PADD3 mthly rpt'!FA36+'PADD4 mthly rpt'!FA36+'PADD5 mthly rpt'!FA36</f>
        <v>-33185</v>
      </c>
      <c r="FB36" s="146">
        <f>'PADD1 mthly rpt'!FB36+'PADD2 mthly rpt'!FB36+'PADD3 mthly rpt'!FB36+'PADD4 mthly rpt'!FB36+'PADD5 mthly rpt'!FB36</f>
        <v>-23267</v>
      </c>
      <c r="FC36" s="146">
        <f>'PADD1 mthly rpt'!FC36+'PADD2 mthly rpt'!FC36+'PADD3 mthly rpt'!FC36+'PADD4 mthly rpt'!FC36+'PADD5 mthly rpt'!FC36</f>
        <v>-12362</v>
      </c>
      <c r="FD36" s="146">
        <f>'PADD1 mthly rpt'!FD36+'PADD2 mthly rpt'!FD36+'PADD3 mthly rpt'!FD36+'PADD4 mthly rpt'!FD36+'PADD5 mthly rpt'!FD36</f>
        <v>-9345.0000000000018</v>
      </c>
      <c r="FE36" s="146">
        <f>'PADD1 mthly rpt'!FE36+'PADD2 mthly rpt'!FE36+'PADD3 mthly rpt'!FE36+'PADD4 mthly rpt'!FE36+'PADD5 mthly rpt'!FE36</f>
        <v>-9313</v>
      </c>
      <c r="FF36" s="146">
        <f>'PADD1 mthly rpt'!FF36+'PADD2 mthly rpt'!FF36+'PADD3 mthly rpt'!FF36+'PADD4 mthly rpt'!FF36+'PADD5 mthly rpt'!FF36</f>
        <v>-6623</v>
      </c>
      <c r="FG36" s="146">
        <f>'PADD1 mthly rpt'!FG36+'PADD2 mthly rpt'!FG36+'PADD3 mthly rpt'!FG36+'PADD4 mthly rpt'!FG36+'PADD5 mthly rpt'!FG36</f>
        <v>-5341</v>
      </c>
      <c r="FH36" s="146">
        <f>'PADD1 mthly rpt'!FH36+'PADD2 mthly rpt'!FH36+'PADD3 mthly rpt'!FH36+'PADD4 mthly rpt'!FH36+'PADD5 mthly rpt'!FH36</f>
        <v>-3950</v>
      </c>
      <c r="FI36" s="146">
        <f>'PADD1 mthly rpt'!FI36+'PADD2 mthly rpt'!FI36+'PADD3 mthly rpt'!FI36+'PADD4 mthly rpt'!FI36+'PADD5 mthly rpt'!FI36</f>
        <v>-7745</v>
      </c>
      <c r="FJ36" s="146">
        <f>'PADD1 mthly rpt'!FJ36+'PADD2 mthly rpt'!FJ36+'PADD3 mthly rpt'!FJ36+'PADD4 mthly rpt'!FJ36+'PADD5 mthly rpt'!FJ36</f>
        <v>-12168</v>
      </c>
      <c r="FK36" s="30">
        <f>'PADD1 mthly rpt'!FK36+'PADD2 mthly rpt'!FK36+'PADD3 mthly rpt'!FK36+'PADD4 mthly rpt'!FK36+'PADD5 mthly rpt'!FK36</f>
        <v>-523</v>
      </c>
      <c r="FL36" s="30">
        <f>'PADD1 mthly rpt'!FL36+'PADD2 mthly rpt'!FL36+'PADD3 mthly rpt'!FL36+'PADD4 mthly rpt'!FL36+'PADD5 mthly rpt'!FL36</f>
        <v>9926</v>
      </c>
      <c r="FM36" s="30">
        <f>'PADD1 mthly rpt'!FM36+'PADD2 mthly rpt'!FM36+'PADD3 mthly rpt'!FM36+'PADD4 mthly rpt'!FM36+'PADD5 mthly rpt'!FM36</f>
        <v>9181</v>
      </c>
      <c r="FN36" s="30">
        <f>'PADD1 mthly rpt'!FN36+'PADD2 mthly rpt'!FN36+'PADD3 mthly rpt'!FN36+'PADD4 mthly rpt'!FN36+'PADD5 mthly rpt'!FN36</f>
        <v>6674</v>
      </c>
      <c r="FO36" s="30">
        <f>'PADD1 mthly rpt'!FO36+'PADD2 mthly rpt'!FO36+'PADD3 mthly rpt'!FO36+'PADD4 mthly rpt'!FO36+'PADD5 mthly rpt'!FO36</f>
        <v>7416</v>
      </c>
      <c r="FP36" s="30">
        <f>'PADD1 mthly rpt'!FP36+'PADD2 mthly rpt'!FP36+'PADD3 mthly rpt'!FP36+'PADD4 mthly rpt'!FP36+'PADD5 mthly rpt'!FP36</f>
        <v>8402</v>
      </c>
      <c r="FQ36" s="146">
        <f>'PADD1 mthly rpt'!FQ36+'PADD2 mthly rpt'!FQ36+'PADD3 mthly rpt'!FQ36+'PADD4 mthly rpt'!FQ36+'PADD5 mthly rpt'!FQ36</f>
        <v>16852</v>
      </c>
      <c r="FR36" s="30">
        <f>'PADD1 mthly rpt'!FR36+'PADD2 mthly rpt'!FR36+'PADD3 mthly rpt'!FR36+'PADD4 mthly rpt'!FR36+'PADD5 mthly rpt'!FR36</f>
        <v>20508</v>
      </c>
      <c r="FS36" s="30">
        <f>'PADD1 mthly rpt'!FS36+'PADD2 mthly rpt'!FS36+'PADD3 mthly rpt'!FS36+'PADD4 mthly rpt'!FS36+'PADD5 mthly rpt'!FS36</f>
        <v>22384</v>
      </c>
      <c r="FT36" s="30">
        <f>'PADD1 mthly rpt'!FT36+'PADD2 mthly rpt'!FT36+'PADD3 mthly rpt'!FT36+'PADD4 mthly rpt'!FT36+'PADD5 mthly rpt'!FT36</f>
        <v>18572</v>
      </c>
      <c r="FU36" s="30">
        <f>'PADD1 mthly rpt'!FU36+'PADD2 mthly rpt'!FU36+'PADD3 mthly rpt'!FU36+'PADD4 mthly rpt'!FU36+'PADD5 mthly rpt'!FU36</f>
        <v>21187</v>
      </c>
      <c r="FV36" s="30">
        <f>'PADD1 mthly rpt'!FV36+'PADD2 mthly rpt'!FV36+'PADD3 mthly rpt'!FV36+'PADD4 mthly rpt'!FV36+'PADD5 mthly rpt'!FV36</f>
        <v>28104</v>
      </c>
      <c r="FW36" s="30">
        <f>'PADD1 mthly rpt'!FW36+'PADD2 mthly rpt'!FW36+'PADD3 mthly rpt'!FW36+'PADD4 mthly rpt'!FW36+'PADD5 mthly rpt'!FW36</f>
        <v>24379</v>
      </c>
      <c r="FX36" s="30">
        <f>'PADD1 mthly rpt'!FX36+'PADD2 mthly rpt'!FX36+'PADD3 mthly rpt'!FX36+'PADD4 mthly rpt'!FX36+'PADD5 mthly rpt'!FX36</f>
        <v>17844</v>
      </c>
      <c r="FY36" s="30">
        <f>'PADD1 mthly rpt'!FY36+'PADD2 mthly rpt'!FY36+'PADD3 mthly rpt'!FY36+'PADD4 mthly rpt'!FY36+'PADD5 mthly rpt'!FY36</f>
        <v>15345</v>
      </c>
      <c r="FZ36" s="30">
        <f>'PADD1 mthly rpt'!FZ36+'PADD2 mthly rpt'!FZ36+'PADD3 mthly rpt'!FZ36+'PADD4 mthly rpt'!FZ36+'PADD5 mthly rpt'!FZ36</f>
        <v>15844</v>
      </c>
      <c r="GA36" s="30">
        <f>'PADD1 mthly rpt'!GA36+'PADD2 mthly rpt'!GA36+'PADD3 mthly rpt'!GA36+'PADD4 mthly rpt'!GA36+'PADD5 mthly rpt'!GA36</f>
        <v>23694</v>
      </c>
      <c r="GB36" s="259">
        <f>'PADD1 mthly rpt'!GB36+'PADD2 mthly rpt'!GB36+'PADD3 mthly rpt'!GB36+'PADD4 mthly rpt'!GB36+'PADD5 mthly rpt'!GB36</f>
        <v>17150.11280225337</v>
      </c>
      <c r="GC36" s="283">
        <f>'PADD1 mthly rpt'!GC36+'PADD2 mthly rpt'!GC36+'PADD3 mthly rpt'!GC36+'PADD4 mthly rpt'!GC36+'PADD5 mthly rpt'!GC36</f>
        <v>9055.2531832082313</v>
      </c>
      <c r="GD36" s="283">
        <f>'PADD1 mthly rpt'!GD36+'PADD2 mthly rpt'!GD36+'PADD3 mthly rpt'!GD36+'PADD4 mthly rpt'!GD36+'PADD5 mthly rpt'!GD36</f>
        <v>2489.8208092192676</v>
      </c>
      <c r="GE36" s="283">
        <f>'PADD1 mthly rpt'!GE36+'PADD2 mthly rpt'!GE36+'PADD3 mthly rpt'!GE36+'PADD4 mthly rpt'!GE36+'PADD5 mthly rpt'!GE36</f>
        <v>671.43778341126631</v>
      </c>
      <c r="GF36" s="283">
        <f>'PADD1 mthly rpt'!GF36+'PADD2 mthly rpt'!GF36+'PADD3 mthly rpt'!GF36+'PADD4 mthly rpt'!GF36+'PADD5 mthly rpt'!GF36</f>
        <v>-742.46130183215041</v>
      </c>
      <c r="GG36" s="283">
        <f>'PADD1 mthly rpt'!GG36+'PADD2 mthly rpt'!GG36+'PADD3 mthly rpt'!GG36+'PADD4 mthly rpt'!GG36+'PADD5 mthly rpt'!GG36</f>
        <v>-907.01568934431452</v>
      </c>
      <c r="GH36" s="283">
        <f>'PADD1 mthly rpt'!GH36+'PADD2 mthly rpt'!GH36+'PADD3 mthly rpt'!GH36+'PADD4 mthly rpt'!GH36+'PADD5 mthly rpt'!GH36</f>
        <v>-7516.4572283655825</v>
      </c>
      <c r="GI36" s="283">
        <f>'PADD1 mthly rpt'!GI36+'PADD2 mthly rpt'!GI36+'PADD3 mthly rpt'!GI36+'PADD4 mthly rpt'!GI36+'PADD5 mthly rpt'!GI36</f>
        <v>-7121.7429961431535</v>
      </c>
      <c r="GJ36" s="283">
        <f>'PADD1 mthly rpt'!GJ36+'PADD2 mthly rpt'!GJ36+'PADD3 mthly rpt'!GJ36+'PADD4 mthly rpt'!GJ36+'PADD5 mthly rpt'!GJ36</f>
        <v>-3218.2637329259751</v>
      </c>
      <c r="GK36" s="283">
        <f>'PADD1 mthly rpt'!GK36+'PADD2 mthly rpt'!GK36+'PADD3 mthly rpt'!GK36+'PADD4 mthly rpt'!GK36+'PADD5 mthly rpt'!GK36</f>
        <v>931.65594153191751</v>
      </c>
      <c r="GL36" s="283">
        <f>'PADD1 mthly rpt'!GL36+'PADD2 mthly rpt'!GL36+'PADD3 mthly rpt'!GL36+'PADD4 mthly rpt'!GL36+'PADD5 mthly rpt'!GL36</f>
        <v>5755.0077416201075</v>
      </c>
      <c r="GM36" s="283">
        <f>'PADD1 mthly rpt'!GM36+'PADD2 mthly rpt'!GM36+'PADD3 mthly rpt'!GM36+'PADD4 mthly rpt'!GM36+'PADD5 mthly rpt'!GM36</f>
        <v>1303.2777648008507</v>
      </c>
      <c r="GN36" s="283">
        <f>'PADD1 mthly rpt'!GN36+'PADD2 mthly rpt'!GN36+'PADD3 mthly rpt'!GN36+'PADD4 mthly rpt'!GN36+'PADD5 mthly rpt'!GN36</f>
        <v>6316.8429496566087</v>
      </c>
      <c r="GO36" s="283">
        <f>'PADD1 mthly rpt'!GO36+'PADD2 mthly rpt'!GO36+'PADD3 mthly rpt'!GO36+'PADD4 mthly rpt'!GO36+'PADD5 mthly rpt'!GO36</f>
        <v>5107.1076619057658</v>
      </c>
      <c r="GP36" s="283">
        <f>'PADD1 mthly rpt'!GP36+'PADD2 mthly rpt'!GP36+'PADD3 mthly rpt'!GP36+'PADD4 mthly rpt'!GP36+'PADD5 mthly rpt'!GP36</f>
        <v>1957.5519744392843</v>
      </c>
      <c r="GQ36" s="283">
        <f>'PADD1 mthly rpt'!GQ36+'PADD2 mthly rpt'!GQ36+'PADD3 mthly rpt'!GQ36+'PADD4 mthly rpt'!GQ36+'PADD5 mthly rpt'!GQ36</f>
        <v>-9867.496896439523</v>
      </c>
      <c r="GR36" s="283">
        <f>'PADD1 mthly rpt'!GR36+'PADD2 mthly rpt'!GR36+'PADD3 mthly rpt'!GR36+'PADD4 mthly rpt'!GR36+'PADD5 mthly rpt'!GR36</f>
        <v>-16626.415769468236</v>
      </c>
      <c r="GS36" s="283">
        <f>'PADD1 mthly rpt'!GS36+'PADD2 mthly rpt'!GS36+'PADD3 mthly rpt'!GS36+'PADD4 mthly rpt'!GS36+'PADD5 mthly rpt'!GS36</f>
        <v>-19865.614513808021</v>
      </c>
      <c r="GT36" s="283">
        <f>'PADD1 mthly rpt'!GT36+'PADD2 mthly rpt'!GT36+'PADD3 mthly rpt'!GT36+'PADD4 mthly rpt'!GT36+'PADD5 mthly rpt'!GT36</f>
        <v>-25967.577346499031</v>
      </c>
      <c r="GU36" s="283">
        <f>'PADD1 mthly rpt'!GU36+'PADD2 mthly rpt'!GU36+'PADD3 mthly rpt'!GU36+'PADD4 mthly rpt'!GU36+'PADD5 mthly rpt'!GU36</f>
        <v>-28570.231791896738</v>
      </c>
      <c r="GV36" s="283">
        <f>'PADD1 mthly rpt'!GV36+'PADD2 mthly rpt'!GV36+'PADD3 mthly rpt'!GV36+'PADD4 mthly rpt'!GV36+'PADD5 mthly rpt'!GV36</f>
        <v>-31786.162566624189</v>
      </c>
      <c r="GW36" s="283">
        <f>'PADD1 mthly rpt'!GW36+'PADD2 mthly rpt'!GW36+'PADD3 mthly rpt'!GW36+'PADD4 mthly rpt'!GW36+'PADD5 mthly rpt'!GW36</f>
        <v>-30921.977380835124</v>
      </c>
      <c r="GX36" s="283">
        <f>'PADD1 mthly rpt'!GX36+'PADD2 mthly rpt'!GX36+'PADD3 mthly rpt'!GX36+'PADD4 mthly rpt'!GX36+'PADD5 mthly rpt'!GX36</f>
        <v>-27399.590007905041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'PADD1 mthly rpt'!BK37+'PADD2 mthly rpt'!BK37+'PADD3 mthly rpt'!BK37+'PADD4 mthly rpt'!BK37+'PADD5 mthly rpt'!BK37</f>
        <v>-9288</v>
      </c>
      <c r="BL37" s="30">
        <f>'PADD1 mthly rpt'!BL37+'PADD2 mthly rpt'!BL37+'PADD3 mthly rpt'!BL37+'PADD4 mthly rpt'!BL37+'PADD5 mthly rpt'!BL37</f>
        <v>-5769.2000000000007</v>
      </c>
      <c r="BM37" s="30">
        <f>'PADD1 mthly rpt'!BM37+'PADD2 mthly rpt'!BM37+'PADD3 mthly rpt'!BM37+'PADD4 mthly rpt'!BM37+'PADD5 mthly rpt'!BM37</f>
        <v>-2092.7999999999993</v>
      </c>
      <c r="BN37" s="30">
        <f>'PADD1 mthly rpt'!BN37+'PADD2 mthly rpt'!BN37+'PADD3 mthly rpt'!BN37+'PADD4 mthly rpt'!BN37+'PADD5 mthly rpt'!BN37</f>
        <v>-86.199999999999875</v>
      </c>
      <c r="BO37" s="30">
        <f>'PADD1 mthly rpt'!BO37+'PADD2 mthly rpt'!BO37+'PADD3 mthly rpt'!BO37+'PADD4 mthly rpt'!BO37+'PADD5 mthly rpt'!BO37</f>
        <v>-1035.599999999999</v>
      </c>
      <c r="BP37" s="30">
        <f>'PADD1 mthly rpt'!BP37+'PADD2 mthly rpt'!BP37+'PADD3 mthly rpt'!BP37+'PADD4 mthly rpt'!BP37+'PADD5 mthly rpt'!BP37</f>
        <v>-1529.6000000000006</v>
      </c>
      <c r="BQ37" s="30">
        <f>'PADD1 mthly rpt'!BQ37+'PADD2 mthly rpt'!BQ37+'PADD3 mthly rpt'!BQ37+'PADD4 mthly rpt'!BQ37+'PADD5 mthly rpt'!BQ37</f>
        <v>-2887.6000000000013</v>
      </c>
      <c r="BR37" s="30">
        <f>'PADD1 mthly rpt'!BR37+'PADD2 mthly rpt'!BR37+'PADD3 mthly rpt'!BR37+'PADD4 mthly rpt'!BR37+'PADD5 mthly rpt'!BR37</f>
        <v>-3118.4000000000005</v>
      </c>
      <c r="BS37" s="30">
        <f>'PADD1 mthly rpt'!BS37+'PADD2 mthly rpt'!BS37+'PADD3 mthly rpt'!BS37+'PADD4 mthly rpt'!BS37+'PADD5 mthly rpt'!BS37</f>
        <v>-5086</v>
      </c>
      <c r="BT37" s="30">
        <f>'PADD1 mthly rpt'!BT37+'PADD2 mthly rpt'!BT37+'PADD3 mthly rpt'!BT37+'PADD4 mthly rpt'!BT37+'PADD5 mthly rpt'!BT37</f>
        <v>-5824.2000000000016</v>
      </c>
      <c r="BU37" s="30">
        <f>'PADD1 mthly rpt'!BU37+'PADD2 mthly rpt'!BU37+'PADD3 mthly rpt'!BU37+'PADD4 mthly rpt'!BU37+'PADD5 mthly rpt'!BU37</f>
        <v>-3562.4000000000051</v>
      </c>
      <c r="BV37" s="30">
        <f>'PADD1 mthly rpt'!BV37+'PADD2 mthly rpt'!BV37+'PADD3 mthly rpt'!BV37+'PADD4 mthly rpt'!BV37+'PADD5 mthly rpt'!BV37</f>
        <v>-6036.0000000000036</v>
      </c>
      <c r="BW37" s="30">
        <f>'PADD1 mthly rpt'!BW37+'PADD2 mthly rpt'!BW37+'PADD3 mthly rpt'!BW37+'PADD4 mthly rpt'!BW37+'PADD5 mthly rpt'!BW37</f>
        <v>-8542.4000000000015</v>
      </c>
      <c r="BX37" s="30">
        <f>'PADD1 mthly rpt'!BX37+'PADD2 mthly rpt'!BX37+'PADD3 mthly rpt'!BX37+'PADD4 mthly rpt'!BX37+'PADD5 mthly rpt'!BX37</f>
        <v>-5862.3999999999987</v>
      </c>
      <c r="BY37" s="30">
        <f>'PADD1 mthly rpt'!BY37+'PADD2 mthly rpt'!BY37+'PADD3 mthly rpt'!BY37+'PADD4 mthly rpt'!BY37+'PADD5 mthly rpt'!BY37</f>
        <v>-5817.2</v>
      </c>
      <c r="BZ37" s="30">
        <f>'PADD1 mthly rpt'!BZ37+'PADD2 mthly rpt'!BZ37+'PADD3 mthly rpt'!BZ37+'PADD4 mthly rpt'!BZ37+'PADD5 mthly rpt'!BZ37</f>
        <v>-6847.2</v>
      </c>
      <c r="CA37" s="30">
        <f>'PADD1 mthly rpt'!CA37+'PADD2 mthly rpt'!CA37+'PADD3 mthly rpt'!CA37+'PADD4 mthly rpt'!CA37+'PADD5 mthly rpt'!CA37</f>
        <v>-9359.5999999999985</v>
      </c>
      <c r="CB37" s="30">
        <f>'PADD1 mthly rpt'!CB37+'PADD2 mthly rpt'!CB37+'PADD3 mthly rpt'!CB37+'PADD4 mthly rpt'!CB37+'PADD5 mthly rpt'!CB37</f>
        <v>-9659.3999999999942</v>
      </c>
      <c r="CC37" s="30">
        <f>'PADD1 mthly rpt'!CC37+'PADD2 mthly rpt'!CC37+'PADD3 mthly rpt'!CC37+'PADD4 mthly rpt'!CC37+'PADD5 mthly rpt'!CC37</f>
        <v>-8921.6000000000022</v>
      </c>
      <c r="CD37" s="30">
        <f>'PADD1 mthly rpt'!CD37+'PADD2 mthly rpt'!CD37+'PADD3 mthly rpt'!CD37+'PADD4 mthly rpt'!CD37+'PADD5 mthly rpt'!CD37</f>
        <v>-8622.4</v>
      </c>
      <c r="CE37" s="30">
        <f>'PADD1 mthly rpt'!CE37+'PADD2 mthly rpt'!CE37+'PADD3 mthly rpt'!CE37+'PADD4 mthly rpt'!CE37+'PADD5 mthly rpt'!CE37</f>
        <v>-7554.3999999999978</v>
      </c>
      <c r="CF37" s="30">
        <f>'PADD1 mthly rpt'!CF37+'PADD2 mthly rpt'!CF37+'PADD3 mthly rpt'!CF37+'PADD4 mthly rpt'!CF37+'PADD5 mthly rpt'!CF37</f>
        <v>-5510.2000000000007</v>
      </c>
      <c r="CG37" s="30">
        <f>'PADD1 mthly rpt'!CG37+'PADD2 mthly rpt'!CG37+'PADD3 mthly rpt'!CG37+'PADD4 mthly rpt'!CG37+'PADD5 mthly rpt'!CG37</f>
        <v>-3508.0000000000005</v>
      </c>
      <c r="CH37" s="30">
        <f>'PADD1 mthly rpt'!CH37+'PADD2 mthly rpt'!CH37+'PADD3 mthly rpt'!CH37+'PADD4 mthly rpt'!CH37+'PADD5 mthly rpt'!CH37</f>
        <v>1299.0000000000007</v>
      </c>
      <c r="CI37" s="30">
        <f>'PADD1 mthly rpt'!CI37+'PADD2 mthly rpt'!CI37+'PADD3 mthly rpt'!CI37+'PADD4 mthly rpt'!CI37+'PADD5 mthly rpt'!CI37</f>
        <v>7044.9999999999991</v>
      </c>
      <c r="CJ37" s="30">
        <f>'PADD1 mthly rpt'!CJ37+'PADD2 mthly rpt'!CJ37+'PADD3 mthly rpt'!CJ37+'PADD4 mthly rpt'!CJ37+'PADD5 mthly rpt'!CJ37</f>
        <v>13777.535714285714</v>
      </c>
      <c r="CK37" s="30">
        <f>'PADD1 mthly rpt'!CK37+'PADD2 mthly rpt'!CK37+'PADD3 mthly rpt'!CK37+'PADD4 mthly rpt'!CK37+'PADD5 mthly rpt'!CK37</f>
        <v>16156.600000000002</v>
      </c>
      <c r="CL37" s="30">
        <f>'PADD1 mthly rpt'!CL37+'PADD2 mthly rpt'!CL37+'PADD3 mthly rpt'!CL37+'PADD4 mthly rpt'!CL37+'PADD5 mthly rpt'!CL37</f>
        <v>16601.600000000002</v>
      </c>
      <c r="CM37" s="30">
        <f>'PADD1 mthly rpt'!CM37+'PADD2 mthly rpt'!CM37+'PADD3 mthly rpt'!CM37+'PADD4 mthly rpt'!CM37+'PADD5 mthly rpt'!CM37</f>
        <v>14999.799999999997</v>
      </c>
      <c r="CN37" s="30">
        <f>'PADD1 mthly rpt'!CN37+'PADD2 mthly rpt'!CN37+'PADD3 mthly rpt'!CN37+'PADD4 mthly rpt'!CN37+'PADD5 mthly rpt'!CN37</f>
        <v>13893.599999999997</v>
      </c>
      <c r="CO37" s="30">
        <f>'PADD1 mthly rpt'!CO37+'PADD2 mthly rpt'!CO37+'PADD3 mthly rpt'!CO37+'PADD4 mthly rpt'!CO37+'PADD5 mthly rpt'!CO37</f>
        <v>14992.600000000002</v>
      </c>
      <c r="CP37" s="30">
        <f>'PADD1 mthly rpt'!CP37+'PADD2 mthly rpt'!CP37+'PADD3 mthly rpt'!CP37+'PADD4 mthly rpt'!CP37+'PADD5 mthly rpt'!CP37</f>
        <v>14862.200000000003</v>
      </c>
      <c r="CQ37" s="30">
        <f>'PADD1 mthly rpt'!CQ37+'PADD2 mthly rpt'!CQ37+'PADD3 mthly rpt'!CQ37+'PADD4 mthly rpt'!CQ37+'PADD5 mthly rpt'!CQ37</f>
        <v>13979.8</v>
      </c>
      <c r="CR37" s="30">
        <f>'PADD1 mthly rpt'!CR37+'PADD2 mthly rpt'!CR37+'PADD3 mthly rpt'!CR37+'PADD4 mthly rpt'!CR37+'PADD5 mthly rpt'!CR37</f>
        <v>11937.800000000001</v>
      </c>
      <c r="CS37" s="30">
        <f>'PADD1 mthly rpt'!CS37+'PADD2 mthly rpt'!CS37+'PADD3 mthly rpt'!CS37+'PADD4 mthly rpt'!CS37+'PADD5 mthly rpt'!CS37</f>
        <v>12305.999999999996</v>
      </c>
      <c r="CT37" s="30">
        <f>'PADD1 mthly rpt'!CT37+'PADD2 mthly rpt'!CT37+'PADD3 mthly rpt'!CT37+'PADD4 mthly rpt'!CT37+'PADD5 mthly rpt'!CT37</f>
        <v>15636.199999999999</v>
      </c>
      <c r="CU37" s="30">
        <f>'PADD1 mthly rpt'!CU37+'PADD2 mthly rpt'!CU37+'PADD3 mthly rpt'!CU37+'PADD4 mthly rpt'!CU37+'PADD5 mthly rpt'!CU37</f>
        <v>15296.800000000003</v>
      </c>
      <c r="CV37" s="30">
        <f>'PADD1 mthly rpt'!CV37+'PADD2 mthly rpt'!CV37+'PADD3 mthly rpt'!CV37+'PADD4 mthly rpt'!CV37+'PADD5 mthly rpt'!CV37</f>
        <v>13541.692857142856</v>
      </c>
      <c r="CW37" s="30">
        <f>'PADD1 mthly rpt'!CW37+'PADD2 mthly rpt'!CW37+'PADD3 mthly rpt'!CW37+'PADD4 mthly rpt'!CW37+'PADD5 mthly rpt'!CW37</f>
        <v>8116.2000000000007</v>
      </c>
      <c r="CX37" s="30">
        <f>'PADD1 mthly rpt'!CX37+'PADD2 mthly rpt'!CX37+'PADD3 mthly rpt'!CX37+'PADD4 mthly rpt'!CX37+'PADD5 mthly rpt'!CX37</f>
        <v>3403.0000000000014</v>
      </c>
      <c r="CY37" s="30">
        <f>'PADD1 mthly rpt'!CY37+'PADD2 mthly rpt'!CY37+'PADD3 mthly rpt'!CY37+'PADD4 mthly rpt'!CY37+'PADD5 mthly rpt'!CY37</f>
        <v>1801.1999999999966</v>
      </c>
      <c r="CZ37" s="30">
        <f>'PADD1 mthly rpt'!CZ37+'PADD2 mthly rpt'!CZ37+'PADD3 mthly rpt'!CZ37+'PADD4 mthly rpt'!CZ37+'PADD5 mthly rpt'!CZ37</f>
        <v>3785.1999999999948</v>
      </c>
      <c r="DA37" s="30">
        <f>'PADD1 mthly rpt'!DA37+'PADD2 mthly rpt'!DA37+'PADD3 mthly rpt'!DA37+'PADD4 mthly rpt'!DA37+'PADD5 mthly rpt'!DA37</f>
        <v>2373.1999999999989</v>
      </c>
      <c r="DB37" s="30">
        <f>'PADD1 mthly rpt'!DB37+'PADD2 mthly rpt'!DB37+'PADD3 mthly rpt'!DB37+'PADD4 mthly rpt'!DB37+'PADD5 mthly rpt'!DB37</f>
        <v>3506.8</v>
      </c>
      <c r="DC37" s="30">
        <f>'PADD1 mthly rpt'!DC37+'PADD2 mthly rpt'!DC37+'PADD3 mthly rpt'!DC37+'PADD4 mthly rpt'!DC37+'PADD5 mthly rpt'!DC37</f>
        <v>2298.599999999999</v>
      </c>
      <c r="DD37" s="30">
        <f>'PADD1 mthly rpt'!DD37+'PADD2 mthly rpt'!DD37+'PADD3 mthly rpt'!DD37+'PADD4 mthly rpt'!DD37+'PADD5 mthly rpt'!DD37</f>
        <v>-2908.9999999999982</v>
      </c>
      <c r="DE37" s="30">
        <f>'PADD1 mthly rpt'!DE37+'PADD2 mthly rpt'!DE37+'PADD3 mthly rpt'!DE37+'PADD4 mthly rpt'!DE37+'PADD5 mthly rpt'!DE37</f>
        <v>-7186.4</v>
      </c>
      <c r="DF37" s="30">
        <f>'PADD1 mthly rpt'!DF37+'PADD2 mthly rpt'!DF37+'PADD3 mthly rpt'!DF37+'PADD4 mthly rpt'!DF37+'PADD5 mthly rpt'!DF37</f>
        <v>-10474.6</v>
      </c>
      <c r="DG37" s="30">
        <f>'PADD1 mthly rpt'!DG37+'PADD2 mthly rpt'!DG37+'PADD3 mthly rpt'!DG37+'PADD4 mthly rpt'!DG37+'PADD5 mthly rpt'!DG37</f>
        <v>-12335.8</v>
      </c>
      <c r="DH37" s="30">
        <f>'PADD1 mthly rpt'!DH37+'PADD2 mthly rpt'!DH37+'PADD3 mthly rpt'!DH37+'PADD4 mthly rpt'!DH37+'PADD5 mthly rpt'!DH37</f>
        <v>-8837.7071428571417</v>
      </c>
      <c r="DI37" s="30">
        <f>'PADD1 mthly rpt'!DI37+'PADD2 mthly rpt'!DI37+'PADD3 mthly rpt'!DI37+'PADD4 mthly rpt'!DI37+'PADD5 mthly rpt'!DI37</f>
        <v>-6772.8000000000011</v>
      </c>
      <c r="DJ37" s="30">
        <f>'PADD1 mthly rpt'!DJ37+'PADD2 mthly rpt'!DJ37+'PADD3 mthly rpt'!DJ37+'PADD4 mthly rpt'!DJ37+'PADD5 mthly rpt'!DJ37</f>
        <v>-4997.6000000000013</v>
      </c>
      <c r="DK37" s="30">
        <f>'PADD1 mthly rpt'!DK37+'PADD2 mthly rpt'!DK37+'PADD3 mthly rpt'!DK37+'PADD4 mthly rpt'!DK37+'PADD5 mthly rpt'!DK37</f>
        <v>368.99999999999824</v>
      </c>
      <c r="DL37" s="30">
        <f>'PADD1 mthly rpt'!DL37+'PADD2 mthly rpt'!DL37+'PADD3 mthly rpt'!DL37+'PADD4 mthly rpt'!DL37+'PADD5 mthly rpt'!DL37</f>
        <v>3815.7999999999952</v>
      </c>
      <c r="DM37" s="30">
        <f>'PADD1 mthly rpt'!DM37+'PADD2 mthly rpt'!DM37+'PADD3 mthly rpt'!DM37+'PADD4 mthly rpt'!DM37+'PADD5 mthly rpt'!DM37</f>
        <v>7833.8000000000011</v>
      </c>
      <c r="DN37" s="30">
        <f>'PADD1 mthly rpt'!DN37+'PADD2 mthly rpt'!DN37+'PADD3 mthly rpt'!DN37+'PADD4 mthly rpt'!DN37+'PADD5 mthly rpt'!DN37</f>
        <v>13125.800000000001</v>
      </c>
      <c r="DO37" s="30">
        <f>'PADD1 mthly rpt'!DO37+'PADD2 mthly rpt'!DO37+'PADD3 mthly rpt'!DO37+'PADD4 mthly rpt'!DO37+'PADD5 mthly rpt'!DO37</f>
        <v>13784.000000000002</v>
      </c>
      <c r="DP37" s="30">
        <f>'PADD1 mthly rpt'!DP37+'PADD2 mthly rpt'!DP37+'PADD3 mthly rpt'!DP37+'PADD4 mthly rpt'!DP37+'PADD5 mthly rpt'!DP37</f>
        <v>15517.6</v>
      </c>
      <c r="DQ37" s="30">
        <f>'PADD1 mthly rpt'!DQ37+'PADD2 mthly rpt'!DQ37+'PADD3 mthly rpt'!DQ37+'PADD4 mthly rpt'!DQ37+'PADD5 mthly rpt'!DQ37</f>
        <v>18341.999999999996</v>
      </c>
      <c r="DR37" s="30">
        <f>'PADD1 mthly rpt'!DR37+'PADD2 mthly rpt'!DR37+'PADD3 mthly rpt'!DR37+'PADD4 mthly rpt'!DR37+'PADD5 mthly rpt'!DR37</f>
        <v>24460.600000000002</v>
      </c>
      <c r="DS37" s="30">
        <f>'PADD1 mthly rpt'!DS37+'PADD2 mthly rpt'!DS37+'PADD3 mthly rpt'!DS37+'PADD4 mthly rpt'!DS37+'PADD5 mthly rpt'!DS37</f>
        <v>27371.4</v>
      </c>
      <c r="DT37" s="30">
        <f>'PADD1 mthly rpt'!DT37+'PADD2 mthly rpt'!DT37+'PADD3 mthly rpt'!DT37+'PADD4 mthly rpt'!DT37+'PADD5 mthly rpt'!DT37</f>
        <v>21125.092857142856</v>
      </c>
      <c r="DU37" s="30">
        <f>'PADD1 mthly rpt'!DU37+'PADD2 mthly rpt'!DU37+'PADD3 mthly rpt'!DU37+'PADD4 mthly rpt'!DU37+'PADD5 mthly rpt'!DU37</f>
        <v>25901.199999999997</v>
      </c>
      <c r="DV37" s="30">
        <f>'PADD1 mthly rpt'!DV37+'PADD2 mthly rpt'!DV37+'PADD3 mthly rpt'!DV37+'PADD4 mthly rpt'!DV37+'PADD5 mthly rpt'!DV37</f>
        <v>29694.399999999998</v>
      </c>
      <c r="DW37" s="30">
        <f>'PADD1 mthly rpt'!DW37+'PADD2 mthly rpt'!DW37+'PADD3 mthly rpt'!DW37+'PADD4 mthly rpt'!DW37+'PADD5 mthly rpt'!DW37</f>
        <v>33110.200000000004</v>
      </c>
      <c r="DX37" s="30">
        <f>'PADD1 mthly rpt'!DX37+'PADD2 mthly rpt'!DX37+'PADD3 mthly rpt'!DX37+'PADD4 mthly rpt'!DX37+'PADD5 mthly rpt'!DX37</f>
        <v>31919.000000000004</v>
      </c>
      <c r="DY37" s="30">
        <f>'PADD1 mthly rpt'!DY37+'PADD2 mthly rpt'!DY37+'PADD3 mthly rpt'!DY37+'PADD4 mthly rpt'!DY37+'PADD5 mthly rpt'!DY37</f>
        <v>31376.199999999997</v>
      </c>
      <c r="DZ37" s="30">
        <f>'PADD1 mthly rpt'!DZ37+'PADD2 mthly rpt'!DZ37+'PADD3 mthly rpt'!DZ37+'PADD4 mthly rpt'!DZ37+'PADD5 mthly rpt'!DZ37</f>
        <v>32271.000000000004</v>
      </c>
      <c r="EA37" s="30">
        <f>'PADD1 mthly rpt'!EA37+'PADD2 mthly rpt'!EA37+'PADD3 mthly rpt'!EA37+'PADD4 mthly rpt'!EA37+'PADD5 mthly rpt'!EA37</f>
        <v>31295</v>
      </c>
      <c r="EB37" s="30">
        <f>'PADD1 mthly rpt'!EB37+'PADD2 mthly rpt'!EB37+'PADD3 mthly rpt'!EB37+'PADD4 mthly rpt'!EB37+'PADD5 mthly rpt'!EB37</f>
        <v>36577.800000000003</v>
      </c>
      <c r="EC37" s="30">
        <f>'PADD1 mthly rpt'!EC37+'PADD2 mthly rpt'!EC37+'PADD3 mthly rpt'!EC37+'PADD4 mthly rpt'!EC37+'PADD5 mthly rpt'!EC37</f>
        <v>38415.800000000003</v>
      </c>
      <c r="ED37" s="30">
        <f>'PADD1 mthly rpt'!ED37+'PADD2 mthly rpt'!ED37+'PADD3 mthly rpt'!ED37+'PADD4 mthly rpt'!ED37+'PADD5 mthly rpt'!ED37</f>
        <v>37200.400000000001</v>
      </c>
      <c r="EE37" s="30">
        <f>'PADD1 mthly rpt'!EE37+'PADD2 mthly rpt'!EE37+'PADD3 mthly rpt'!EE37+'PADD4 mthly rpt'!EE37+'PADD5 mthly rpt'!EE37</f>
        <v>30832.399999999998</v>
      </c>
      <c r="EF37" s="30">
        <f>'PADD1 mthly rpt'!EF37+'PADD2 mthly rpt'!EF37+'PADD3 mthly rpt'!EF37+'PADD4 mthly rpt'!EF37+'PADD5 mthly rpt'!EF37</f>
        <v>24379.892857142859</v>
      </c>
      <c r="EG37" s="30">
        <f>'PADD1 mthly rpt'!EG37+'PADD2 mthly rpt'!EG37+'PADD3 mthly rpt'!EG37+'PADD4 mthly rpt'!EG37+'PADD5 mthly rpt'!EG37</f>
        <v>26768.6</v>
      </c>
      <c r="EH37" s="30">
        <f>'PADD1 mthly rpt'!EH37+'PADD2 mthly rpt'!EH37+'PADD3 mthly rpt'!EH37+'PADD4 mthly rpt'!EH37+'PADD5 mthly rpt'!EH37</f>
        <v>29533.599999999999</v>
      </c>
      <c r="EI37" s="30">
        <f>'PADD1 mthly rpt'!EI37+'PADD2 mthly rpt'!EI37+'PADD3 mthly rpt'!EI37+'PADD4 mthly rpt'!EI37+'PADD5 mthly rpt'!EI37</f>
        <v>24184.399999999998</v>
      </c>
      <c r="EJ37" s="30">
        <f>'PADD1 mthly rpt'!EJ37+'PADD2 mthly rpt'!EJ37+'PADD3 mthly rpt'!EJ37+'PADD4 mthly rpt'!EJ37+'PADD5 mthly rpt'!EJ37</f>
        <v>25203.600000000002</v>
      </c>
      <c r="EK37" s="30">
        <f>'PADD1 mthly rpt'!EK37+'PADD2 mthly rpt'!EK37+'PADD3 mthly rpt'!EK37+'PADD4 mthly rpt'!EK37+'PADD5 mthly rpt'!EK37</f>
        <v>23679.600000000002</v>
      </c>
      <c r="EL37" s="30">
        <f>'PADD1 mthly rpt'!EL37+'PADD2 mthly rpt'!EL37+'PADD3 mthly rpt'!EL37+'PADD4 mthly rpt'!EL37+'PADD5 mthly rpt'!EL37</f>
        <v>25770.199999999997</v>
      </c>
      <c r="EM37" s="146">
        <f>'PADD1 mthly rpt'!EM37+'PADD2 mthly rpt'!EM37+'PADD3 mthly rpt'!EM37+'PADD4 mthly rpt'!EM37+'PADD5 mthly rpt'!EM37</f>
        <v>27168.6</v>
      </c>
      <c r="EN37" s="146">
        <f>'PADD1 mthly rpt'!EN37+'PADD2 mthly rpt'!EN37+'PADD3 mthly rpt'!EN37+'PADD4 mthly rpt'!EN37+'PADD5 mthly rpt'!EN37</f>
        <v>25498</v>
      </c>
      <c r="EO37" s="146">
        <f>'PADD1 mthly rpt'!EO37+'PADD2 mthly rpt'!EO37+'PADD3 mthly rpt'!EO37+'PADD4 mthly rpt'!EO37+'PADD5 mthly rpt'!EO37</f>
        <v>26277.8</v>
      </c>
      <c r="EP37" s="146">
        <f>'PADD1 mthly rpt'!EP37+'PADD2 mthly rpt'!EP37+'PADD3 mthly rpt'!EP37+'PADD4 mthly rpt'!EP37+'PADD5 mthly rpt'!EP37</f>
        <v>15648.200000000004</v>
      </c>
      <c r="EQ37" s="146">
        <f>'PADD1 mthly rpt'!EQ37+'PADD2 mthly rpt'!EQ37+'PADD3 mthly rpt'!EQ37+'PADD4 mthly rpt'!EQ37+'PADD5 mthly rpt'!EQ37</f>
        <v>3106.8000000000015</v>
      </c>
      <c r="ER37" s="146">
        <f>'PADD1 mthly rpt'!ER37+'PADD2 mthly rpt'!ER37+'PADD3 mthly rpt'!ER37+'PADD4 mthly rpt'!ER37+'PADD5 mthly rpt'!ER37</f>
        <v>1443.6928571428598</v>
      </c>
      <c r="ES37" s="146">
        <f>'PADD1 mthly rpt'!ES37+'PADD2 mthly rpt'!ES37+'PADD3 mthly rpt'!ES37+'PADD4 mthly rpt'!ES37+'PADD5 mthly rpt'!ES37</f>
        <v>-4055.400000000001</v>
      </c>
      <c r="ET37" s="146">
        <f>'PADD1 mthly rpt'!ET37+'PADD2 mthly rpt'!ET37+'PADD3 mthly rpt'!ET37+'PADD4 mthly rpt'!ET37+'PADD5 mthly rpt'!ET37</f>
        <v>-10590.200000000003</v>
      </c>
      <c r="EU37" s="146">
        <f>'PADD1 mthly rpt'!EU37+'PADD2 mthly rpt'!EU37+'PADD3 mthly rpt'!EU37+'PADD4 mthly rpt'!EU37+'PADD5 mthly rpt'!EU37</f>
        <v>-10878.600000000002</v>
      </c>
      <c r="EV37" s="146">
        <f>'PADD1 mthly rpt'!EV37+'PADD2 mthly rpt'!EV37+'PADD3 mthly rpt'!EV37+'PADD4 mthly rpt'!EV37+'PADD5 mthly rpt'!EV37</f>
        <v>-8070.2000000000007</v>
      </c>
      <c r="EW37" s="146">
        <f>'PADD1 mthly rpt'!EW37+'PADD2 mthly rpt'!EW37+'PADD3 mthly rpt'!EW37+'PADD4 mthly rpt'!EW37+'PADD5 mthly rpt'!EW37</f>
        <v>-7243.7999999999984</v>
      </c>
      <c r="EX37" s="146">
        <f>'PADD1 mthly rpt'!EX37+'PADD2 mthly rpt'!EX37+'PADD3 mthly rpt'!EX37+'PADD4 mthly rpt'!EX37+'PADD5 mthly rpt'!EX37</f>
        <v>-3032.1999999999966</v>
      </c>
      <c r="EY37" s="146">
        <f>'PADD1 mthly rpt'!EY37+'PADD2 mthly rpt'!EY37+'PADD3 mthly rpt'!EY37+'PADD4 mthly rpt'!EY37+'PADD5 mthly rpt'!EY37</f>
        <v>-9491</v>
      </c>
      <c r="EZ37" s="146">
        <f>'PADD1 mthly rpt'!EZ37+'PADD2 mthly rpt'!EZ37+'PADD3 mthly rpt'!EZ37+'PADD4 mthly rpt'!EZ37+'PADD5 mthly rpt'!EZ37</f>
        <v>-14067.600000000004</v>
      </c>
      <c r="FA37" s="146">
        <f>'PADD1 mthly rpt'!FA37+'PADD2 mthly rpt'!FA37+'PADD3 mthly rpt'!FA37+'PADD4 mthly rpt'!FA37+'PADD5 mthly rpt'!FA37</f>
        <v>-15284.400000000001</v>
      </c>
      <c r="FB37" s="146">
        <f>'PADD1 mthly rpt'!FB37+'PADD2 mthly rpt'!FB37+'PADD3 mthly rpt'!FB37+'PADD4 mthly rpt'!FB37+'PADD5 mthly rpt'!FB37</f>
        <v>-13442.4</v>
      </c>
      <c r="FC37" s="146">
        <f>'PADD1 mthly rpt'!FC37+'PADD2 mthly rpt'!FC37+'PADD3 mthly rpt'!FC37+'PADD4 mthly rpt'!FC37+'PADD5 mthly rpt'!FC37</f>
        <v>-11640.599999999999</v>
      </c>
      <c r="FD37" s="146">
        <f>'PADD1 mthly rpt'!FD37+'PADD2 mthly rpt'!FD37+'PADD3 mthly rpt'!FD37+'PADD4 mthly rpt'!FD37+'PADD5 mthly rpt'!FD37</f>
        <v>-8929.8000000000047</v>
      </c>
      <c r="FE37" s="146">
        <f>'PADD1 mthly rpt'!FE37+'PADD2 mthly rpt'!FE37+'PADD3 mthly rpt'!FE37+'PADD4 mthly rpt'!FE37+'PADD5 mthly rpt'!FE37</f>
        <v>-13149.199999999999</v>
      </c>
      <c r="FF37" s="146">
        <f>'PADD1 mthly rpt'!FF37+'PADD2 mthly rpt'!FF37+'PADD3 mthly rpt'!FF37+'PADD4 mthly rpt'!FF37+'PADD5 mthly rpt'!FF37</f>
        <v>-15763.2</v>
      </c>
      <c r="FG37" s="146">
        <f>'PADD1 mthly rpt'!FG37+'PADD2 mthly rpt'!FG37+'PADD3 mthly rpt'!FG37+'PADD4 mthly rpt'!FG37+'PADD5 mthly rpt'!FG37</f>
        <v>-15017.799999999997</v>
      </c>
      <c r="FH37" s="146">
        <f>'PADD1 mthly rpt'!FH37+'PADD2 mthly rpt'!FH37+'PADD3 mthly rpt'!FH37+'PADD4 mthly rpt'!FH37+'PADD5 mthly rpt'!FH37</f>
        <v>-11845.200000000003</v>
      </c>
      <c r="FI37" s="146">
        <f>'PADD1 mthly rpt'!FI37+'PADD2 mthly rpt'!FI37+'PADD3 mthly rpt'!FI37+'PADD4 mthly rpt'!FI37+'PADD5 mthly rpt'!FI37</f>
        <v>-14918</v>
      </c>
      <c r="FJ37" s="146">
        <f>'PADD1 mthly rpt'!FJ37+'PADD2 mthly rpt'!FJ37+'PADD3 mthly rpt'!FJ37+'PADD4 mthly rpt'!FJ37+'PADD5 mthly rpt'!FJ37</f>
        <v>-16463.400000000005</v>
      </c>
      <c r="FK37" s="30">
        <f>'PADD1 mthly rpt'!FK37+'PADD2 mthly rpt'!FK37+'PADD3 mthly rpt'!FK37+'PADD4 mthly rpt'!FK37+'PADD5 mthly rpt'!FK37</f>
        <v>-10064.800000000003</v>
      </c>
      <c r="FL37" s="30">
        <f>'PADD1 mthly rpt'!FL37+'PADD2 mthly rpt'!FL37+'PADD3 mthly rpt'!FL37+'PADD4 mthly rpt'!FL37+'PADD5 mthly rpt'!FL37</f>
        <v>-3414.1999999999989</v>
      </c>
      <c r="FM37" s="30">
        <f>'PADD1 mthly rpt'!FM37+'PADD2 mthly rpt'!FM37+'PADD3 mthly rpt'!FM37+'PADD4 mthly rpt'!FM37+'PADD5 mthly rpt'!FM37</f>
        <v>-5061.5999999999976</v>
      </c>
      <c r="FN37" s="30">
        <f>'PADD1 mthly rpt'!FN37+'PADD2 mthly rpt'!FN37+'PADD3 mthly rpt'!FN37+'PADD4 mthly rpt'!FN37+'PADD5 mthly rpt'!FN37</f>
        <v>-5335.9999999999964</v>
      </c>
      <c r="FO37" s="30">
        <f>'PADD1 mthly rpt'!FO37+'PADD2 mthly rpt'!FO37+'PADD3 mthly rpt'!FO37+'PADD4 mthly rpt'!FO37+'PADD5 mthly rpt'!FO37</f>
        <v>-2465.6000000000035</v>
      </c>
      <c r="FP37" s="30">
        <f>'PADD1 mthly rpt'!FP37+'PADD2 mthly rpt'!FP37+'PADD3 mthly rpt'!FP37+'PADD4 mthly rpt'!FP37+'PADD5 mthly rpt'!FP37</f>
        <v>841.39999999999918</v>
      </c>
      <c r="FQ37" s="146">
        <f>'PADD1 mthly rpt'!FQ37+'PADD2 mthly rpt'!FQ37+'PADD3 mthly rpt'!FQ37+'PADD4 mthly rpt'!FQ37+'PADD5 mthly rpt'!FQ37</f>
        <v>4904.8</v>
      </c>
      <c r="FR37" s="30">
        <f>'PADD1 mthly rpt'!FR37+'PADD2 mthly rpt'!FR37+'PADD3 mthly rpt'!FR37+'PADD4 mthly rpt'!FR37+'PADD5 mthly rpt'!FR37</f>
        <v>5703.8000000000011</v>
      </c>
      <c r="FS37" s="30">
        <f>'PADD1 mthly rpt'!FS37+'PADD2 mthly rpt'!FS37+'PADD3 mthly rpt'!FS37+'PADD4 mthly rpt'!FS37+'PADD5 mthly rpt'!FS37</f>
        <v>7782.5999999999995</v>
      </c>
      <c r="FT37" s="30">
        <f>'PADD1 mthly rpt'!FT37+'PADD2 mthly rpt'!FT37+'PADD3 mthly rpt'!FT37+'PADD4 mthly rpt'!FT37+'PADD5 mthly rpt'!FT37</f>
        <v>6395.3999999999978</v>
      </c>
      <c r="FU37" s="30">
        <f>'PADD1 mthly rpt'!FU37+'PADD2 mthly rpt'!FU37+'PADD3 mthly rpt'!FU37+'PADD4 mthly rpt'!FU37+'PADD5 mthly rpt'!FU37</f>
        <v>6125.800000000002</v>
      </c>
      <c r="FV37" s="30">
        <f>'PADD1 mthly rpt'!FV37+'PADD2 mthly rpt'!FV37+'PADD3 mthly rpt'!FV37+'PADD4 mthly rpt'!FV37+'PADD5 mthly rpt'!FV37</f>
        <v>11271.199999999997</v>
      </c>
      <c r="FW37" s="30">
        <f>'PADD1 mthly rpt'!FW37+'PADD2 mthly rpt'!FW37+'PADD3 mthly rpt'!FW37+'PADD4 mthly rpt'!FW37+'PADD5 mthly rpt'!FW37</f>
        <v>12747.800000000003</v>
      </c>
      <c r="FX37" s="30">
        <f>'PADD1 mthly rpt'!FX37+'PADD2 mthly rpt'!FX37+'PADD3 mthly rpt'!FX37+'PADD4 mthly rpt'!FX37+'PADD5 mthly rpt'!FX37</f>
        <v>10749.399999999998</v>
      </c>
      <c r="FY37" s="30">
        <f>'PADD1 mthly rpt'!FY37+'PADD2 mthly rpt'!FY37+'PADD3 mthly rpt'!FY37+'PADD4 mthly rpt'!FY37+'PADD5 mthly rpt'!FY37</f>
        <v>6120.0000000000036</v>
      </c>
      <c r="FZ37" s="30">
        <f>'PADD1 mthly rpt'!FZ37+'PADD2 mthly rpt'!FZ37+'PADD3 mthly rpt'!FZ37+'PADD4 mthly rpt'!FZ37+'PADD5 mthly rpt'!FZ37</f>
        <v>6022.7999999999993</v>
      </c>
      <c r="GA37" s="30">
        <f>'PADD1 mthly rpt'!GA37+'PADD2 mthly rpt'!GA37+'PADD3 mthly rpt'!GA37+'PADD4 mthly rpt'!GA37+'PADD5 mthly rpt'!GA37</f>
        <v>16638</v>
      </c>
      <c r="GB37" s="259">
        <f>'PADD1 mthly rpt'!GB37+'PADD2 mthly rpt'!GB37+'PADD3 mthly rpt'!GB37+'PADD4 mthly rpt'!GB37+'PADD5 mthly rpt'!GB37</f>
        <v>13924.11280225337</v>
      </c>
      <c r="GC37" s="283">
        <f>'PADD1 mthly rpt'!GC37+'PADD2 mthly rpt'!GC37+'PADD3 mthly rpt'!GC37+'PADD4 mthly rpt'!GC37+'PADD5 mthly rpt'!GC37</f>
        <v>9418.0531832082343</v>
      </c>
      <c r="GD37" s="283">
        <f>'PADD1 mthly rpt'!GD37+'PADD2 mthly rpt'!GD37+'PADD3 mthly rpt'!GD37+'PADD4 mthly rpt'!GD37+'PADD5 mthly rpt'!GD37</f>
        <v>3801.8208092192713</v>
      </c>
      <c r="GE37" s="283">
        <f>'PADD1 mthly rpt'!GE37+'PADD2 mthly rpt'!GE37+'PADD3 mthly rpt'!GE37+'PADD4 mthly rpt'!GE37+'PADD5 mthly rpt'!GE37</f>
        <v>4457.8377834112662</v>
      </c>
      <c r="GF37" s="283">
        <f>'PADD1 mthly rpt'!GF37+'PADD2 mthly rpt'!GF37+'PADD3 mthly rpt'!GF37+'PADD4 mthly rpt'!GF37+'PADD5 mthly rpt'!GF37</f>
        <v>2125.3386981678491</v>
      </c>
      <c r="GG37" s="283">
        <f>'PADD1 mthly rpt'!GG37+'PADD2 mthly rpt'!GG37+'PADD3 mthly rpt'!GG37+'PADD4 mthly rpt'!GG37+'PADD5 mthly rpt'!GG37</f>
        <v>2426.5843106556886</v>
      </c>
      <c r="GH37" s="283">
        <f>'PADD1 mthly rpt'!GH37+'PADD2 mthly rpt'!GH37+'PADD3 mthly rpt'!GH37+'PADD4 mthly rpt'!GH37+'PADD5 mthly rpt'!GH37</f>
        <v>139.34277163441971</v>
      </c>
      <c r="GI37" s="283">
        <f>'PADD1 mthly rpt'!GI37+'PADD2 mthly rpt'!GI37+'PADD3 mthly rpt'!GI37+'PADD4 mthly rpt'!GI37+'PADD5 mthly rpt'!GI37</f>
        <v>1845.6570038568505</v>
      </c>
      <c r="GJ37" s="283">
        <f>'PADD1 mthly rpt'!GJ37+'PADD2 mthly rpt'!GJ37+'PADD3 mthly rpt'!GJ37+'PADD4 mthly rpt'!GJ37+'PADD5 mthly rpt'!GJ37</f>
        <v>4085.5362670740292</v>
      </c>
      <c r="GK37" s="283">
        <f>'PADD1 mthly rpt'!GK37+'PADD2 mthly rpt'!GK37+'PADD3 mthly rpt'!GK37+'PADD4 mthly rpt'!GK37+'PADD5 mthly rpt'!GK37</f>
        <v>4742.8559415319196</v>
      </c>
      <c r="GL37" s="283">
        <f>'PADD1 mthly rpt'!GL37+'PADD2 mthly rpt'!GL37+'PADD3 mthly rpt'!GL37+'PADD4 mthly rpt'!GL37+'PADD5 mthly rpt'!GL37</f>
        <v>10697.607741620108</v>
      </c>
      <c r="GM37" s="283">
        <f>'PADD1 mthly rpt'!GM37+'PADD2 mthly rpt'!GM37+'PADD3 mthly rpt'!GM37+'PADD4 mthly rpt'!GM37+'PADD5 mthly rpt'!GM37</f>
        <v>15968.877764800847</v>
      </c>
      <c r="GN37" s="283">
        <f>'PADD1 mthly rpt'!GN37+'PADD2 mthly rpt'!GN37+'PADD3 mthly rpt'!GN37+'PADD4 mthly rpt'!GN37+'PADD5 mthly rpt'!GN37</f>
        <v>18279.533191459304</v>
      </c>
      <c r="GO37" s="283">
        <f>'PADD1 mthly rpt'!GO37+'PADD2 mthly rpt'!GO37+'PADD3 mthly rpt'!GO37+'PADD4 mthly rpt'!GO37+'PADD5 mthly rpt'!GO37</f>
        <v>14257.310208472352</v>
      </c>
      <c r="GP37" s="283">
        <f>'PADD1 mthly rpt'!GP37+'PADD2 mthly rpt'!GP37+'PADD3 mthly rpt'!GP37+'PADD4 mthly rpt'!GP37+'PADD5 mthly rpt'!GP37</f>
        <v>7410.0086218146989</v>
      </c>
      <c r="GQ37" s="283">
        <f>'PADD1 mthly rpt'!GQ37+'PADD2 mthly rpt'!GQ37+'PADD3 mthly rpt'!GQ37+'PADD4 mthly rpt'!GQ37+'PADD5 mthly rpt'!GQ37</f>
        <v>-3325.3466697105068</v>
      </c>
      <c r="GR37" s="283">
        <f>'PADD1 mthly rpt'!GR37+'PADD2 mthly rpt'!GR37+'PADD3 mthly rpt'!GR37+'PADD4 mthly rpt'!GR37+'PADD5 mthly rpt'!GR37</f>
        <v>-12509.984810933962</v>
      </c>
      <c r="GS37" s="283">
        <f>'PADD1 mthly rpt'!GS37+'PADD2 mthly rpt'!GS37+'PADD3 mthly rpt'!GS37+'PADD4 mthly rpt'!GS37+'PADD5 mthly rpt'!GS37</f>
        <v>-15421.027065283472</v>
      </c>
      <c r="GT37" s="283">
        <f>'PADD1 mthly rpt'!GT37+'PADD2 mthly rpt'!GT37+'PADD3 mthly rpt'!GT37+'PADD4 mthly rpt'!GT37+'PADD5 mthly rpt'!GT37</f>
        <v>-23874.1431291915</v>
      </c>
      <c r="GU37" s="283">
        <f>'PADD1 mthly rpt'!GU37+'PADD2 mthly rpt'!GU37+'PADD3 mthly rpt'!GU37+'PADD4 mthly rpt'!GU37+'PADD5 mthly rpt'!GU37</f>
        <v>-25324.226188811263</v>
      </c>
      <c r="GV37" s="283">
        <f>'PADD1 mthly rpt'!GV37+'PADD2 mthly rpt'!GV37+'PADD3 mthly rpt'!GV37+'PADD4 mthly rpt'!GV37+'PADD5 mthly rpt'!GV37</f>
        <v>-25902.173552964967</v>
      </c>
      <c r="GW37" s="283">
        <f>'PADD1 mthly rpt'!GW37+'PADD2 mthly rpt'!GW37+'PADD3 mthly rpt'!GW37+'PADD4 mthly rpt'!GW37+'PADD5 mthly rpt'!GW37</f>
        <v>-23934.252627609592</v>
      </c>
      <c r="GX37" s="283">
        <f>'PADD1 mthly rpt'!GX37+'PADD2 mthly rpt'!GX37+'PADD3 mthly rpt'!GX37+'PADD4 mthly rpt'!GX37+'PADD5 mthly rpt'!GX37</f>
        <v>-15272.983814608953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>
        <f t="shared" ref="BK38:CP38" si="0">BK35-MIN($C35:$ED35)</f>
        <v>10945</v>
      </c>
      <c r="BL38" s="30">
        <f t="shared" si="0"/>
        <v>3395</v>
      </c>
      <c r="BM38" s="30">
        <f t="shared" si="0"/>
        <v>3587</v>
      </c>
      <c r="BN38" s="30">
        <f t="shared" si="0"/>
        <v>10717</v>
      </c>
      <c r="BO38" s="30">
        <f t="shared" si="0"/>
        <v>17864</v>
      </c>
      <c r="BP38" s="30">
        <f t="shared" si="0"/>
        <v>24770</v>
      </c>
      <c r="BQ38" s="30">
        <f t="shared" si="0"/>
        <v>30291</v>
      </c>
      <c r="BR38" s="30">
        <f t="shared" si="0"/>
        <v>34543</v>
      </c>
      <c r="BS38" s="30">
        <f t="shared" si="0"/>
        <v>37110</v>
      </c>
      <c r="BT38" s="30">
        <f t="shared" si="0"/>
        <v>37154</v>
      </c>
      <c r="BU38" s="30">
        <f t="shared" si="0"/>
        <v>36943</v>
      </c>
      <c r="BV38" s="30">
        <f t="shared" si="0"/>
        <v>24983</v>
      </c>
      <c r="BW38" s="30">
        <f t="shared" si="0"/>
        <v>10388</v>
      </c>
      <c r="BX38" s="30">
        <f t="shared" si="0"/>
        <v>2373</v>
      </c>
      <c r="BY38" s="56">
        <f t="shared" si="0"/>
        <v>0</v>
      </c>
      <c r="BZ38" s="30">
        <f t="shared" si="0"/>
        <v>3859</v>
      </c>
      <c r="CA38" s="30">
        <f t="shared" si="0"/>
        <v>9257</v>
      </c>
      <c r="CB38" s="30">
        <f t="shared" si="0"/>
        <v>15872</v>
      </c>
      <c r="CC38" s="30">
        <f t="shared" si="0"/>
        <v>22827</v>
      </c>
      <c r="CD38" s="30">
        <f t="shared" si="0"/>
        <v>27768</v>
      </c>
      <c r="CE38" s="30">
        <f t="shared" si="0"/>
        <v>33142</v>
      </c>
      <c r="CF38" s="30">
        <f t="shared" si="0"/>
        <v>35462</v>
      </c>
      <c r="CG38" s="30">
        <f t="shared" si="0"/>
        <v>34765</v>
      </c>
      <c r="CH38" s="30">
        <f t="shared" si="0"/>
        <v>30720</v>
      </c>
      <c r="CI38" s="30">
        <f t="shared" si="0"/>
        <v>23257</v>
      </c>
      <c r="CJ38" s="30">
        <f t="shared" si="0"/>
        <v>20093.53571428571</v>
      </c>
      <c r="CK38" s="30">
        <f t="shared" si="0"/>
        <v>20816</v>
      </c>
      <c r="CL38" s="30">
        <f t="shared" si="0"/>
        <v>25878</v>
      </c>
      <c r="CM38" s="30">
        <f t="shared" si="0"/>
        <v>31911</v>
      </c>
      <c r="CN38" s="30">
        <f t="shared" si="0"/>
        <v>37532</v>
      </c>
      <c r="CO38" s="30">
        <f t="shared" si="0"/>
        <v>44478</v>
      </c>
      <c r="CP38" s="30">
        <f t="shared" si="0"/>
        <v>48806</v>
      </c>
      <c r="CQ38" s="30">
        <f t="shared" ref="CQ38:DV38" si="1">CQ35-MIN($C35:$ED35)</f>
        <v>51942</v>
      </c>
      <c r="CR38" s="30">
        <f t="shared" si="1"/>
        <v>50381</v>
      </c>
      <c r="CS38" s="30">
        <f t="shared" si="1"/>
        <v>48675</v>
      </c>
      <c r="CT38" s="30">
        <f t="shared" si="1"/>
        <v>43733</v>
      </c>
      <c r="CU38" s="30">
        <f t="shared" si="1"/>
        <v>31617</v>
      </c>
      <c r="CV38" s="30">
        <f t="shared" si="1"/>
        <v>22737</v>
      </c>
      <c r="CW38" s="30">
        <f t="shared" si="1"/>
        <v>16417</v>
      </c>
      <c r="CX38" s="30">
        <f t="shared" si="1"/>
        <v>16800</v>
      </c>
      <c r="CY38" s="30">
        <f t="shared" si="1"/>
        <v>22643</v>
      </c>
      <c r="CZ38" s="30">
        <f t="shared" si="1"/>
        <v>31050</v>
      </c>
      <c r="DA38" s="30">
        <f t="shared" si="1"/>
        <v>35663</v>
      </c>
      <c r="DB38" s="30">
        <f t="shared" si="1"/>
        <v>41107</v>
      </c>
      <c r="DC38" s="30">
        <f t="shared" si="1"/>
        <v>43841</v>
      </c>
      <c r="DD38" s="30">
        <f t="shared" si="1"/>
        <v>38268</v>
      </c>
      <c r="DE38" s="30">
        <f t="shared" si="1"/>
        <v>31830</v>
      </c>
      <c r="DF38" s="30">
        <f t="shared" si="1"/>
        <v>20819</v>
      </c>
      <c r="DG38" s="30">
        <f t="shared" si="1"/>
        <v>7286</v>
      </c>
      <c r="DH38" s="30">
        <f t="shared" si="1"/>
        <v>3956</v>
      </c>
      <c r="DI38" s="30">
        <f t="shared" si="1"/>
        <v>4549</v>
      </c>
      <c r="DJ38" s="30">
        <f t="shared" si="1"/>
        <v>10554</v>
      </c>
      <c r="DK38" s="30">
        <f t="shared" si="1"/>
        <v>22964</v>
      </c>
      <c r="DL38" s="30">
        <f t="shared" si="1"/>
        <v>33641</v>
      </c>
      <c r="DM38" s="30">
        <f t="shared" si="1"/>
        <v>43605</v>
      </c>
      <c r="DN38" s="30">
        <f t="shared" si="1"/>
        <v>52981</v>
      </c>
      <c r="DO38" s="30">
        <f t="shared" si="1"/>
        <v>57150</v>
      </c>
      <c r="DP38" s="30">
        <f t="shared" si="1"/>
        <v>57286</v>
      </c>
      <c r="DQ38" s="30">
        <f t="shared" si="1"/>
        <v>56448</v>
      </c>
      <c r="DR38" s="30">
        <f t="shared" si="1"/>
        <v>53688</v>
      </c>
      <c r="DS38" s="30">
        <f t="shared" si="1"/>
        <v>44070</v>
      </c>
      <c r="DT38" s="30">
        <f t="shared" si="1"/>
        <v>31636</v>
      </c>
      <c r="DU38" s="30">
        <f t="shared" si="1"/>
        <v>34975</v>
      </c>
      <c r="DV38" s="30">
        <f t="shared" si="1"/>
        <v>43256</v>
      </c>
      <c r="DW38" s="30">
        <f t="shared" ref="DW38:ED38" si="2">DW35-MIN($C35:$ED35)</f>
        <v>54038</v>
      </c>
      <c r="DX38" s="30">
        <f t="shared" si="2"/>
        <v>60492</v>
      </c>
      <c r="DY38" s="30">
        <f t="shared" si="2"/>
        <v>66749</v>
      </c>
      <c r="DZ38" s="30">
        <f>DZ35-MIN($C35:$ED35)</f>
        <v>73312</v>
      </c>
      <c r="EA38" s="30">
        <f t="shared" si="2"/>
        <v>75932</v>
      </c>
      <c r="EB38" s="30">
        <f t="shared" si="2"/>
        <v>80288</v>
      </c>
      <c r="EC38" s="30">
        <f t="shared" si="2"/>
        <v>80148</v>
      </c>
      <c r="ED38" s="30">
        <f t="shared" si="2"/>
        <v>71989</v>
      </c>
      <c r="EE38" s="30">
        <f t="shared" ref="EE38:FF38" si="3">EE35-MIN($C35:$ED35)</f>
        <v>54156</v>
      </c>
      <c r="EF38" s="30">
        <f t="shared" si="3"/>
        <v>40539</v>
      </c>
      <c r="EG38" s="30">
        <f t="shared" si="3"/>
        <v>42120</v>
      </c>
      <c r="EH38" s="30">
        <f t="shared" si="3"/>
        <v>49603</v>
      </c>
      <c r="EI38" s="30">
        <f t="shared" si="3"/>
        <v>52347</v>
      </c>
      <c r="EJ38" s="30">
        <f t="shared" si="3"/>
        <v>60921</v>
      </c>
      <c r="EK38" s="30">
        <f t="shared" si="3"/>
        <v>66344</v>
      </c>
      <c r="EL38" s="30">
        <f t="shared" si="3"/>
        <v>74565</v>
      </c>
      <c r="EM38" s="146">
        <f t="shared" si="3"/>
        <v>79570</v>
      </c>
      <c r="EN38" s="146">
        <f t="shared" si="3"/>
        <v>77835</v>
      </c>
      <c r="EO38" s="146">
        <f t="shared" si="3"/>
        <v>76651</v>
      </c>
      <c r="EP38" s="146">
        <f t="shared" si="3"/>
        <v>59838</v>
      </c>
      <c r="EQ38" s="146">
        <f t="shared" si="3"/>
        <v>35184</v>
      </c>
      <c r="ER38" s="146">
        <f t="shared" si="3"/>
        <v>25236</v>
      </c>
      <c r="ES38" s="146">
        <f t="shared" si="3"/>
        <v>19720</v>
      </c>
      <c r="ET38" s="146">
        <f t="shared" si="3"/>
        <v>18628</v>
      </c>
      <c r="EU38" s="146">
        <f t="shared" si="3"/>
        <v>25902</v>
      </c>
      <c r="EV38" s="146">
        <f t="shared" si="3"/>
        <v>36657</v>
      </c>
      <c r="EW38" s="146">
        <f t="shared" si="3"/>
        <v>44124</v>
      </c>
      <c r="EX38" s="146">
        <f t="shared" si="3"/>
        <v>55122</v>
      </c>
      <c r="EY38" s="146">
        <f t="shared" si="3"/>
        <v>52196</v>
      </c>
      <c r="EZ38" s="146">
        <f t="shared" si="3"/>
        <v>46744</v>
      </c>
      <c r="FA38" s="146">
        <f t="shared" si="3"/>
        <v>43466</v>
      </c>
      <c r="FB38" s="146">
        <f t="shared" si="3"/>
        <v>36571</v>
      </c>
      <c r="FC38" s="146">
        <f t="shared" si="3"/>
        <v>22822</v>
      </c>
      <c r="FD38" s="146">
        <f t="shared" si="3"/>
        <v>15891</v>
      </c>
      <c r="FE38" s="146">
        <f t="shared" si="3"/>
        <v>10407</v>
      </c>
      <c r="FF38" s="146">
        <f t="shared" si="3"/>
        <v>12005</v>
      </c>
      <c r="FG38" s="146">
        <f t="shared" ref="FG38:FH38" si="4">FG35-MIN($C35:$ED35)</f>
        <v>20561</v>
      </c>
      <c r="FH38" s="146">
        <f t="shared" si="4"/>
        <v>32707</v>
      </c>
      <c r="FI38" s="146">
        <f t="shared" ref="FI38:FJ38" si="5">FI35-MIN($C35:$ED35)</f>
        <v>36379</v>
      </c>
      <c r="FJ38" s="146">
        <f t="shared" si="5"/>
        <v>42954</v>
      </c>
      <c r="FK38" s="30">
        <f t="shared" ref="FK38" si="6">FK35-MIN($C35:$ED35)</f>
        <v>51673</v>
      </c>
      <c r="FL38" s="30">
        <f t="shared" ref="FL38:FM38" si="7">FL35-MIN($C35:$ED35)</f>
        <v>56670</v>
      </c>
      <c r="FM38" s="30">
        <f t="shared" si="7"/>
        <v>52647</v>
      </c>
      <c r="FN38" s="30">
        <f>FN35-MIN($C35:$ED35)</f>
        <v>43245</v>
      </c>
      <c r="FO38" s="30">
        <f t="shared" ref="FO38:FP38" si="8">FO35-MIN($C35:$ED35)</f>
        <v>30238</v>
      </c>
      <c r="FP38" s="30">
        <f t="shared" si="8"/>
        <v>24293</v>
      </c>
      <c r="FQ38" s="146">
        <f t="shared" ref="FQ38:FR38" si="9">FQ35-MIN($C35:$ED35)</f>
        <v>27259</v>
      </c>
      <c r="FR38" s="30">
        <f t="shared" si="9"/>
        <v>32513</v>
      </c>
      <c r="FS38" s="30">
        <f t="shared" ref="FS38:FT38" si="10">FS35-MIN($C35:$ED35)</f>
        <v>42945</v>
      </c>
      <c r="FT38" s="30">
        <f t="shared" si="10"/>
        <v>51279</v>
      </c>
      <c r="FU38" s="30">
        <f t="shared" ref="FU38:FV38" si="11">FU35-MIN($C35:$ED35)</f>
        <v>57566</v>
      </c>
      <c r="FV38" s="30">
        <f t="shared" si="11"/>
        <v>71058</v>
      </c>
      <c r="FW38" s="30">
        <f t="shared" ref="FW38:FX38" si="12">FW35-MIN($C35:$ED35)</f>
        <v>76052</v>
      </c>
      <c r="FX38" s="30">
        <f t="shared" si="12"/>
        <v>74514</v>
      </c>
      <c r="FY38" s="30">
        <f t="shared" ref="FY38:GB38" si="13">FY35-MIN($C35:$ED35)</f>
        <v>67992</v>
      </c>
      <c r="FZ38" s="30">
        <f t="shared" ref="FZ38" si="14">FZ35-MIN($C35:$ED35)</f>
        <v>59089</v>
      </c>
      <c r="GA38" s="30">
        <f t="shared" si="13"/>
        <v>53932</v>
      </c>
      <c r="GB38" s="259">
        <f t="shared" si="13"/>
        <v>41443.112802253367</v>
      </c>
      <c r="GC38" s="283">
        <f t="shared" ref="GC38:GD38" si="15">GC35-MIN($C35:$ED35)</f>
        <v>36314.253183208231</v>
      </c>
      <c r="GD38" s="283">
        <f t="shared" si="15"/>
        <v>35002.820809219265</v>
      </c>
      <c r="GE38" s="283">
        <f t="shared" ref="GE38" si="16">GE35-MIN($C35:$ED35)</f>
        <v>43616.437783411267</v>
      </c>
      <c r="GF38" s="283">
        <f t="shared" ref="GF38" si="17">GF35-MIN($C35:$ED35)</f>
        <v>50536.538698167846</v>
      </c>
      <c r="GG38" s="283">
        <f t="shared" ref="GG38:GH38" si="18">GG35-MIN($C35:$ED35)</f>
        <v>56658.98431065568</v>
      </c>
      <c r="GH38" s="283">
        <f t="shared" si="18"/>
        <v>63541.542771634413</v>
      </c>
      <c r="GI38" s="283">
        <f t="shared" ref="GI38" si="19">GI35-MIN($C35:$ED35)</f>
        <v>68930.257003856852</v>
      </c>
      <c r="GJ38" s="283">
        <f t="shared" ref="GJ38:GK38" si="20">GJ35-MIN($C35:$ED35)</f>
        <v>71295.736267074026</v>
      </c>
      <c r="GK38" s="283">
        <f t="shared" si="20"/>
        <v>68923.655941531921</v>
      </c>
      <c r="GL38" s="283">
        <f t="shared" ref="GL38:GM38" si="21">GL35-MIN($C35:$ED35)</f>
        <v>64844.007741620124</v>
      </c>
      <c r="GM38" s="283">
        <f t="shared" si="21"/>
        <v>55235.277764800863</v>
      </c>
      <c r="GN38" s="283">
        <f t="shared" ref="GN38:GX38" si="22">GN35-MIN($C35:$ED35)</f>
        <v>47759.955751909976</v>
      </c>
      <c r="GO38" s="283">
        <f t="shared" si="22"/>
        <v>41421.360845114003</v>
      </c>
      <c r="GP38" s="283">
        <f t="shared" si="22"/>
        <v>36960.372783658546</v>
      </c>
      <c r="GQ38" s="283">
        <f t="shared" si="22"/>
        <v>33748.940886971744</v>
      </c>
      <c r="GR38" s="283">
        <f t="shared" si="22"/>
        <v>33910.122928699617</v>
      </c>
      <c r="GS38" s="283">
        <f t="shared" si="22"/>
        <v>36793.36979684767</v>
      </c>
      <c r="GT38" s="283">
        <f t="shared" si="22"/>
        <v>37573.965425135379</v>
      </c>
      <c r="GU38" s="283">
        <f t="shared" si="22"/>
        <v>40360.025211960106</v>
      </c>
      <c r="GV38" s="283">
        <f t="shared" si="22"/>
        <v>39509.573700449837</v>
      </c>
      <c r="GW38" s="283">
        <f t="shared" si="22"/>
        <v>38001.67856069679</v>
      </c>
      <c r="GX38" s="283">
        <f t="shared" si="22"/>
        <v>37444.417733715069</v>
      </c>
    </row>
    <row r="39" spans="1:206" x14ac:dyDescent="0.2">
      <c r="A39" s="15"/>
      <c r="B39" s="12" t="s">
        <v>13</v>
      </c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8"/>
      <c r="DO39" s="32"/>
      <c r="DP39" s="32"/>
      <c r="DQ39" s="32"/>
      <c r="DR39" s="32"/>
      <c r="DS39" s="32"/>
      <c r="DT39" s="32"/>
      <c r="DU39" s="32"/>
      <c r="DV39" s="32">
        <f>'PADD1 mthly rpt'!DU39+'PADD2 mthly rpt'!DU39+'PADD3 mthly rpt'!DU39+'PADD4 mthly rpt'!DU39+'PADD5 mthly rpt'!DU39</f>
        <v>0</v>
      </c>
      <c r="DW39" s="32">
        <f>'PADD1 mthly rpt'!DV39+'PADD2 mthly rpt'!DV39+'PADD3 mthly rpt'!DV39+'PADD4 mthly rpt'!DV39+'PADD5 mthly rpt'!DV39</f>
        <v>0</v>
      </c>
      <c r="DX39" s="32">
        <f>'PADD1 mthly rpt'!DW39+'PADD2 mthly rpt'!DW39+'PADD3 mthly rpt'!DW39+'PADD4 mthly rpt'!DW39+'PADD5 mthly rpt'!DW39</f>
        <v>0</v>
      </c>
      <c r="DY39" s="32">
        <f>'PADD1 mthly rpt'!DX39+'PADD2 mthly rpt'!DX39+'PADD3 mthly rpt'!DX39+'PADD4 mthly rpt'!DX39+'PADD5 mthly rpt'!DX39</f>
        <v>0</v>
      </c>
      <c r="DZ39" s="32">
        <f>'PADD1 mthly rpt'!DY39+'PADD2 mthly rpt'!DY39+'PADD3 mthly rpt'!DY39+'PADD4 mthly rpt'!DY39+'PADD5 mthly rpt'!DY39</f>
        <v>0</v>
      </c>
      <c r="EA39" s="32">
        <f>'PADD1 mthly rpt'!DZ39+'PADD2 mthly rpt'!DZ39+'PADD3 mthly rpt'!DZ39+'PADD4 mthly rpt'!DZ39+'PADD5 mthly rpt'!DZ39</f>
        <v>0</v>
      </c>
      <c r="EB39" s="32">
        <f>'PADD1 mthly rpt'!EA39+'PADD2 mthly rpt'!EA39+'PADD3 mthly rpt'!EA39+'PADD4 mthly rpt'!EA39+'PADD5 mthly rpt'!EA39</f>
        <v>0</v>
      </c>
      <c r="EC39" s="32">
        <f>'PADD1 mthly rpt'!EB39+'PADD2 mthly rpt'!EB39+'PADD3 mthly rpt'!EB39+'PADD4 mthly rpt'!EB39+'PADD5 mthly rpt'!EB39</f>
        <v>0</v>
      </c>
      <c r="ED39" s="32">
        <f>'PADD1 mthly rpt'!EC39+'PADD2 mthly rpt'!EC39+'PADD3 mthly rpt'!EC39+'PADD4 mthly rpt'!EC39+'PADD5 mthly rpt'!EC39</f>
        <v>0</v>
      </c>
      <c r="EE39" s="32">
        <f>'PADD1 mthly rpt'!ED39+'PADD2 mthly rpt'!ED39+'PADD3 mthly rpt'!ED39+'PADD4 mthly rpt'!ED39+'PADD5 mthly rpt'!ED39</f>
        <v>0</v>
      </c>
      <c r="EF39" s="32">
        <f>'PADD1 mthly rpt'!EE39+'PADD2 mthly rpt'!EE39+'PADD3 mthly rpt'!EE39+'PADD4 mthly rpt'!EE39+'PADD5 mthly rpt'!EE39</f>
        <v>0</v>
      </c>
      <c r="EG39" s="32">
        <f>'PADD1 mthly rpt'!EF39+'PADD2 mthly rpt'!EF39+'PADD3 mthly rpt'!EF39+'PADD4 mthly rpt'!EF39+'PADD5 mthly rpt'!EF39</f>
        <v>0</v>
      </c>
      <c r="EH39" s="32">
        <f>'PADD1 mthly rpt'!EG39+'PADD2 mthly rpt'!EG39+'PADD3 mthly rpt'!EG39+'PADD4 mthly rpt'!EG39+'PADD5 mthly rpt'!EG39</f>
        <v>0</v>
      </c>
      <c r="EI39" s="32">
        <f>'PADD1 mthly rpt'!EH39+'PADD2 mthly rpt'!EH39+'PADD3 mthly rpt'!EH39+'PADD4 mthly rpt'!EH39+'PADD5 mthly rpt'!EH39</f>
        <v>0</v>
      </c>
      <c r="EJ39" s="32">
        <f>'PADD1 mthly rpt'!EI39+'PADD2 mthly rpt'!EI39+'PADD3 mthly rpt'!EI39+'PADD4 mthly rpt'!EI39+'PADD5 mthly rpt'!EI39</f>
        <v>0</v>
      </c>
      <c r="EK39" s="32">
        <f>'PADD1 mthly rpt'!EJ39+'PADD2 mthly rpt'!EJ39+'PADD3 mthly rpt'!EJ39+'PADD4 mthly rpt'!EJ39+'PADD5 mthly rpt'!EJ39</f>
        <v>0</v>
      </c>
      <c r="EL39" s="32">
        <f>'PADD1 mthly rpt'!EK39+'PADD2 mthly rpt'!EK39+'PADD3 mthly rpt'!EK39+'PADD4 mthly rpt'!EK39+'PADD5 mthly rpt'!EK39</f>
        <v>0</v>
      </c>
      <c r="EM39" s="147">
        <f>'PADD1 mthly rpt'!EL39+'PADD2 mthly rpt'!EL39+'PADD3 mthly rpt'!EL39+'PADD4 mthly rpt'!EL39+'PADD5 mthly rpt'!EL39</f>
        <v>0</v>
      </c>
      <c r="EN39" s="162">
        <f>'PADD1 mthly rpt'!EM39+'PADD2 mthly rpt'!EM39+'PADD3 mthly rpt'!EM39+'PADD4 mthly rpt'!EM39+'PADD5 mthly rpt'!EM39</f>
        <v>0</v>
      </c>
      <c r="EO39" s="162">
        <f>'PADD1 mthly rpt'!EN39+'PADD2 mthly rpt'!EN39+'PADD3 mthly rpt'!EN39+'PADD4 mthly rpt'!EN39+'PADD5 mthly rpt'!EN39</f>
        <v>0</v>
      </c>
      <c r="EP39" s="181">
        <f>'PADD1 mthly rpt'!EO39+'PADD2 mthly rpt'!EO39+'PADD3 mthly rpt'!EO39+'PADD4 mthly rpt'!EO39+'PADD5 mthly rpt'!EO39</f>
        <v>0</v>
      </c>
      <c r="EQ39" s="181">
        <f>'PADD1 mthly rpt'!EP39+'PADD2 mthly rpt'!EP39+'PADD3 mthly rpt'!EP39+'PADD4 mthly rpt'!EP39+'PADD5 mthly rpt'!EP39</f>
        <v>0</v>
      </c>
      <c r="ER39" s="191">
        <f>'PADD1 mthly rpt'!EQ39+'PADD2 mthly rpt'!EQ39+'PADD3 mthly rpt'!EQ39+'PADD4 mthly rpt'!EQ39+'PADD5 mthly rpt'!EQ39</f>
        <v>0</v>
      </c>
      <c r="ES39" s="191">
        <f>'PADD1 mthly rpt'!ER39+'PADD2 mthly rpt'!ER39+'PADD3 mthly rpt'!ER39+'PADD4 mthly rpt'!ER39+'PADD5 mthly rpt'!ER39</f>
        <v>0</v>
      </c>
      <c r="ET39" s="191">
        <f>'PADD1 mthly rpt'!ES39+'PADD2 mthly rpt'!ES39+'PADD3 mthly rpt'!ES39+'PADD4 mthly rpt'!ES39+'PADD5 mthly rpt'!ES39</f>
        <v>0</v>
      </c>
      <c r="EU39" s="191">
        <f>'PADD1 mthly rpt'!ET39+'PADD2 mthly rpt'!ET39+'PADD3 mthly rpt'!ET39+'PADD4 mthly rpt'!ET39+'PADD5 mthly rpt'!ET39</f>
        <v>0</v>
      </c>
      <c r="EV39" s="191">
        <f>'PADD1 mthly rpt'!EU39+'PADD2 mthly rpt'!EU39+'PADD3 mthly rpt'!EU39+'PADD4 mthly rpt'!EU39+'PADD5 mthly rpt'!EU39</f>
        <v>0</v>
      </c>
      <c r="EW39" s="203">
        <f>'PADD1 mthly rpt'!EV39+'PADD2 mthly rpt'!EV39+'PADD3 mthly rpt'!EV39+'PADD4 mthly rpt'!EV39+'PADD5 mthly rpt'!EV39</f>
        <v>0</v>
      </c>
      <c r="EX39" s="203">
        <f>'PADD1 mthly rpt'!EW39+'PADD2 mthly rpt'!EW39+'PADD3 mthly rpt'!EW39+'PADD4 mthly rpt'!EW39+'PADD5 mthly rpt'!EW39</f>
        <v>0</v>
      </c>
      <c r="EY39" s="203">
        <f>'PADD1 mthly rpt'!EX39+'PADD2 mthly rpt'!EX39+'PADD3 mthly rpt'!EX39+'PADD4 mthly rpt'!EX39+'PADD5 mthly rpt'!EX39</f>
        <v>0</v>
      </c>
      <c r="EZ39" s="203">
        <f>'PADD1 mthly rpt'!EY39+'PADD2 mthly rpt'!EY39+'PADD3 mthly rpt'!EY39+'PADD4 mthly rpt'!EY39+'PADD5 mthly rpt'!EY39</f>
        <v>0</v>
      </c>
      <c r="FA39" s="216">
        <f>'PADD1 mthly rpt'!EZ39+'PADD2 mthly rpt'!EZ39+'PADD3 mthly rpt'!EZ39+'PADD4 mthly rpt'!EZ39+'PADD5 mthly rpt'!EZ39</f>
        <v>0</v>
      </c>
      <c r="FB39" s="216">
        <f>'PADD1 mthly rpt'!FA39+'PADD2 mthly rpt'!FA39+'PADD3 mthly rpt'!FA39+'PADD4 mthly rpt'!FA39+'PADD5 mthly rpt'!FA39</f>
        <v>0</v>
      </c>
      <c r="FC39" s="226">
        <f>'PADD1 mthly rpt'!FB39+'PADD2 mthly rpt'!FB39+'PADD3 mthly rpt'!FB39+'PADD4 mthly rpt'!FB39+'PADD5 mthly rpt'!FB39</f>
        <v>0</v>
      </c>
      <c r="FD39" s="226">
        <f>'PADD1 mthly rpt'!FC39+'PADD2 mthly rpt'!FC39+'PADD3 mthly rpt'!FC39+'PADD4 mthly rpt'!FC39+'PADD5 mthly rpt'!FC39</f>
        <v>0</v>
      </c>
      <c r="FE39" s="238">
        <f>'PADD1 mthly rpt'!FD39+'PADD2 mthly rpt'!FD39+'PADD3 mthly rpt'!FD39+'PADD4 mthly rpt'!FD39+'PADD5 mthly rpt'!FD39</f>
        <v>0</v>
      </c>
      <c r="FF39" s="238">
        <f>'PADD1 mthly rpt'!FE39+'PADD2 mthly rpt'!FE39+'PADD3 mthly rpt'!FE39+'PADD4 mthly rpt'!FE39+'PADD5 mthly rpt'!FE39</f>
        <v>0</v>
      </c>
      <c r="FG39" s="238">
        <f>'PADD1 mthly rpt'!FF39+'PADD2 mthly rpt'!FF39+'PADD3 mthly rpt'!FF39+'PADD4 mthly rpt'!FF39+'PADD5 mthly rpt'!FF39</f>
        <v>0</v>
      </c>
      <c r="FH39" s="238">
        <f>'PADD1 mthly rpt'!FG39+'PADD2 mthly rpt'!FG39+'PADD3 mthly rpt'!FG39+'PADD4 mthly rpt'!FG39+'PADD5 mthly rpt'!FG39</f>
        <v>0</v>
      </c>
      <c r="FI39" s="238">
        <f>'PADD1 mthly rpt'!FH39+'PADD2 mthly rpt'!FH39+'PADD3 mthly rpt'!FH39+'PADD4 mthly rpt'!FH39+'PADD5 mthly rpt'!FH39</f>
        <v>0</v>
      </c>
      <c r="FJ39" s="238">
        <f>'PADD1 mthly rpt'!FI39+'PADD2 mthly rpt'!FI39+'PADD3 mthly rpt'!FI39+'PADD4 mthly rpt'!FI39+'PADD5 mthly rpt'!FI39</f>
        <v>0</v>
      </c>
      <c r="FK39" s="36">
        <f>'PADD1 mthly rpt'!FJ39+'PADD2 mthly rpt'!FJ39+'PADD3 mthly rpt'!FJ39+'PADD4 mthly rpt'!FJ39+'PADD5 mthly rpt'!FJ39</f>
        <v>0</v>
      </c>
      <c r="FL39" s="36">
        <f>'PADD1 mthly rpt'!FK39+'PADD2 mthly rpt'!FK39+'PADD3 mthly rpt'!FK39+'PADD4 mthly rpt'!FK39+'PADD5 mthly rpt'!FK39</f>
        <v>0</v>
      </c>
      <c r="FM39" s="36">
        <f>'PADD1 mthly rpt'!FL39+'PADD2 mthly rpt'!FL39+'PADD3 mthly rpt'!FL39+'PADD4 mthly rpt'!FL39+'PADD5 mthly rpt'!FL39</f>
        <v>0</v>
      </c>
      <c r="FN39" s="36">
        <f>'PADD1 mthly rpt'!FM39+'PADD2 mthly rpt'!FM39+'PADD3 mthly rpt'!FM39+'PADD4 mthly rpt'!FM39+'PADD5 mthly rpt'!FM39</f>
        <v>0</v>
      </c>
      <c r="FO39" s="36">
        <f>'PADD1 mthly rpt'!FN39+'PADD2 mthly rpt'!FN39+'PADD3 mthly rpt'!FN39+'PADD4 mthly rpt'!FN39+'PADD5 mthly rpt'!FN39</f>
        <v>0</v>
      </c>
      <c r="FP39" s="36">
        <f>'PADD1 mthly rpt'!FO39+'PADD2 mthly rpt'!FO39+'PADD3 mthly rpt'!FO39+'PADD4 mthly rpt'!FO39+'PADD5 mthly rpt'!FO39</f>
        <v>-608</v>
      </c>
      <c r="FQ39" s="238">
        <f>'PADD1 mthly rpt'!FP39+'PADD2 mthly rpt'!FP39+'PADD3 mthly rpt'!FP39+'PADD4 mthly rpt'!FP39+'PADD5 mthly rpt'!FP39</f>
        <v>-1447</v>
      </c>
      <c r="FR39" s="36">
        <f>'PADD1 mthly rpt'!FQ39+'PADD2 mthly rpt'!FQ39+'PADD3 mthly rpt'!FQ39+'PADD4 mthly rpt'!FQ39+'PADD5 mthly rpt'!FQ39</f>
        <v>-977</v>
      </c>
      <c r="FS39" s="36">
        <f>'PADD1 mthly rpt'!FR39+'PADD2 mthly rpt'!FR39+'PADD3 mthly rpt'!FR39+'PADD4 mthly rpt'!FR39+'PADD5 mthly rpt'!FR39</f>
        <v>-635</v>
      </c>
      <c r="FT39" s="36">
        <f>'PADD1 mthly rpt'!FS39+'PADD2 mthly rpt'!FS39+'PADD3 mthly rpt'!FS39+'PADD4 mthly rpt'!FS39+'PADD5 mthly rpt'!FS39</f>
        <v>289</v>
      </c>
      <c r="FU39" s="36">
        <f>'PADD1 mthly rpt'!FT39+'PADD2 mthly rpt'!FT39+'PADD3 mthly rpt'!FT39+'PADD4 mthly rpt'!FT39+'PADD5 mthly rpt'!FT39</f>
        <v>349</v>
      </c>
      <c r="FV39" s="36">
        <f>'PADD1 mthly rpt'!FU39+'PADD2 mthly rpt'!FU39+'PADD3 mthly rpt'!FU39+'PADD4 mthly rpt'!FU39+'PADD5 mthly rpt'!FU39</f>
        <v>1162</v>
      </c>
      <c r="FW39" s="36">
        <f>'PADD1 mthly rpt'!FV39+'PADD2 mthly rpt'!FV39+'PADD3 mthly rpt'!FV39+'PADD4 mthly rpt'!FV39+'PADD5 mthly rpt'!FV39</f>
        <v>1071</v>
      </c>
      <c r="FX39" s="36">
        <f>'PADD1 mthly rpt'!FW39+'PADD2 mthly rpt'!FW39+'PADD3 mthly rpt'!FW39+'PADD4 mthly rpt'!FW39+'PADD5 mthly rpt'!FW39</f>
        <v>855</v>
      </c>
      <c r="FY39" s="36">
        <f>'PADD1 mthly rpt'!FX39+'PADD2 mthly rpt'!FX39+'PADD3 mthly rpt'!FX39+'PADD4 mthly rpt'!FX39+'PADD5 mthly rpt'!FX39</f>
        <v>549</v>
      </c>
      <c r="FZ39" s="36">
        <f>'PADD1 mthly rpt'!FY39+'PADD2 mthly rpt'!FY39+'PADD3 mthly rpt'!FY39+'PADD4 mthly rpt'!FY39+'PADD5 mthly rpt'!FY39</f>
        <v>-164</v>
      </c>
      <c r="GA39" s="36">
        <f>'PADD1 mthly rpt'!FZ39+'PADD2 mthly rpt'!FZ39+'PADD3 mthly rpt'!FZ39+'PADD4 mthly rpt'!FZ39+'PADD5 mthly rpt'!FZ39</f>
        <v>-824</v>
      </c>
      <c r="GB39" s="262">
        <f>'PADD1 mthly rpt'!GA39+'PADD2 mthly rpt'!GA39+'PADD3 mthly rpt'!GA39+'PADD4 mthly rpt'!GA39+'PADD5 mthly rpt'!GA39</f>
        <v>-6373.1723310105162</v>
      </c>
      <c r="GC39" s="286">
        <f>'PADD1 mthly rpt'!GB39+'PADD2 mthly rpt'!GB39+'PADD3 mthly rpt'!GB39+'PADD4 mthly rpt'!GB39+'PADD5 mthly rpt'!GB39</f>
        <v>-6114.0884115860335</v>
      </c>
      <c r="GD39" s="286">
        <f>'PADD1 mthly rpt'!GC39+'PADD2 mthly rpt'!GC39+'PADD3 mthly rpt'!GC39+'PADD4 mthly rpt'!GC39+'PADD5 mthly rpt'!GC39</f>
        <v>-6636.4516296655338</v>
      </c>
      <c r="GE39" s="286">
        <f>'PADD1 mthly rpt'!GD39+'PADD2 mthly rpt'!GD39+'PADD3 mthly rpt'!GD39+'PADD4 mthly rpt'!GD39+'PADD5 mthly rpt'!GD39</f>
        <v>-12358.255872705069</v>
      </c>
      <c r="GF39" s="286">
        <f>'PADD1 mthly rpt'!GE39+'PADD2 mthly rpt'!GE39+'PADD3 mthly rpt'!GE39+'PADD4 mthly rpt'!GE39+'PADD5 mthly rpt'!GE39</f>
        <v>-10526.036736540298</v>
      </c>
      <c r="GG39" s="286">
        <f>'PADD1 mthly rpt'!GF39+'PADD2 mthly rpt'!GF39+'PADD3 mthly rpt'!GF39+'PADD4 mthly rpt'!GF39+'PADD5 mthly rpt'!GF39</f>
        <v>-10287.347433221243</v>
      </c>
      <c r="GH39" s="286">
        <f>'PADD1 mthly rpt'!GG39+'PADD2 mthly rpt'!GG39+'PADD3 mthly rpt'!GG39+'PADD4 mthly rpt'!GG39+'PADD5 mthly rpt'!GG39</f>
        <v>-9799.357543473061</v>
      </c>
      <c r="GI39" s="286">
        <f>'PADD1 mthly rpt'!GH39+'PADD2 mthly rpt'!GH39+'PADD3 mthly rpt'!GH39+'PADD4 mthly rpt'!GH39+'PADD5 mthly rpt'!GH39</f>
        <v>-8058.2477227882664</v>
      </c>
      <c r="GJ39" s="286">
        <f>'PADD1 mthly rpt'!GI39+'PADD2 mthly rpt'!GI39+'PADD3 mthly rpt'!GI39+'PADD4 mthly rpt'!GI39+'PADD5 mthly rpt'!GI39</f>
        <v>-6126.5233190607578</v>
      </c>
      <c r="GK39" s="286">
        <f>'PADD1 mthly rpt'!GJ39+'PADD2 mthly rpt'!GJ39+'PADD3 mthly rpt'!GJ39+'PADD4 mthly rpt'!GJ39+'PADD5 mthly rpt'!GJ39</f>
        <v>-4034.5939366962616</v>
      </c>
      <c r="GL39" s="286">
        <f>'PADD1 mthly rpt'!GK39+'PADD2 mthly rpt'!GK39+'PADD3 mthly rpt'!GK39+'PADD4 mthly rpt'!GK39+'PADD5 mthly rpt'!GK39</f>
        <v>-3625.9133852309237</v>
      </c>
      <c r="GM39" s="286">
        <f>'PADD1 mthly rpt'!GL39+'PADD2 mthly rpt'!GL39+'PADD3 mthly rpt'!GL39+'PADD4 mthly rpt'!GL39+'PADD5 mthly rpt'!GL39</f>
        <v>-2466.5144595876773</v>
      </c>
      <c r="GN39" s="286">
        <f>'PADD1 mthly rpt'!GM39+'PADD2 mthly rpt'!GM39+'PADD3 mthly rpt'!GM39+'PADD4 mthly rpt'!GM39+'PADD5 mthly rpt'!GM39</f>
        <v>3682.7548317753644</v>
      </c>
      <c r="GO39" s="286">
        <f>'PADD1 mthly rpt'!GN39+'PADD2 mthly rpt'!GN39+'PADD3 mthly rpt'!GN39+'PADD4 mthly rpt'!GN39+'PADD5 mthly rpt'!GN39</f>
        <v>8946.374889109451</v>
      </c>
      <c r="GP39" s="286">
        <f>'PADD1 mthly rpt'!GO39+'PADD2 mthly rpt'!GO39+'PADD3 mthly rpt'!GO39+'PADD4 mthly rpt'!GO39+'PADD5 mthly rpt'!GO39</f>
        <v>14442.633570590649</v>
      </c>
      <c r="GQ39" s="286">
        <f>'PADD1 mthly rpt'!GP39+'PADD2 mthly rpt'!GP39+'PADD3 mthly rpt'!GP39+'PADD4 mthly rpt'!GP39+'PADD5 mthly rpt'!GP39</f>
        <v>19141.258208166182</v>
      </c>
      <c r="GR39" s="286">
        <f>'PADD1 mthly rpt'!GQ39+'PADD2 mthly rpt'!GQ39+'PADD3 mthly rpt'!GQ39+'PADD4 mthly rpt'!GQ39+'PADD5 mthly rpt'!GQ39</f>
        <v>23922.341907012655</v>
      </c>
      <c r="GS39" s="286">
        <f>'PADD1 mthly rpt'!GR39+'PADD2 mthly rpt'!GR39+'PADD3 mthly rpt'!GR39+'PADD4 mthly rpt'!GR39+'PADD5 mthly rpt'!GR39</f>
        <v>28885.264869279315</v>
      </c>
      <c r="GT39" s="286">
        <f>'PADD1 mthly rpt'!GS39+'PADD2 mthly rpt'!GS39+'PADD3 mthly rpt'!GS39+'PADD4 mthly rpt'!GS39+'PADD5 mthly rpt'!GS39</f>
        <v>34588.180867642513</v>
      </c>
      <c r="GU39" s="286">
        <f>'PADD1 mthly rpt'!GT39+'PADD2 mthly rpt'!GT39+'PADD3 mthly rpt'!GT39+'PADD4 mthly rpt'!GT39+'PADD5 mthly rpt'!GT39</f>
        <v>40788.644065840999</v>
      </c>
      <c r="GV39" s="286">
        <f>'PADD1 mthly rpt'!GU39+'PADD2 mthly rpt'!GU39+'PADD3 mthly rpt'!GU39+'PADD4 mthly rpt'!GU39+'PADD5 mthly rpt'!GU39</f>
        <v>47344.343226529345</v>
      </c>
      <c r="GW39" s="286">
        <f>'PADD1 mthly rpt'!GV39+'PADD2 mthly rpt'!GV39+'PADD3 mthly rpt'!GV39+'PADD4 mthly rpt'!GV39+'PADD5 mthly rpt'!GV39</f>
        <v>54595.333340240148</v>
      </c>
      <c r="GX39" s="286">
        <f>'PADD1 mthly rpt'!GW39+'PADD2 mthly rpt'!GW39+'PADD3 mthly rpt'!GW39+'PADD4 mthly rpt'!GW39+'PADD5 mthly rpt'!GW39</f>
        <v>63374.825901511351</v>
      </c>
    </row>
    <row r="40" spans="1:206" x14ac:dyDescent="0.2">
      <c r="A40" s="26"/>
      <c r="B40" s="27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68"/>
      <c r="GC40" s="292"/>
      <c r="GD40" s="292"/>
      <c r="GE40" s="292"/>
      <c r="GF40" s="292"/>
      <c r="GG40" s="292"/>
      <c r="GH40" s="292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f t="shared" ref="C41:AH41" si="23">C35*1000/C20</f>
        <v>25.64466055122351</v>
      </c>
      <c r="D41" s="42">
        <f t="shared" si="23"/>
        <v>21.189707018309193</v>
      </c>
      <c r="E41" s="42">
        <f t="shared" si="23"/>
        <v>19.837251462321593</v>
      </c>
      <c r="F41" s="42">
        <f t="shared" si="23"/>
        <v>32.552342587972817</v>
      </c>
      <c r="G41" s="42">
        <f t="shared" si="23"/>
        <v>38.249265655349838</v>
      </c>
      <c r="H41" s="42">
        <f t="shared" si="23"/>
        <v>51.675090421973557</v>
      </c>
      <c r="I41" s="42">
        <f t="shared" si="23"/>
        <v>60.090873484152844</v>
      </c>
      <c r="J41" s="42">
        <f t="shared" si="23"/>
        <v>57.608812759993683</v>
      </c>
      <c r="K41" s="42">
        <f t="shared" si="23"/>
        <v>59.126130472622719</v>
      </c>
      <c r="L41" s="42">
        <f t="shared" si="23"/>
        <v>62.615170099517314</v>
      </c>
      <c r="M41" s="42">
        <f t="shared" si="23"/>
        <v>55.719333009174619</v>
      </c>
      <c r="N41" s="42">
        <f t="shared" si="23"/>
        <v>35.14907012043156</v>
      </c>
      <c r="O41" s="42">
        <f t="shared" si="23"/>
        <v>34.895557905272511</v>
      </c>
      <c r="P41" s="42">
        <f t="shared" si="23"/>
        <v>23.568883199123206</v>
      </c>
      <c r="Q41" s="42">
        <f t="shared" si="23"/>
        <v>21.751990727595221</v>
      </c>
      <c r="R41" s="42">
        <f t="shared" si="23"/>
        <v>30.55646576653486</v>
      </c>
      <c r="S41" s="42">
        <f t="shared" si="23"/>
        <v>36.032013044720401</v>
      </c>
      <c r="T41" s="42">
        <f t="shared" si="23"/>
        <v>44.665506989591165</v>
      </c>
      <c r="U41" s="42">
        <f t="shared" si="23"/>
        <v>54.404703318345518</v>
      </c>
      <c r="V41" s="42">
        <f t="shared" si="23"/>
        <v>57.270221246269287</v>
      </c>
      <c r="W41" s="42">
        <f t="shared" si="23"/>
        <v>60.418645691139183</v>
      </c>
      <c r="X41" s="42">
        <f t="shared" si="23"/>
        <v>56.317628027735964</v>
      </c>
      <c r="Y41" s="42">
        <f t="shared" si="23"/>
        <v>51.48652030603801</v>
      </c>
      <c r="Z41" s="42">
        <f t="shared" si="23"/>
        <v>42.640517650987242</v>
      </c>
      <c r="AA41" s="42">
        <f t="shared" si="23"/>
        <v>27.490948318873119</v>
      </c>
      <c r="AB41" s="42">
        <f t="shared" si="23"/>
        <v>17.418349746701644</v>
      </c>
      <c r="AC41" s="42">
        <f t="shared" si="23"/>
        <v>20.156874073276128</v>
      </c>
      <c r="AD41" s="42">
        <f t="shared" si="23"/>
        <v>25.044446852538396</v>
      </c>
      <c r="AE41" s="42">
        <f t="shared" si="23"/>
        <v>32.544497620015356</v>
      </c>
      <c r="AF41" s="42">
        <f t="shared" si="23"/>
        <v>39.387197613417158</v>
      </c>
      <c r="AG41" s="42">
        <f t="shared" si="23"/>
        <v>42.237387380404044</v>
      </c>
      <c r="AH41" s="42">
        <f t="shared" si="23"/>
        <v>44.692795080913534</v>
      </c>
      <c r="AI41" s="42">
        <f t="shared" ref="AI41:BN41" si="24">AI35*1000/AI20</f>
        <v>45.358187822733136</v>
      </c>
      <c r="AJ41" s="42">
        <f t="shared" si="24"/>
        <v>46.962444091426313</v>
      </c>
      <c r="AK41" s="42">
        <f t="shared" si="24"/>
        <v>40.309051657394185</v>
      </c>
      <c r="AL41" s="42">
        <f t="shared" si="24"/>
        <v>34.266294425554079</v>
      </c>
      <c r="AM41" s="42">
        <f t="shared" si="24"/>
        <v>24.511906894095418</v>
      </c>
      <c r="AN41" s="42">
        <f t="shared" si="24"/>
        <v>19.046460315159514</v>
      </c>
      <c r="AO41" s="42">
        <f t="shared" si="24"/>
        <v>19.203643454160627</v>
      </c>
      <c r="AP41" s="42">
        <f t="shared" si="24"/>
        <v>25.581761357472253</v>
      </c>
      <c r="AQ41" s="42">
        <f t="shared" si="24"/>
        <v>34.994859639410905</v>
      </c>
      <c r="AR41" s="42">
        <f t="shared" si="24"/>
        <v>38.184664639401362</v>
      </c>
      <c r="AS41" s="42">
        <f t="shared" si="24"/>
        <v>43.250584941322174</v>
      </c>
      <c r="AT41" s="42">
        <f t="shared" si="24"/>
        <v>49.709421775218608</v>
      </c>
      <c r="AU41" s="42">
        <f t="shared" si="24"/>
        <v>64.666496498132958</v>
      </c>
      <c r="AV41" s="42">
        <f t="shared" si="24"/>
        <v>50.526105590537746</v>
      </c>
      <c r="AW41" s="42">
        <f t="shared" si="24"/>
        <v>53.034048779457223</v>
      </c>
      <c r="AX41" s="42">
        <f t="shared" si="24"/>
        <v>47.542297188925012</v>
      </c>
      <c r="AY41" s="42">
        <f t="shared" si="24"/>
        <v>33.538572228629974</v>
      </c>
      <c r="AZ41" s="42">
        <f t="shared" si="24"/>
        <v>30.848094392090832</v>
      </c>
      <c r="BA41" s="42">
        <f t="shared" si="24"/>
        <v>32.725190412493738</v>
      </c>
      <c r="BB41" s="42">
        <f t="shared" si="24"/>
        <v>41.632880252903163</v>
      </c>
      <c r="BC41" s="42">
        <f t="shared" si="24"/>
        <v>56.718180081326551</v>
      </c>
      <c r="BD41" s="42">
        <f t="shared" si="24"/>
        <v>61.207175511985326</v>
      </c>
      <c r="BE41" s="42">
        <f t="shared" si="24"/>
        <v>65.664730673149435</v>
      </c>
      <c r="BF41" s="42">
        <f t="shared" si="24"/>
        <v>58.465577432578414</v>
      </c>
      <c r="BG41" s="42">
        <f t="shared" si="24"/>
        <v>63.667239994144765</v>
      </c>
      <c r="BH41" s="42">
        <f t="shared" si="24"/>
        <v>53.185843701990692</v>
      </c>
      <c r="BI41" s="42">
        <f t="shared" si="24"/>
        <v>42.05287426126722</v>
      </c>
      <c r="BJ41" s="42">
        <f t="shared" si="24"/>
        <v>32.155707548508275</v>
      </c>
      <c r="BK41" s="42">
        <f t="shared" si="24"/>
        <v>21.990811917777087</v>
      </c>
      <c r="BL41" s="42">
        <f t="shared" si="24"/>
        <v>18.317783945566216</v>
      </c>
      <c r="BM41" s="42">
        <f t="shared" si="24"/>
        <v>22.155574635123799</v>
      </c>
      <c r="BN41" s="42">
        <f t="shared" si="24"/>
        <v>31.828110337637085</v>
      </c>
      <c r="BO41" s="42">
        <f t="shared" ref="BO41:CT41" si="25">BO35*1000/BO20</f>
        <v>38.508700865461037</v>
      </c>
      <c r="BP41" s="42">
        <f t="shared" si="25"/>
        <v>43.99685812497593</v>
      </c>
      <c r="BQ41" s="42">
        <f t="shared" si="25"/>
        <v>47.979786935335362</v>
      </c>
      <c r="BR41" s="42">
        <f t="shared" si="25"/>
        <v>50.909075083092148</v>
      </c>
      <c r="BS41" s="42">
        <f t="shared" si="25"/>
        <v>49.420190116333899</v>
      </c>
      <c r="BT41" s="42">
        <f t="shared" si="25"/>
        <v>49.266332520802592</v>
      </c>
      <c r="BU41" s="42">
        <f t="shared" si="25"/>
        <v>46.824629022680668</v>
      </c>
      <c r="BV41" s="42">
        <f t="shared" si="25"/>
        <v>29.330615880410292</v>
      </c>
      <c r="BW41" s="42">
        <f t="shared" si="25"/>
        <v>20.915783193794383</v>
      </c>
      <c r="BX41" s="42">
        <f t="shared" si="25"/>
        <v>16.844041277936174</v>
      </c>
      <c r="BY41" s="42">
        <f t="shared" si="25"/>
        <v>16.773613020952627</v>
      </c>
      <c r="BZ41" s="42">
        <f t="shared" si="25"/>
        <v>22.241970701739703</v>
      </c>
      <c r="CA41" s="42">
        <f t="shared" si="25"/>
        <v>28.072087156797789</v>
      </c>
      <c r="CB41" s="42">
        <f t="shared" si="25"/>
        <v>34.143053689963871</v>
      </c>
      <c r="CC41" s="42">
        <f t="shared" si="25"/>
        <v>43.393322878821245</v>
      </c>
      <c r="CD41" s="42">
        <f t="shared" si="25"/>
        <v>45.702276424450879</v>
      </c>
      <c r="CE41" s="42">
        <f t="shared" si="25"/>
        <v>46.589862975325723</v>
      </c>
      <c r="CF41" s="42">
        <f t="shared" si="25"/>
        <v>50.180830679367467</v>
      </c>
      <c r="CG41" s="42">
        <f t="shared" si="25"/>
        <v>43.059308528545579</v>
      </c>
      <c r="CH41" s="42">
        <f t="shared" si="25"/>
        <v>37.62735226354021</v>
      </c>
      <c r="CI41" s="42">
        <f t="shared" si="25"/>
        <v>32.096290453702721</v>
      </c>
      <c r="CJ41" s="42">
        <f t="shared" si="25"/>
        <v>30.180576172955355</v>
      </c>
      <c r="CK41" s="42">
        <f t="shared" si="25"/>
        <v>35.889280045653152</v>
      </c>
      <c r="CL41" s="42">
        <f t="shared" si="25"/>
        <v>41.998831571621807</v>
      </c>
      <c r="CM41" s="42">
        <f t="shared" si="25"/>
        <v>49.029377921037586</v>
      </c>
      <c r="CN41" s="42">
        <f t="shared" si="25"/>
        <v>51.80238098941981</v>
      </c>
      <c r="CO41" s="42">
        <f t="shared" si="25"/>
        <v>56.47578931476253</v>
      </c>
      <c r="CP41" s="42">
        <f t="shared" si="25"/>
        <v>59.010047413289399</v>
      </c>
      <c r="CQ41" s="42">
        <f t="shared" si="25"/>
        <v>61.7260350878529</v>
      </c>
      <c r="CR41" s="42">
        <f t="shared" si="25"/>
        <v>56.328639302957306</v>
      </c>
      <c r="CS41" s="42">
        <f t="shared" si="25"/>
        <v>49.798665304752149</v>
      </c>
      <c r="CT41" s="42">
        <f t="shared" si="25"/>
        <v>42.335302776190019</v>
      </c>
      <c r="CU41" s="42">
        <f t="shared" ref="CU41:ED41" si="26">CU35*1000/CU20</f>
        <v>32.281555581234507</v>
      </c>
      <c r="CV41" s="42">
        <f t="shared" si="26"/>
        <v>28.869900078881869</v>
      </c>
      <c r="CW41" s="42">
        <f t="shared" si="26"/>
        <v>25.988840115825028</v>
      </c>
      <c r="CX41" s="42">
        <f t="shared" si="26"/>
        <v>30.1190337002778</v>
      </c>
      <c r="CY41" s="42">
        <f t="shared" si="26"/>
        <v>35.490543890741478</v>
      </c>
      <c r="CZ41" s="42">
        <f t="shared" si="26"/>
        <v>42.11946897914342</v>
      </c>
      <c r="DA41" s="42">
        <f t="shared" si="26"/>
        <v>42.94767124093314</v>
      </c>
      <c r="DB41" s="42">
        <f t="shared" si="26"/>
        <v>47.308400710803909</v>
      </c>
      <c r="DC41" s="42">
        <f t="shared" si="26"/>
        <v>46.466617151232491</v>
      </c>
      <c r="DD41" s="42">
        <f t="shared" si="26"/>
        <v>36.807913172463202</v>
      </c>
      <c r="DE41" s="42">
        <f t="shared" si="26"/>
        <v>31.450169580994228</v>
      </c>
      <c r="DF41" s="42">
        <f t="shared" si="26"/>
        <v>24.517987848600491</v>
      </c>
      <c r="DG41" s="42">
        <f t="shared" si="26"/>
        <v>17.135015256799999</v>
      </c>
      <c r="DH41" s="58">
        <f t="shared" si="26"/>
        <v>16.156119312819744</v>
      </c>
      <c r="DI41" s="42">
        <f t="shared" si="26"/>
        <v>18.993609722970049</v>
      </c>
      <c r="DJ41" s="42">
        <f t="shared" si="26"/>
        <v>24.285314953909317</v>
      </c>
      <c r="DK41" s="42">
        <f t="shared" si="26"/>
        <v>33.091674985899409</v>
      </c>
      <c r="DL41" s="42">
        <f t="shared" si="26"/>
        <v>41.712500190576712</v>
      </c>
      <c r="DM41" s="42">
        <f t="shared" si="26"/>
        <v>47.394359958950297</v>
      </c>
      <c r="DN41" s="42">
        <f t="shared" si="26"/>
        <v>53.57863027009482</v>
      </c>
      <c r="DO41" s="42">
        <f t="shared" si="26"/>
        <v>52.746138248619225</v>
      </c>
      <c r="DP41" s="42">
        <f t="shared" si="26"/>
        <v>47.040026628329066</v>
      </c>
      <c r="DQ41" s="42">
        <f t="shared" si="26"/>
        <v>47.193262147066214</v>
      </c>
      <c r="DR41" s="42">
        <f t="shared" si="26"/>
        <v>39.477131722502669</v>
      </c>
      <c r="DS41" s="42">
        <f t="shared" si="26"/>
        <v>34.42580125216859</v>
      </c>
      <c r="DT41" s="42">
        <f t="shared" si="26"/>
        <v>26.99277977480391</v>
      </c>
      <c r="DU41" s="42">
        <f t="shared" si="26"/>
        <v>34.785143548080654</v>
      </c>
      <c r="DV41" s="42">
        <f t="shared" si="26"/>
        <v>39.019858179567599</v>
      </c>
      <c r="DW41" s="42">
        <f t="shared" si="26"/>
        <v>47.464039517135504</v>
      </c>
      <c r="DX41" s="42">
        <f t="shared" si="26"/>
        <v>52.037146041795971</v>
      </c>
      <c r="DY41" s="42">
        <f t="shared" si="26"/>
        <v>57.368689718607612</v>
      </c>
      <c r="DZ41" s="42">
        <f>DZ35*1000/DZ20</f>
        <v>60.300639233515057</v>
      </c>
      <c r="EA41" s="42">
        <f t="shared" si="26"/>
        <v>56.273153831239838</v>
      </c>
      <c r="EB41" s="42">
        <f t="shared" si="26"/>
        <v>61.345650898831373</v>
      </c>
      <c r="EC41" s="42">
        <f t="shared" si="26"/>
        <v>55.344838392473115</v>
      </c>
      <c r="ED41" s="42">
        <f t="shared" si="26"/>
        <v>45.737174473351658</v>
      </c>
      <c r="EE41" s="42">
        <f t="shared" ref="EE41:FF41" si="27">EE35*1000/EE20</f>
        <v>34.271360011313028</v>
      </c>
      <c r="EF41" s="42">
        <f t="shared" si="27"/>
        <v>28.729238583023111</v>
      </c>
      <c r="EG41" s="42">
        <f t="shared" si="27"/>
        <v>36.791319880250065</v>
      </c>
      <c r="EH41" s="42">
        <f t="shared" si="27"/>
        <v>44.105393678048308</v>
      </c>
      <c r="EI41" s="42">
        <f t="shared" si="27"/>
        <v>42.817323167506501</v>
      </c>
      <c r="EJ41" s="42">
        <f t="shared" si="27"/>
        <v>51.733285192388912</v>
      </c>
      <c r="EK41" s="42">
        <f t="shared" si="27"/>
        <v>52.223105446910424</v>
      </c>
      <c r="EL41" s="42">
        <f t="shared" si="27"/>
        <v>54.93095042399797</v>
      </c>
      <c r="EM41" s="154">
        <f t="shared" si="27"/>
        <v>60.208251902693966</v>
      </c>
      <c r="EN41" s="139">
        <f t="shared" si="27"/>
        <v>49.228288800613413</v>
      </c>
      <c r="EO41" s="139">
        <f t="shared" si="27"/>
        <v>47.611514882060433</v>
      </c>
      <c r="EP41" s="139">
        <f t="shared" si="27"/>
        <v>33.987436995511345</v>
      </c>
      <c r="EQ41" s="139">
        <f t="shared" si="27"/>
        <v>23.645763642177762</v>
      </c>
      <c r="ER41" s="139">
        <f t="shared" si="27"/>
        <v>21.736170959572672</v>
      </c>
      <c r="ES41" s="139">
        <f t="shared" si="27"/>
        <v>19.286532472928222</v>
      </c>
      <c r="ET41" s="139">
        <f t="shared" si="27"/>
        <v>21.339580969328495</v>
      </c>
      <c r="EU41" s="139">
        <f t="shared" si="27"/>
        <v>26.651072732803005</v>
      </c>
      <c r="EV41" s="139">
        <f t="shared" si="27"/>
        <v>34.51985085504635</v>
      </c>
      <c r="EW41" s="139">
        <f t="shared" si="27"/>
        <v>37.879035196067413</v>
      </c>
      <c r="EX41" s="139">
        <f t="shared" si="27"/>
        <v>45.354913040449581</v>
      </c>
      <c r="EY41" s="139">
        <f t="shared" si="27"/>
        <v>39.252282415557019</v>
      </c>
      <c r="EZ41" s="139">
        <f t="shared" si="27"/>
        <v>31.899428397432057</v>
      </c>
      <c r="FA41" s="139">
        <f t="shared" si="27"/>
        <v>30.689992118078408</v>
      </c>
      <c r="FB41" s="139">
        <f t="shared" si="27"/>
        <v>25.785876419575793</v>
      </c>
      <c r="FC41" s="139">
        <f t="shared" si="27"/>
        <v>19.763169388101694</v>
      </c>
      <c r="FD41" s="139">
        <f t="shared" si="27"/>
        <v>18.305397009034287</v>
      </c>
      <c r="FE41" s="139">
        <f t="shared" si="27"/>
        <v>16.456851603748554</v>
      </c>
      <c r="FF41" s="139">
        <f t="shared" si="27"/>
        <v>18.085353354248696</v>
      </c>
      <c r="FG41" s="139">
        <f t="shared" ref="FG41:FH41" si="28">FG35*1000/FG20</f>
        <v>22.883306941827488</v>
      </c>
      <c r="FH41" s="139">
        <f t="shared" si="28"/>
        <v>29.866569589182394</v>
      </c>
      <c r="FI41" s="139">
        <f t="shared" ref="FI41:FJ41" si="29">FI35*1000/FI20</f>
        <v>29.357952536944364</v>
      </c>
      <c r="FJ41" s="139">
        <f t="shared" si="29"/>
        <v>32.391486363733996</v>
      </c>
      <c r="FK41" s="277">
        <f t="shared" ref="FK41" si="30">FK35*1000/FK20</f>
        <v>39.924817792464559</v>
      </c>
      <c r="FL41" s="277">
        <f t="shared" ref="FL41:FN41" si="31">FL35*1000/FL20</f>
        <v>37.537047654063386</v>
      </c>
      <c r="FM41" s="277">
        <f t="shared" si="31"/>
        <v>32.958111242319291</v>
      </c>
      <c r="FN41" s="277">
        <f t="shared" si="31"/>
        <v>26.616499754761691</v>
      </c>
      <c r="FO41" s="277">
        <f t="shared" ref="FO41:FP41" si="32">FO35*1000/FO20</f>
        <v>22.326904229098805</v>
      </c>
      <c r="FP41" s="277">
        <f t="shared" si="32"/>
        <v>20.635778308253411</v>
      </c>
      <c r="FQ41" s="139">
        <f t="shared" ref="FQ41:FR41" si="33">FQ35*1000/FQ20</f>
        <v>24.451332953725984</v>
      </c>
      <c r="FR41" s="277">
        <f t="shared" si="33"/>
        <v>27.160012670997673</v>
      </c>
      <c r="FS41" s="277">
        <f t="shared" ref="FS41:FT41" si="34">FS35*1000/FS20</f>
        <v>33.447617351950583</v>
      </c>
      <c r="FT41" s="277">
        <f t="shared" si="34"/>
        <v>35.944890695834367</v>
      </c>
      <c r="FU41" s="277">
        <f t="shared" ref="FU41:FV41" si="35">FU35*1000/FU20</f>
        <v>39.332724422274268</v>
      </c>
      <c r="FV41" s="277">
        <f t="shared" si="35"/>
        <v>47.152906226601075</v>
      </c>
      <c r="FW41" s="277">
        <f t="shared" ref="FW41:FX41" si="36">FW35*1000/FW20</f>
        <v>47.433457300067872</v>
      </c>
      <c r="FX41" s="277">
        <f t="shared" si="36"/>
        <v>42.757061615897967</v>
      </c>
      <c r="FY41" s="277">
        <f t="shared" ref="FY41:GB41" si="37">FY35*1000/FY20</f>
        <v>38.563293434865031</v>
      </c>
      <c r="FZ41" s="277">
        <f t="shared" ref="FZ41" si="38">FZ35*1000/FZ20</f>
        <v>32.94426803749775</v>
      </c>
      <c r="GA41" s="277">
        <f t="shared" si="37"/>
        <v>30.34169114814129</v>
      </c>
      <c r="GB41" s="269">
        <f t="shared" si="37"/>
        <v>27.111942724135858</v>
      </c>
      <c r="GC41" s="293">
        <f t="shared" ref="GC41:GD41" si="39">GC35*1000/GC20</f>
        <v>26.222824907086924</v>
      </c>
      <c r="GD41" s="293">
        <f t="shared" si="39"/>
        <v>26.118319751110057</v>
      </c>
      <c r="GE41" s="293">
        <f t="shared" ref="GE41" si="40">GE35*1000/GE20</f>
        <v>35.02926086651474</v>
      </c>
      <c r="GF41" s="293">
        <f t="shared" ref="GF41" si="41">GF35*1000/GF20</f>
        <v>38.135208656134495</v>
      </c>
      <c r="GG41" s="293">
        <f t="shared" ref="GG41:GH41" si="42">GG35*1000/GG20</f>
        <v>40.111293554810544</v>
      </c>
      <c r="GH41" s="293">
        <f t="shared" si="42"/>
        <v>43.165770533050228</v>
      </c>
      <c r="GI41" s="293">
        <f t="shared" ref="GI41" si="43">GI35*1000/GI20</f>
        <v>43.964684591171277</v>
      </c>
      <c r="GJ41" s="293">
        <f t="shared" ref="GJ41:GK41" si="44">GJ35*1000/GJ20</f>
        <v>42.457999082459835</v>
      </c>
      <c r="GK41" s="293">
        <f t="shared" si="44"/>
        <v>39.648101668737212</v>
      </c>
      <c r="GL41" s="293">
        <f t="shared" ref="GL41:GM41" si="45">GL35*1000/GL20</f>
        <v>37.189516813952757</v>
      </c>
      <c r="GM41" s="293">
        <f t="shared" si="45"/>
        <v>28.887449894753047</v>
      </c>
      <c r="GN41" s="293">
        <f t="shared" ref="GN41:GX41" si="46">GN35*1000/GN20</f>
        <v>27.520714926211426</v>
      </c>
      <c r="GO41" s="293">
        <f t="shared" si="46"/>
        <v>27.29635915462309</v>
      </c>
      <c r="GP41" s="293">
        <f t="shared" si="46"/>
        <v>26.918878328340941</v>
      </c>
      <c r="GQ41" s="293">
        <f t="shared" si="46"/>
        <v>26.337747933280674</v>
      </c>
      <c r="GR41" s="293">
        <f t="shared" si="46"/>
        <v>27.55578858683505</v>
      </c>
      <c r="GS41" s="293">
        <f t="shared" si="46"/>
        <v>30.087435030406983</v>
      </c>
      <c r="GT41" s="293">
        <f t="shared" si="46"/>
        <v>28.596462891943702</v>
      </c>
      <c r="GU41" s="293">
        <f t="shared" si="46"/>
        <v>30.496418753347005</v>
      </c>
      <c r="GV41" s="293">
        <f t="shared" si="46"/>
        <v>27.311989112539649</v>
      </c>
      <c r="GW41" s="293">
        <f t="shared" si="46"/>
        <v>25.585638446464021</v>
      </c>
      <c r="GX41" s="293">
        <f t="shared" si="46"/>
        <v>24.696822173320871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>O41-C41</f>
        <v>9.2508973540490018</v>
      </c>
      <c r="P42" s="42">
        <f t="shared" ref="P42:BJ42" si="47">P41-D41</f>
        <v>2.3791761808140137</v>
      </c>
      <c r="Q42" s="42">
        <f t="shared" si="47"/>
        <v>1.9147392652736279</v>
      </c>
      <c r="R42" s="42">
        <f t="shared" si="47"/>
        <v>-1.9958768214379567</v>
      </c>
      <c r="S42" s="42">
        <f t="shared" si="47"/>
        <v>-2.217252610629437</v>
      </c>
      <c r="T42" s="42">
        <f t="shared" si="47"/>
        <v>-7.0095834323823922</v>
      </c>
      <c r="U42" s="42">
        <f t="shared" si="47"/>
        <v>-5.6861701658073258</v>
      </c>
      <c r="V42" s="42">
        <f t="shared" si="47"/>
        <v>-0.33859151372439555</v>
      </c>
      <c r="W42" s="42">
        <f t="shared" si="47"/>
        <v>1.2925152185164634</v>
      </c>
      <c r="X42" s="42">
        <f t="shared" si="47"/>
        <v>-6.2975420717813506</v>
      </c>
      <c r="Y42" s="42">
        <f t="shared" si="47"/>
        <v>-4.2328127031366094</v>
      </c>
      <c r="Z42" s="42">
        <f t="shared" si="47"/>
        <v>7.491447530555682</v>
      </c>
      <c r="AA42" s="42">
        <f t="shared" si="47"/>
        <v>-7.4046095863993919</v>
      </c>
      <c r="AB42" s="42">
        <f t="shared" si="47"/>
        <v>-6.1505334524215627</v>
      </c>
      <c r="AC42" s="42">
        <f t="shared" si="47"/>
        <v>-1.5951166543190922</v>
      </c>
      <c r="AD42" s="42">
        <f t="shared" si="47"/>
        <v>-5.5120189139964637</v>
      </c>
      <c r="AE42" s="42">
        <f t="shared" si="47"/>
        <v>-3.4875154247050446</v>
      </c>
      <c r="AF42" s="42">
        <f t="shared" si="47"/>
        <v>-5.2783093761740076</v>
      </c>
      <c r="AG42" s="42">
        <f t="shared" si="47"/>
        <v>-12.167315937941474</v>
      </c>
      <c r="AH42" s="42">
        <f t="shared" si="47"/>
        <v>-12.577426165355753</v>
      </c>
      <c r="AI42" s="42">
        <f t="shared" si="47"/>
        <v>-15.060457868406047</v>
      </c>
      <c r="AJ42" s="42">
        <f t="shared" si="47"/>
        <v>-9.3551839363096505</v>
      </c>
      <c r="AK42" s="42">
        <f t="shared" si="47"/>
        <v>-11.177468648643824</v>
      </c>
      <c r="AL42" s="42">
        <f t="shared" si="47"/>
        <v>-8.3742232254331626</v>
      </c>
      <c r="AM42" s="42">
        <f t="shared" si="47"/>
        <v>-2.9790414247777015</v>
      </c>
      <c r="AN42" s="42">
        <f t="shared" si="47"/>
        <v>1.6281105684578705</v>
      </c>
      <c r="AO42" s="42">
        <f t="shared" si="47"/>
        <v>-0.95323061911550155</v>
      </c>
      <c r="AP42" s="42">
        <f t="shared" si="47"/>
        <v>0.5373145049338568</v>
      </c>
      <c r="AQ42" s="42">
        <f t="shared" si="47"/>
        <v>2.4503620193955484</v>
      </c>
      <c r="AR42" s="42">
        <f t="shared" si="47"/>
        <v>-1.2025329740157957</v>
      </c>
      <c r="AS42" s="42">
        <f t="shared" si="47"/>
        <v>1.0131975609181296</v>
      </c>
      <c r="AT42" s="42">
        <f t="shared" si="47"/>
        <v>5.0166266943050744</v>
      </c>
      <c r="AU42" s="42">
        <f t="shared" si="47"/>
        <v>19.308308675399822</v>
      </c>
      <c r="AV42" s="42">
        <f t="shared" si="47"/>
        <v>3.5636614991114328</v>
      </c>
      <c r="AW42" s="42">
        <f t="shared" si="47"/>
        <v>12.724997122063037</v>
      </c>
      <c r="AX42" s="42">
        <f t="shared" si="47"/>
        <v>13.276002763370933</v>
      </c>
      <c r="AY42" s="42">
        <f t="shared" si="47"/>
        <v>9.026665334534556</v>
      </c>
      <c r="AZ42" s="42">
        <f t="shared" si="47"/>
        <v>11.801634076931318</v>
      </c>
      <c r="BA42" s="42">
        <f t="shared" si="47"/>
        <v>13.521546958333111</v>
      </c>
      <c r="BB42" s="42">
        <f t="shared" si="47"/>
        <v>16.051118895430911</v>
      </c>
      <c r="BC42" s="42">
        <f t="shared" si="47"/>
        <v>21.723320441915646</v>
      </c>
      <c r="BD42" s="42">
        <f t="shared" si="47"/>
        <v>23.022510872583965</v>
      </c>
      <c r="BE42" s="42">
        <f t="shared" si="47"/>
        <v>22.414145731827261</v>
      </c>
      <c r="BF42" s="42">
        <f t="shared" si="47"/>
        <v>8.7561556573598054</v>
      </c>
      <c r="BG42" s="42">
        <f t="shared" si="47"/>
        <v>-0.99925650398819243</v>
      </c>
      <c r="BH42" s="42">
        <f t="shared" si="47"/>
        <v>2.6597381114529455</v>
      </c>
      <c r="BI42" s="42">
        <f t="shared" si="47"/>
        <v>-10.981174518190002</v>
      </c>
      <c r="BJ42" s="42">
        <f t="shared" si="47"/>
        <v>-15.386589640416737</v>
      </c>
      <c r="BK42" s="42">
        <f t="shared" ref="BK42:CP42" si="48">BK41-AY41</f>
        <v>-11.547760310852887</v>
      </c>
      <c r="BL42" s="42">
        <f t="shared" si="48"/>
        <v>-12.530310446524616</v>
      </c>
      <c r="BM42" s="42">
        <f t="shared" si="48"/>
        <v>-10.56961577736994</v>
      </c>
      <c r="BN42" s="42">
        <f t="shared" si="48"/>
        <v>-9.8047699152660783</v>
      </c>
      <c r="BO42" s="42">
        <f t="shared" si="48"/>
        <v>-18.209479215865514</v>
      </c>
      <c r="BP42" s="42">
        <f t="shared" si="48"/>
        <v>-17.210317387009397</v>
      </c>
      <c r="BQ42" s="42">
        <f t="shared" si="48"/>
        <v>-17.684943737814073</v>
      </c>
      <c r="BR42" s="42">
        <f t="shared" si="48"/>
        <v>-7.5565023494862658</v>
      </c>
      <c r="BS42" s="42">
        <f t="shared" si="48"/>
        <v>-14.247049877810866</v>
      </c>
      <c r="BT42" s="42">
        <f t="shared" si="48"/>
        <v>-3.9195111811880992</v>
      </c>
      <c r="BU42" s="42">
        <f t="shared" si="48"/>
        <v>4.7717547614134475</v>
      </c>
      <c r="BV42" s="42">
        <f t="shared" si="48"/>
        <v>-2.8250916680979827</v>
      </c>
      <c r="BW42" s="42">
        <f t="shared" si="48"/>
        <v>-1.0750287239827045</v>
      </c>
      <c r="BX42" s="42">
        <f t="shared" si="48"/>
        <v>-1.4737426676300416</v>
      </c>
      <c r="BY42" s="42">
        <f t="shared" si="48"/>
        <v>-5.3819616141711712</v>
      </c>
      <c r="BZ42" s="42">
        <f t="shared" si="48"/>
        <v>-9.586139635897382</v>
      </c>
      <c r="CA42" s="42">
        <f t="shared" si="48"/>
        <v>-10.436613708663248</v>
      </c>
      <c r="CB42" s="42">
        <f t="shared" si="48"/>
        <v>-9.8538044350120586</v>
      </c>
      <c r="CC42" s="42">
        <f t="shared" si="48"/>
        <v>-4.5864640565141173</v>
      </c>
      <c r="CD42" s="42">
        <f t="shared" si="48"/>
        <v>-5.2067986586412687</v>
      </c>
      <c r="CE42" s="42">
        <f t="shared" si="48"/>
        <v>-2.8303271410081763</v>
      </c>
      <c r="CF42" s="42">
        <f t="shared" si="48"/>
        <v>0.91449815856487504</v>
      </c>
      <c r="CG42" s="42">
        <f t="shared" si="48"/>
        <v>-3.7653204941350893</v>
      </c>
      <c r="CH42" s="42">
        <f t="shared" si="48"/>
        <v>8.2967363831299181</v>
      </c>
      <c r="CI42" s="42">
        <f t="shared" si="48"/>
        <v>11.180507259908339</v>
      </c>
      <c r="CJ42" s="42">
        <f t="shared" si="48"/>
        <v>13.336534895019181</v>
      </c>
      <c r="CK42" s="42">
        <f t="shared" si="48"/>
        <v>19.115667024700524</v>
      </c>
      <c r="CL42" s="42">
        <f t="shared" si="48"/>
        <v>19.756860869882104</v>
      </c>
      <c r="CM42" s="42">
        <f t="shared" si="48"/>
        <v>20.957290764239797</v>
      </c>
      <c r="CN42" s="42">
        <f t="shared" si="48"/>
        <v>17.659327299455938</v>
      </c>
      <c r="CO42" s="42">
        <f t="shared" si="48"/>
        <v>13.082466435941285</v>
      </c>
      <c r="CP42" s="42">
        <f t="shared" si="48"/>
        <v>13.30777098883852</v>
      </c>
      <c r="CQ42" s="42">
        <f t="shared" ref="CQ42:DV42" si="49">CQ41-CE41</f>
        <v>15.136172112527177</v>
      </c>
      <c r="CR42" s="42">
        <f t="shared" si="49"/>
        <v>6.1478086235898388</v>
      </c>
      <c r="CS42" s="42">
        <f t="shared" si="49"/>
        <v>6.73935677620657</v>
      </c>
      <c r="CT42" s="42">
        <f t="shared" si="49"/>
        <v>4.7079505126498091</v>
      </c>
      <c r="CU42" s="42">
        <f t="shared" si="49"/>
        <v>0.18526512753178537</v>
      </c>
      <c r="CV42" s="42">
        <f t="shared" si="49"/>
        <v>-1.3106760940734858</v>
      </c>
      <c r="CW42" s="42">
        <f t="shared" si="49"/>
        <v>-9.9004399298281243</v>
      </c>
      <c r="CX42" s="42">
        <f t="shared" si="49"/>
        <v>-11.879797871344007</v>
      </c>
      <c r="CY42" s="42">
        <f t="shared" si="49"/>
        <v>-13.538834030296108</v>
      </c>
      <c r="CZ42" s="42">
        <f t="shared" si="49"/>
        <v>-9.6829120102763895</v>
      </c>
      <c r="DA42" s="42">
        <f t="shared" si="49"/>
        <v>-13.52811807382939</v>
      </c>
      <c r="DB42" s="42">
        <f t="shared" si="49"/>
        <v>-11.70164670248549</v>
      </c>
      <c r="DC42" s="42">
        <f t="shared" si="49"/>
        <v>-15.259417936620409</v>
      </c>
      <c r="DD42" s="42">
        <f t="shared" si="49"/>
        <v>-19.520726130494104</v>
      </c>
      <c r="DE42" s="42">
        <f t="shared" si="49"/>
        <v>-18.348495723757921</v>
      </c>
      <c r="DF42" s="42">
        <f t="shared" si="49"/>
        <v>-17.817314927589528</v>
      </c>
      <c r="DG42" s="42">
        <f t="shared" si="49"/>
        <v>-15.146540324434508</v>
      </c>
      <c r="DH42" s="42">
        <f t="shared" si="49"/>
        <v>-12.713780766062126</v>
      </c>
      <c r="DI42" s="42">
        <f t="shared" si="49"/>
        <v>-6.9952303928549782</v>
      </c>
      <c r="DJ42" s="42">
        <f t="shared" si="49"/>
        <v>-5.8337187463684828</v>
      </c>
      <c r="DK42" s="42">
        <f t="shared" si="49"/>
        <v>-2.3988689048420682</v>
      </c>
      <c r="DL42" s="42">
        <f t="shared" si="49"/>
        <v>-0.40696878856670793</v>
      </c>
      <c r="DM42" s="42">
        <f t="shared" si="49"/>
        <v>4.4466887180171568</v>
      </c>
      <c r="DN42" s="42">
        <f t="shared" si="49"/>
        <v>6.270229559290911</v>
      </c>
      <c r="DO42" s="42">
        <f t="shared" si="49"/>
        <v>6.2795210973867341</v>
      </c>
      <c r="DP42" s="42">
        <f t="shared" si="49"/>
        <v>10.232113455865864</v>
      </c>
      <c r="DQ42" s="42">
        <f t="shared" si="49"/>
        <v>15.743092566071986</v>
      </c>
      <c r="DR42" s="42">
        <f t="shared" si="49"/>
        <v>14.959143873902178</v>
      </c>
      <c r="DS42" s="42">
        <f t="shared" si="49"/>
        <v>17.290785995368591</v>
      </c>
      <c r="DT42" s="42">
        <f t="shared" si="49"/>
        <v>10.836660461984167</v>
      </c>
      <c r="DU42" s="42">
        <f t="shared" si="49"/>
        <v>15.791533825110605</v>
      </c>
      <c r="DV42" s="42">
        <f t="shared" si="49"/>
        <v>14.734543225658282</v>
      </c>
      <c r="DW42" s="42">
        <f t="shared" ref="DW42:ED42" si="50">DW41-DK41</f>
        <v>14.372364531236094</v>
      </c>
      <c r="DX42" s="42">
        <f t="shared" si="50"/>
        <v>10.324645851219259</v>
      </c>
      <c r="DY42" s="42">
        <f t="shared" si="50"/>
        <v>9.9743297596573157</v>
      </c>
      <c r="DZ42" s="42">
        <f t="shared" si="50"/>
        <v>6.7220089634202367</v>
      </c>
      <c r="EA42" s="42">
        <f t="shared" si="50"/>
        <v>3.5270155826206135</v>
      </c>
      <c r="EB42" s="42">
        <f t="shared" si="50"/>
        <v>14.305624270502307</v>
      </c>
      <c r="EC42" s="42">
        <f t="shared" si="50"/>
        <v>8.1515762454069005</v>
      </c>
      <c r="ED42" s="42">
        <f t="shared" si="50"/>
        <v>6.2600427508489886</v>
      </c>
      <c r="EE42" s="42">
        <f>EE41-DS41</f>
        <v>-0.15444124085556155</v>
      </c>
      <c r="EF42" s="42">
        <f>EF41-DT41</f>
        <v>1.7364588082192007</v>
      </c>
      <c r="EG42" s="42">
        <f>EG41-DU41</f>
        <v>2.0061763321694102</v>
      </c>
      <c r="EH42" s="42">
        <f t="shared" ref="EH42:FM42" si="51">EH41-DV41</f>
        <v>5.0855354984807093</v>
      </c>
      <c r="EI42" s="42">
        <f t="shared" si="51"/>
        <v>-4.6467163496290027</v>
      </c>
      <c r="EJ42" s="42">
        <f t="shared" si="51"/>
        <v>-0.30386084940705871</v>
      </c>
      <c r="EK42" s="42">
        <f t="shared" si="51"/>
        <v>-5.1455842716971887</v>
      </c>
      <c r="EL42" s="42">
        <f t="shared" si="51"/>
        <v>-5.3696888095170863</v>
      </c>
      <c r="EM42" s="154">
        <f t="shared" si="51"/>
        <v>3.9350980714541279</v>
      </c>
      <c r="EN42" s="167">
        <f t="shared" si="51"/>
        <v>-12.11736209821796</v>
      </c>
      <c r="EO42" s="167">
        <f t="shared" si="51"/>
        <v>-7.7333235104126814</v>
      </c>
      <c r="EP42" s="185">
        <f t="shared" si="51"/>
        <v>-11.749737477840313</v>
      </c>
      <c r="EQ42" s="185">
        <f t="shared" si="51"/>
        <v>-10.625596369135266</v>
      </c>
      <c r="ER42" s="195">
        <f t="shared" si="51"/>
        <v>-6.9930676234504396</v>
      </c>
      <c r="ES42" s="195">
        <f t="shared" si="51"/>
        <v>-17.504787407321842</v>
      </c>
      <c r="ET42" s="195">
        <f t="shared" si="51"/>
        <v>-22.765812708719814</v>
      </c>
      <c r="EU42" s="195">
        <f t="shared" si="51"/>
        <v>-16.166250434703496</v>
      </c>
      <c r="EV42" s="195">
        <f t="shared" si="51"/>
        <v>-17.213434337342562</v>
      </c>
      <c r="EW42" s="207">
        <f t="shared" si="51"/>
        <v>-14.344070250843011</v>
      </c>
      <c r="EX42" s="207">
        <f t="shared" si="51"/>
        <v>-9.576037383548389</v>
      </c>
      <c r="EY42" s="207">
        <f t="shared" si="51"/>
        <v>-20.955969487136947</v>
      </c>
      <c r="EZ42" s="207">
        <f t="shared" si="51"/>
        <v>-17.328860403181356</v>
      </c>
      <c r="FA42" s="220">
        <f t="shared" si="51"/>
        <v>-16.921522763982026</v>
      </c>
      <c r="FB42" s="220">
        <f t="shared" si="51"/>
        <v>-8.2015605759355523</v>
      </c>
      <c r="FC42" s="230">
        <f t="shared" si="51"/>
        <v>-3.8825942540760678</v>
      </c>
      <c r="FD42" s="230">
        <f t="shared" si="51"/>
        <v>-3.4307739505383843</v>
      </c>
      <c r="FE42" s="242">
        <f t="shared" si="51"/>
        <v>-2.8296808691796684</v>
      </c>
      <c r="FF42" s="242">
        <f t="shared" si="51"/>
        <v>-3.2542276150797989</v>
      </c>
      <c r="FG42" s="242">
        <f t="shared" si="51"/>
        <v>-3.7677657909755169</v>
      </c>
      <c r="FH42" s="242">
        <f t="shared" si="51"/>
        <v>-4.6532812658639564</v>
      </c>
      <c r="FI42" s="242">
        <f t="shared" si="51"/>
        <v>-8.5210826591230493</v>
      </c>
      <c r="FJ42" s="242">
        <f t="shared" si="51"/>
        <v>-12.963426676715585</v>
      </c>
      <c r="FK42" s="43">
        <f t="shared" si="51"/>
        <v>0.67253537690753973</v>
      </c>
      <c r="FL42" s="43">
        <f t="shared" si="51"/>
        <v>5.6376192566313286</v>
      </c>
      <c r="FM42" s="43">
        <f t="shared" si="51"/>
        <v>2.2681191242408829</v>
      </c>
      <c r="FN42" s="43">
        <f t="shared" ref="FN42:GF42" si="52">FN41-FB41</f>
        <v>0.83062333518589782</v>
      </c>
      <c r="FO42" s="43">
        <f t="shared" ref="FO42:GI42" si="53">FO41-FC41</f>
        <v>2.5637348409971104</v>
      </c>
      <c r="FP42" s="43">
        <f t="shared" si="52"/>
        <v>2.3303812992191233</v>
      </c>
      <c r="FQ42" s="242">
        <f t="shared" si="52"/>
        <v>7.9944813499774305</v>
      </c>
      <c r="FR42" s="43">
        <f t="shared" si="52"/>
        <v>9.0746593167489777</v>
      </c>
      <c r="FS42" s="43">
        <f t="shared" si="52"/>
        <v>10.564310410123095</v>
      </c>
      <c r="FT42" s="43">
        <f t="shared" si="52"/>
        <v>6.0783211066519733</v>
      </c>
      <c r="FU42" s="43">
        <f t="shared" si="52"/>
        <v>9.9747718853299041</v>
      </c>
      <c r="FV42" s="43">
        <f t="shared" si="52"/>
        <v>14.761419862867079</v>
      </c>
      <c r="FW42" s="43">
        <f t="shared" si="52"/>
        <v>7.5086395076033128</v>
      </c>
      <c r="FX42" s="43">
        <f t="shared" si="52"/>
        <v>5.2200139618345816</v>
      </c>
      <c r="FY42" s="43">
        <f t="shared" si="52"/>
        <v>5.6051821925457403</v>
      </c>
      <c r="FZ42" s="43">
        <f t="shared" si="53"/>
        <v>6.3277682827360593</v>
      </c>
      <c r="GA42" s="43">
        <f t="shared" si="52"/>
        <v>8.0147869190424856</v>
      </c>
      <c r="GB42" s="270">
        <f t="shared" si="53"/>
        <v>6.4761644158824474</v>
      </c>
      <c r="GC42" s="291">
        <f t="shared" si="52"/>
        <v>1.7714919533609397</v>
      </c>
      <c r="GD42" s="291">
        <f t="shared" si="53"/>
        <v>-1.0416929198876161</v>
      </c>
      <c r="GE42" s="291">
        <f t="shared" si="52"/>
        <v>1.5816435145641563</v>
      </c>
      <c r="GF42" s="291">
        <f t="shared" si="52"/>
        <v>2.1903179603001277</v>
      </c>
      <c r="GG42" s="291">
        <f t="shared" si="53"/>
        <v>0.77856913253627624</v>
      </c>
      <c r="GH42" s="291">
        <f t="shared" si="53"/>
        <v>-3.9871356935508473</v>
      </c>
      <c r="GI42" s="291">
        <f t="shared" si="53"/>
        <v>-3.4687727088965943</v>
      </c>
      <c r="GJ42" s="291">
        <f t="shared" ref="GJ42:GL42" si="54">GJ41-FX41</f>
        <v>-0.29906253343813205</v>
      </c>
      <c r="GK42" s="291">
        <f t="shared" ref="GK42" si="55">GK41-FY41</f>
        <v>1.0848082338721809</v>
      </c>
      <c r="GL42" s="291">
        <f t="shared" si="54"/>
        <v>4.2452487764550071</v>
      </c>
      <c r="GM42" s="291">
        <f t="shared" ref="GM42" si="56">GM41-GA41</f>
        <v>-1.4542412533882434</v>
      </c>
      <c r="GN42" s="291">
        <f t="shared" ref="GN42" si="57">GN41-GB41</f>
        <v>0.40877220207556775</v>
      </c>
      <c r="GO42" s="291">
        <f t="shared" ref="GO42" si="58">GO41-GC41</f>
        <v>1.0735342475361662</v>
      </c>
      <c r="GP42" s="291">
        <f t="shared" ref="GP42" si="59">GP41-GD41</f>
        <v>0.80055857723088408</v>
      </c>
      <c r="GQ42" s="291">
        <f t="shared" ref="GQ42" si="60">GQ41-GE41</f>
        <v>-8.6915129332340655</v>
      </c>
      <c r="GR42" s="291">
        <f t="shared" ref="GR42" si="61">GR41-GF41</f>
        <v>-10.579420069299445</v>
      </c>
      <c r="GS42" s="291">
        <f t="shared" ref="GS42" si="62">GS41-GG41</f>
        <v>-10.023858524403561</v>
      </c>
      <c r="GT42" s="291">
        <f t="shared" ref="GT42" si="63">GT41-GH41</f>
        <v>-14.569307641106526</v>
      </c>
      <c r="GU42" s="291">
        <f t="shared" ref="GU42" si="64">GU41-GI41</f>
        <v>-13.468265837824273</v>
      </c>
      <c r="GV42" s="291">
        <f t="shared" ref="GV42" si="65">GV41-GJ41</f>
        <v>-15.146009969920186</v>
      </c>
      <c r="GW42" s="291">
        <f t="shared" ref="GW42" si="66">GW41-GK41</f>
        <v>-14.062463222273191</v>
      </c>
      <c r="GX42" s="291">
        <f t="shared" ref="GX42" si="67">GX41-GL41</f>
        <v>-12.492694640631886</v>
      </c>
    </row>
    <row r="43" spans="1:206" x14ac:dyDescent="0.2">
      <c r="A43" s="16"/>
      <c r="B43" s="12" t="s">
        <v>15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-7.2255172618418193</v>
      </c>
      <c r="BL43" s="42">
        <f t="shared" ref="BL43:DN43" si="68">BL41-AVERAGE(D41,P41,AB41,AN41,AZ41)</f>
        <v>-4.0965149887106627</v>
      </c>
      <c r="BM43" s="42">
        <f t="shared" si="68"/>
        <v>-0.57941539084566074</v>
      </c>
      <c r="BN43" s="42">
        <f t="shared" si="68"/>
        <v>0.75453097415278592</v>
      </c>
      <c r="BO43" s="42">
        <f t="shared" si="68"/>
        <v>-1.19906234270357</v>
      </c>
      <c r="BP43" s="42">
        <f t="shared" si="68"/>
        <v>-3.0270689102977784</v>
      </c>
      <c r="BQ43" s="42">
        <f t="shared" si="68"/>
        <v>-5.1498690241394414</v>
      </c>
      <c r="BR43" s="42">
        <f t="shared" si="68"/>
        <v>-2.6402905759025543</v>
      </c>
      <c r="BS43" s="42">
        <f t="shared" si="68"/>
        <v>-9.2271499794206591</v>
      </c>
      <c r="BT43" s="42">
        <f t="shared" si="68"/>
        <v>-4.6551057814390191</v>
      </c>
      <c r="BU43" s="42">
        <f t="shared" si="68"/>
        <v>-1.695736579985585</v>
      </c>
      <c r="BV43" s="42">
        <f t="shared" si="68"/>
        <v>-9.0201615064709415</v>
      </c>
      <c r="BW43" s="42">
        <f t="shared" si="68"/>
        <v>-7.5697762591352422</v>
      </c>
      <c r="BX43" s="42">
        <f t="shared" si="68"/>
        <v>-4.9958730417921089</v>
      </c>
      <c r="BY43" s="42">
        <f t="shared" si="68"/>
        <v>-6.4250416395772767</v>
      </c>
      <c r="BZ43" s="42">
        <f t="shared" si="68"/>
        <v>-8.686762211677447</v>
      </c>
      <c r="CA43" s="42">
        <f t="shared" si="68"/>
        <v>-11.687563093389063</v>
      </c>
      <c r="CB43" s="42">
        <f t="shared" si="68"/>
        <v>-11.345226885910314</v>
      </c>
      <c r="CC43" s="42">
        <f t="shared" si="68"/>
        <v>-7.3141157708900622</v>
      </c>
      <c r="CD43" s="42">
        <f t="shared" si="68"/>
        <v>-6.5071416991635189</v>
      </c>
      <c r="CE43" s="42">
        <f t="shared" si="68"/>
        <v>-10.116289049171073</v>
      </c>
      <c r="CF43" s="42">
        <f t="shared" si="68"/>
        <v>-1.0708401071311826</v>
      </c>
      <c r="CG43" s="42">
        <f t="shared" si="68"/>
        <v>-3.6821162768218798</v>
      </c>
      <c r="CH43" s="42">
        <f t="shared" si="68"/>
        <v>0.44026572466323444</v>
      </c>
      <c r="CI43" s="42">
        <f t="shared" si="68"/>
        <v>6.4066859430687195</v>
      </c>
      <c r="CJ43" s="42">
        <f t="shared" si="68"/>
        <v>9.6856302374644798</v>
      </c>
      <c r="CK43" s="42">
        <f t="shared" si="68"/>
        <v>13.686300926451768</v>
      </c>
      <c r="CL43" s="42">
        <f t="shared" si="68"/>
        <v>12.732997671163687</v>
      </c>
      <c r="CM43" s="42">
        <f t="shared" si="68"/>
        <v>10.861712848435261</v>
      </c>
      <c r="CN43" s="42">
        <f t="shared" si="68"/>
        <v>8.4185910734710845</v>
      </c>
      <c r="CO43" s="42">
        <f t="shared" si="68"/>
        <v>7.970626752956079</v>
      </c>
      <c r="CP43" s="42">
        <f t="shared" si="68"/>
        <v>9.1142182540386827</v>
      </c>
      <c r="CQ43" s="42">
        <f t="shared" si="68"/>
        <v>7.7856396065187994</v>
      </c>
      <c r="CR43" s="42">
        <f t="shared" si="68"/>
        <v>6.3043279861323498</v>
      </c>
      <c r="CS43" s="42">
        <f t="shared" si="68"/>
        <v>4.7426828548831708</v>
      </c>
      <c r="CT43" s="42">
        <f t="shared" si="68"/>
        <v>6.1508493148024428</v>
      </c>
      <c r="CU43" s="42">
        <f t="shared" si="68"/>
        <v>5.670882643634588</v>
      </c>
      <c r="CV43" s="42">
        <f t="shared" si="68"/>
        <v>5.8225088581402495</v>
      </c>
      <c r="CW43" s="42">
        <f t="shared" si="68"/>
        <v>0.63937980214823753</v>
      </c>
      <c r="CX43" s="42">
        <f t="shared" si="68"/>
        <v>-2.5376771439969978</v>
      </c>
      <c r="CY43" s="42">
        <f t="shared" si="68"/>
        <v>-5.974097242065298</v>
      </c>
      <c r="CZ43" s="42">
        <f t="shared" si="68"/>
        <v>-3.7473576120058425</v>
      </c>
      <c r="DA43" s="42">
        <f t="shared" si="68"/>
        <v>-8.4051717077450121</v>
      </c>
      <c r="DB43" s="42">
        <f t="shared" si="68"/>
        <v>-5.4508789149219794</v>
      </c>
      <c r="DC43" s="42">
        <f t="shared" si="68"/>
        <v>-10.747347783125555</v>
      </c>
      <c r="DD43" s="42">
        <f t="shared" si="68"/>
        <v>-15.089637186667957</v>
      </c>
      <c r="DE43" s="42">
        <f t="shared" si="68"/>
        <v>-15.503735598346339</v>
      </c>
      <c r="DF43" s="42">
        <f t="shared" si="68"/>
        <v>-13.280267282914267</v>
      </c>
      <c r="DG43" s="42">
        <f t="shared" si="68"/>
        <v>-11.029587418227731</v>
      </c>
      <c r="DH43" s="42">
        <f t="shared" si="68"/>
        <v>-8.8559598606663457</v>
      </c>
      <c r="DI43" s="42">
        <f t="shared" si="68"/>
        <v>-7.7128899230396222</v>
      </c>
      <c r="DJ43" s="42">
        <f t="shared" si="68"/>
        <v>-9.2788503589265936</v>
      </c>
      <c r="DK43" s="42">
        <f t="shared" si="68"/>
        <v>-8.4721029971734723</v>
      </c>
      <c r="DL43" s="42">
        <f t="shared" si="68"/>
        <v>-4.9412872685209592</v>
      </c>
      <c r="DM43" s="42">
        <f t="shared" si="68"/>
        <v>-3.8979002496500428</v>
      </c>
      <c r="DN43" s="42">
        <f t="shared" si="68"/>
        <v>1.2995548572518771</v>
      </c>
      <c r="DO43" s="42">
        <f t="shared" ref="DO43:ED43" si="69">DO41-AVERAGE(BG41,BS41,CE41,CQ41,DC41)</f>
        <v>-0.82785081635873325</v>
      </c>
      <c r="DP43" s="42">
        <f t="shared" si="69"/>
        <v>-2.1138852471871843</v>
      </c>
      <c r="DQ43" s="42">
        <f t="shared" si="69"/>
        <v>4.5561328074182441</v>
      </c>
      <c r="DR43" s="42">
        <f t="shared" si="69"/>
        <v>6.2837384590528131</v>
      </c>
      <c r="DS43" s="42">
        <f t="shared" si="69"/>
        <v>9.5419099715068505</v>
      </c>
      <c r="DT43" s="42">
        <f t="shared" si="69"/>
        <v>4.9190956171720401</v>
      </c>
      <c r="DU43" s="42">
        <f t="shared" si="69"/>
        <v>10.824960039975725</v>
      </c>
      <c r="DV43" s="42">
        <f t="shared" si="69"/>
        <v>8.9252059265304595</v>
      </c>
      <c r="DW43" s="42">
        <f t="shared" si="69"/>
        <v>10.625562553148043</v>
      </c>
      <c r="DX43" s="42">
        <f t="shared" si="69"/>
        <v>9.2822936469800155</v>
      </c>
      <c r="DY43" s="42">
        <f t="shared" si="69"/>
        <v>9.7305036528470978</v>
      </c>
      <c r="DZ43" s="42">
        <f t="shared" si="69"/>
        <v>8.9989532531688354</v>
      </c>
      <c r="EA43" s="42">
        <f t="shared" si="69"/>
        <v>4.8833851153669912</v>
      </c>
      <c r="EB43" s="42">
        <f t="shared" si="69"/>
        <v>13.420902438047449</v>
      </c>
      <c r="EC43" s="42">
        <f t="shared" si="69"/>
        <v>11.679631475665346</v>
      </c>
      <c r="ED43" s="42">
        <f t="shared" si="69"/>
        <v>11.079496375102927</v>
      </c>
      <c r="EE43" s="42">
        <f>EE41-AVERAGE(BW41,CI41,CU41,DG41,DS41)</f>
        <v>6.9004708637729841</v>
      </c>
      <c r="EF43" s="42">
        <f>EF41-AVERAGE(BX41,CJ41,CV41,DH41,DT41)</f>
        <v>4.9205552595437041</v>
      </c>
      <c r="EG43" s="42">
        <f>EG41-AVERAGE(BY41,CK41,CW41,DI41,DU41)</f>
        <v>10.305222589553765</v>
      </c>
      <c r="EH43" s="42">
        <f t="shared" ref="EH43:FM43" si="70">EH41-AVERAGE(BZ41,CL41,CX41,DJ41,DV41)</f>
        <v>12.572391856625064</v>
      </c>
      <c r="EI43" s="42">
        <f t="shared" si="70"/>
        <v>4.187778473184153</v>
      </c>
      <c r="EJ43" s="42">
        <f t="shared" si="70"/>
        <v>7.3703752142089556</v>
      </c>
      <c r="EK43" s="42">
        <f t="shared" si="70"/>
        <v>2.7071388244954591</v>
      </c>
      <c r="EL43" s="42">
        <f t="shared" si="70"/>
        <v>1.7509516135671603</v>
      </c>
      <c r="EM43" s="154">
        <f t="shared" si="70"/>
        <v>7.4478904438399312</v>
      </c>
      <c r="EN43" s="167">
        <f t="shared" si="70"/>
        <v>-1.1123233357762672</v>
      </c>
      <c r="EO43" s="167">
        <f t="shared" si="70"/>
        <v>2.2422660912941694</v>
      </c>
      <c r="EP43" s="185">
        <f t="shared" si="70"/>
        <v>-3.951552821325663</v>
      </c>
      <c r="EQ43" s="185">
        <f t="shared" si="70"/>
        <v>-6.3962408688660055</v>
      </c>
      <c r="ER43" s="195">
        <f t="shared" si="70"/>
        <v>-4.449551824924125</v>
      </c>
      <c r="ES43" s="195">
        <f t="shared" si="70"/>
        <v>-11.203106189627569</v>
      </c>
      <c r="ET43" s="195">
        <f t="shared" si="70"/>
        <v>-14.56610544735647</v>
      </c>
      <c r="EU43" s="195">
        <f t="shared" si="70"/>
        <v>-14.927519163661085</v>
      </c>
      <c r="EV43" s="195">
        <f t="shared" si="70"/>
        <v>-13.361105423618618</v>
      </c>
      <c r="EW43" s="207">
        <f t="shared" si="70"/>
        <v>-13.402887939965389</v>
      </c>
      <c r="EX43" s="207">
        <f t="shared" si="70"/>
        <v>-9.670820569890644</v>
      </c>
      <c r="EY43" s="207">
        <f t="shared" si="70"/>
        <v>-16.231756828770671</v>
      </c>
      <c r="EZ43" s="207">
        <f t="shared" si="70"/>
        <v>-18.250675363206806</v>
      </c>
      <c r="FA43" s="220">
        <f t="shared" si="70"/>
        <v>-15.589697943390817</v>
      </c>
      <c r="FB43" s="220">
        <f t="shared" si="70"/>
        <v>-11.425130343655447</v>
      </c>
      <c r="FC43" s="230">
        <f t="shared" si="70"/>
        <v>-8.5887297606370829</v>
      </c>
      <c r="FD43" s="230">
        <f t="shared" si="70"/>
        <v>-6.1914447327859747</v>
      </c>
      <c r="FE43" s="242">
        <f t="shared" si="70"/>
        <v>-10.712237544262251</v>
      </c>
      <c r="FF43" s="242">
        <f t="shared" si="70"/>
        <v>-13.688482941977604</v>
      </c>
      <c r="FG43" s="242">
        <f t="shared" si="70"/>
        <v>-14.219623916989693</v>
      </c>
      <c r="FH43" s="242">
        <f t="shared" si="70"/>
        <v>-14.557880662607882</v>
      </c>
      <c r="FI43" s="242">
        <f t="shared" si="70"/>
        <v>-18.204619775349418</v>
      </c>
      <c r="FJ43" s="242">
        <f t="shared" si="70"/>
        <v>-19.90322037203827</v>
      </c>
      <c r="FK43" s="43">
        <f t="shared" si="70"/>
        <v>-11.064470917403959</v>
      </c>
      <c r="FL43" s="43">
        <f t="shared" si="70"/>
        <v>-7.72721392547043</v>
      </c>
      <c r="FM43" s="43">
        <f t="shared" si="70"/>
        <v>-9.4998441818151917</v>
      </c>
      <c r="FN43" s="43">
        <f t="shared" ref="FN43:GF43" si="71">FN41-AVERAGE(DF41,DR41,ED41,EP41,FB41)</f>
        <v>-7.2846217371467077</v>
      </c>
      <c r="FO43" s="43">
        <f t="shared" ref="FO43:GI43" si="72">FO41-AVERAGE(DG41,DS41,EE41,EQ41,FC41)</f>
        <v>-3.5213176810134108</v>
      </c>
      <c r="FP43" s="43">
        <f t="shared" si="71"/>
        <v>-1.7481628195973329</v>
      </c>
      <c r="FQ43" s="242">
        <f t="shared" si="71"/>
        <v>-0.81135849186952669</v>
      </c>
      <c r="FR43" s="43">
        <f t="shared" si="71"/>
        <v>-2.2070875560228096</v>
      </c>
      <c r="FS43" s="43">
        <f t="shared" si="71"/>
        <v>-1.133866117083798</v>
      </c>
      <c r="FT43" s="43">
        <f t="shared" si="71"/>
        <v>-6.0289796779637044</v>
      </c>
      <c r="FU43" s="43">
        <f t="shared" si="71"/>
        <v>-5.5119041492217491</v>
      </c>
      <c r="FV43" s="43">
        <f t="shared" si="71"/>
        <v>-2.1584176397572108</v>
      </c>
      <c r="FW43" s="43">
        <f t="shared" si="71"/>
        <v>-2.2474715380470514</v>
      </c>
      <c r="FX43" s="43">
        <f t="shared" si="71"/>
        <v>-2.6530268599558866</v>
      </c>
      <c r="FY43" s="43">
        <f t="shared" si="71"/>
        <v>-4.196250321534464</v>
      </c>
      <c r="FZ43" s="43">
        <f t="shared" si="72"/>
        <v>-1.3765558356428826</v>
      </c>
      <c r="GA43" s="43">
        <f t="shared" si="71"/>
        <v>3.4550914435693194</v>
      </c>
      <c r="GB43" s="270">
        <f t="shared" si="72"/>
        <v>3.832069797198379</v>
      </c>
      <c r="GC43" s="291">
        <f t="shared" si="71"/>
        <v>-0.13141118465977897</v>
      </c>
      <c r="GD43" s="291">
        <f t="shared" si="72"/>
        <v>-3.8237200193280998</v>
      </c>
      <c r="GE43" s="291">
        <f t="shared" si="71"/>
        <v>0.37658892427012347</v>
      </c>
      <c r="GF43" s="291">
        <f t="shared" si="71"/>
        <v>-2.6851398187151077</v>
      </c>
      <c r="GG43" s="291">
        <f t="shared" si="72"/>
        <v>-3.1210079093502756</v>
      </c>
      <c r="GH43" s="291">
        <f t="shared" si="72"/>
        <v>-4.8604085246093049</v>
      </c>
      <c r="GI43" s="291">
        <f t="shared" si="72"/>
        <v>-4.6537080572333736</v>
      </c>
      <c r="GJ43" s="291">
        <f t="shared" ref="GJ43:GL43" si="73">GJ41-AVERAGE(EB41,EN41,EZ41,FL41,FX41)</f>
        <v>-2.0954963909078046</v>
      </c>
      <c r="GK43" s="291">
        <f t="shared" ref="GK43" si="74">GK41-AVERAGE(EC41,EO41,FA41,FM41,FY41)</f>
        <v>-1.385448345222045</v>
      </c>
      <c r="GL43" s="291">
        <f t="shared" si="73"/>
        <v>4.1752656778131083</v>
      </c>
      <c r="GM43" s="291">
        <f t="shared" ref="GM43" si="75">GM41-AVERAGE(EE41,EQ41,FC41,FO41,GA41)</f>
        <v>2.8176722109865366</v>
      </c>
      <c r="GN43" s="291">
        <f t="shared" ref="GN43" si="76">GN41-AVERAGE(EF41,ER41,FD41,FP41,GB41)</f>
        <v>4.2170094094075594</v>
      </c>
      <c r="GO43" s="291">
        <f t="shared" ref="GO43" si="77">GO41-AVERAGE(EG41,ES41,FE41,FQ41,GC41)</f>
        <v>2.6545867910751397</v>
      </c>
      <c r="GP43" s="291">
        <f t="shared" ref="GP43" si="78">GP41-AVERAGE(EH41,ET41,FF41,FR41,GD41)</f>
        <v>-0.44285375640570024</v>
      </c>
      <c r="GQ43" s="291">
        <f t="shared" ref="GQ43" si="79">GQ41-AVERAGE(EI41,EU41,FG41,FS41,GE41)</f>
        <v>-5.8279682788397906</v>
      </c>
      <c r="GR43" s="291">
        <f t="shared" ref="GR43" si="80">GR41-AVERAGE(EJ41,EV41,FH41,FT41,GF41)</f>
        <v>-10.484172410882252</v>
      </c>
      <c r="GS43" s="291">
        <f t="shared" ref="GS43" si="81">GS41-AVERAGE(EK41,EW41,FI41,FU41,GG41)</f>
        <v>-9.6933872009944189</v>
      </c>
      <c r="GT43" s="291">
        <f t="shared" ref="GT43" si="82">GT41-AVERAGE(EL41,EX41,FJ41,FV41,GH41)</f>
        <v>-16.00274242562287</v>
      </c>
      <c r="GU43" s="291">
        <f t="shared" ref="GU43" si="83">GU41-AVERAGE(EM41,EY41,FK41,FW41,GI41)</f>
        <v>-15.66028004704393</v>
      </c>
      <c r="GV43" s="291">
        <f t="shared" ref="GV43" si="84">GV41-AVERAGE(EN41,EZ41,FL41,FX41,GJ41)</f>
        <v>-13.463975997553682</v>
      </c>
      <c r="GW43" s="291">
        <f t="shared" ref="GW43" si="85">GW41-AVERAGE(EO41,FA41,FM41,FY41,GK41)</f>
        <v>-12.308564222748057</v>
      </c>
      <c r="GX43" s="291">
        <f t="shared" ref="GX43" si="86">GX41-AVERAGE(EP41,FB41,FN41,FZ41,GL41)</f>
        <v>-6.6078974309389942</v>
      </c>
    </row>
    <row r="44" spans="1:206" s="11" customFormat="1" x14ac:dyDescent="0.2">
      <c r="A44" s="16"/>
      <c r="B44" s="47" t="s">
        <v>51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87">BK41-MIN($C41:$ED41)</f>
        <v>5.8346926049573433</v>
      </c>
      <c r="BL44" s="42">
        <f t="shared" si="87"/>
        <v>2.1616646327464721</v>
      </c>
      <c r="BM44" s="42">
        <f t="shared" si="87"/>
        <v>5.9994553223040548</v>
      </c>
      <c r="BN44" s="42">
        <f t="shared" si="87"/>
        <v>15.671991024817341</v>
      </c>
      <c r="BO44" s="42">
        <f t="shared" si="87"/>
        <v>22.352581552641293</v>
      </c>
      <c r="BP44" s="42">
        <f t="shared" si="87"/>
        <v>27.840738812156186</v>
      </c>
      <c r="BQ44" s="42">
        <f t="shared" si="87"/>
        <v>31.823667622515618</v>
      </c>
      <c r="BR44" s="42">
        <f t="shared" si="87"/>
        <v>34.752955770272408</v>
      </c>
      <c r="BS44" s="42">
        <f t="shared" si="87"/>
        <v>33.264070803514159</v>
      </c>
      <c r="BT44" s="42">
        <f t="shared" si="87"/>
        <v>33.110213207982852</v>
      </c>
      <c r="BU44" s="42">
        <f t="shared" si="87"/>
        <v>30.668509709860924</v>
      </c>
      <c r="BV44" s="42">
        <f t="shared" si="87"/>
        <v>13.174496567590548</v>
      </c>
      <c r="BW44" s="42">
        <f t="shared" si="87"/>
        <v>4.7596638809746388</v>
      </c>
      <c r="BX44" s="42">
        <f t="shared" si="87"/>
        <v>0.68792196511643056</v>
      </c>
      <c r="BY44" s="42">
        <f t="shared" si="87"/>
        <v>0.61749370813288351</v>
      </c>
      <c r="BZ44" s="42">
        <f t="shared" si="87"/>
        <v>6.0858513889199592</v>
      </c>
      <c r="CA44" s="42">
        <f t="shared" si="87"/>
        <v>11.915967843978045</v>
      </c>
      <c r="CB44" s="42">
        <f t="shared" si="87"/>
        <v>17.986934377144127</v>
      </c>
      <c r="CC44" s="42">
        <f t="shared" si="87"/>
        <v>27.237203566001501</v>
      </c>
      <c r="CD44" s="42">
        <f t="shared" si="87"/>
        <v>29.546157111631135</v>
      </c>
      <c r="CE44" s="42">
        <f t="shared" si="87"/>
        <v>30.433743662505979</v>
      </c>
      <c r="CF44" s="42">
        <f t="shared" si="87"/>
        <v>34.02471136654772</v>
      </c>
      <c r="CG44" s="42">
        <f t="shared" si="87"/>
        <v>26.903189215725835</v>
      </c>
      <c r="CH44" s="42">
        <f t="shared" si="87"/>
        <v>21.471232950720466</v>
      </c>
      <c r="CI44" s="42">
        <f t="shared" si="87"/>
        <v>15.940171140882978</v>
      </c>
      <c r="CJ44" s="42">
        <f t="shared" si="87"/>
        <v>14.024456860135611</v>
      </c>
      <c r="CK44" s="42">
        <f t="shared" si="87"/>
        <v>19.733160732833408</v>
      </c>
      <c r="CL44" s="42">
        <f t="shared" si="87"/>
        <v>25.842712258802063</v>
      </c>
      <c r="CM44" s="42">
        <f t="shared" si="87"/>
        <v>32.873258608217839</v>
      </c>
      <c r="CN44" s="42">
        <f t="shared" si="87"/>
        <v>35.646261676600062</v>
      </c>
      <c r="CO44" s="42">
        <f t="shared" si="87"/>
        <v>40.319670001942782</v>
      </c>
      <c r="CP44" s="42">
        <f t="shared" si="87"/>
        <v>42.853928100469659</v>
      </c>
      <c r="CQ44" s="42">
        <f t="shared" ref="CQ44:DV44" si="88">CQ41-MIN($C41:$ED41)</f>
        <v>45.569915775033152</v>
      </c>
      <c r="CR44" s="42">
        <f t="shared" si="88"/>
        <v>40.172519990137559</v>
      </c>
      <c r="CS44" s="42">
        <f t="shared" si="88"/>
        <v>33.642545991932408</v>
      </c>
      <c r="CT44" s="42">
        <f t="shared" si="88"/>
        <v>26.179183463370276</v>
      </c>
      <c r="CU44" s="42">
        <f t="shared" si="88"/>
        <v>16.125436268414763</v>
      </c>
      <c r="CV44" s="42">
        <f t="shared" si="88"/>
        <v>12.713780766062126</v>
      </c>
      <c r="CW44" s="42">
        <f t="shared" si="88"/>
        <v>9.8327208030052837</v>
      </c>
      <c r="CX44" s="42">
        <f t="shared" si="88"/>
        <v>13.962914387458056</v>
      </c>
      <c r="CY44" s="42">
        <f t="shared" si="88"/>
        <v>19.334424577921734</v>
      </c>
      <c r="CZ44" s="42">
        <f t="shared" si="88"/>
        <v>25.963349666323676</v>
      </c>
      <c r="DA44" s="42">
        <f t="shared" si="88"/>
        <v>26.791551928113396</v>
      </c>
      <c r="DB44" s="42">
        <f t="shared" si="88"/>
        <v>31.152281397984165</v>
      </c>
      <c r="DC44" s="42">
        <f t="shared" si="88"/>
        <v>30.310497838412747</v>
      </c>
      <c r="DD44" s="42">
        <f t="shared" si="88"/>
        <v>20.651793859643458</v>
      </c>
      <c r="DE44" s="42">
        <f t="shared" si="88"/>
        <v>15.294050268174484</v>
      </c>
      <c r="DF44" s="42">
        <f t="shared" si="88"/>
        <v>8.3618685357807472</v>
      </c>
      <c r="DG44" s="42">
        <f t="shared" si="88"/>
        <v>0.97889594398025537</v>
      </c>
      <c r="DH44" s="58">
        <f t="shared" si="88"/>
        <v>0</v>
      </c>
      <c r="DI44" s="42">
        <f t="shared" si="88"/>
        <v>2.8374904101503056</v>
      </c>
      <c r="DJ44" s="42">
        <f t="shared" si="88"/>
        <v>8.1291956410895736</v>
      </c>
      <c r="DK44" s="42">
        <f t="shared" si="88"/>
        <v>16.935555673079666</v>
      </c>
      <c r="DL44" s="42">
        <f t="shared" si="88"/>
        <v>25.556380877756968</v>
      </c>
      <c r="DM44" s="42">
        <f t="shared" si="88"/>
        <v>31.238240646130553</v>
      </c>
      <c r="DN44" s="42">
        <f t="shared" si="88"/>
        <v>37.42251095727508</v>
      </c>
      <c r="DO44" s="42">
        <f t="shared" si="88"/>
        <v>36.590018935799478</v>
      </c>
      <c r="DP44" s="42">
        <f t="shared" si="88"/>
        <v>30.883907315509322</v>
      </c>
      <c r="DQ44" s="42">
        <f t="shared" si="88"/>
        <v>31.03714283424647</v>
      </c>
      <c r="DR44" s="42">
        <f t="shared" si="88"/>
        <v>23.321012409682925</v>
      </c>
      <c r="DS44" s="42">
        <f t="shared" si="88"/>
        <v>18.269681939348846</v>
      </c>
      <c r="DT44" s="42">
        <f t="shared" si="88"/>
        <v>10.836660461984167</v>
      </c>
      <c r="DU44" s="42">
        <f t="shared" si="88"/>
        <v>18.629024235260911</v>
      </c>
      <c r="DV44" s="42">
        <f t="shared" si="88"/>
        <v>22.863738866747855</v>
      </c>
      <c r="DW44" s="42">
        <f>DW41-MIN($C41:$ED41)</f>
        <v>31.30792020431576</v>
      </c>
      <c r="DX44" s="42">
        <f t="shared" ref="DX44:ED44" si="89">DX41-MIN($C41:$ED41)</f>
        <v>35.881026728976224</v>
      </c>
      <c r="DY44" s="42">
        <f t="shared" si="89"/>
        <v>41.212570405787872</v>
      </c>
      <c r="DZ44" s="42">
        <f>DZ41-MIN($C41:$ED41)</f>
        <v>44.144519920695316</v>
      </c>
      <c r="EA44" s="42">
        <f t="shared" si="89"/>
        <v>40.117034518420098</v>
      </c>
      <c r="EB44" s="42">
        <f t="shared" si="89"/>
        <v>45.189531586011626</v>
      </c>
      <c r="EC44" s="42">
        <f t="shared" si="89"/>
        <v>39.188719079653367</v>
      </c>
      <c r="ED44" s="42">
        <f t="shared" si="89"/>
        <v>29.581055160531914</v>
      </c>
      <c r="EE44" s="42">
        <f t="shared" ref="EE44:FF44" si="90">EE41-MIN($C41:$ED41)</f>
        <v>18.115240698493285</v>
      </c>
      <c r="EF44" s="42">
        <f t="shared" si="90"/>
        <v>12.573119270203367</v>
      </c>
      <c r="EG44" s="42">
        <f t="shared" si="90"/>
        <v>20.635200567430321</v>
      </c>
      <c r="EH44" s="42">
        <f t="shared" si="90"/>
        <v>27.949274365228565</v>
      </c>
      <c r="EI44" s="42">
        <f t="shared" si="90"/>
        <v>26.661203854686757</v>
      </c>
      <c r="EJ44" s="42">
        <f t="shared" si="90"/>
        <v>35.577165879569165</v>
      </c>
      <c r="EK44" s="42">
        <f t="shared" si="90"/>
        <v>36.066986134090683</v>
      </c>
      <c r="EL44" s="42">
        <f t="shared" si="90"/>
        <v>38.77483111117823</v>
      </c>
      <c r="EM44" s="154">
        <f t="shared" si="90"/>
        <v>44.052132589874219</v>
      </c>
      <c r="EN44" s="167">
        <f t="shared" si="90"/>
        <v>33.072169487793673</v>
      </c>
      <c r="EO44" s="167">
        <f t="shared" si="90"/>
        <v>31.455395569240689</v>
      </c>
      <c r="EP44" s="185">
        <f t="shared" si="90"/>
        <v>17.831317682691601</v>
      </c>
      <c r="EQ44" s="185">
        <f t="shared" si="90"/>
        <v>7.4896443293580184</v>
      </c>
      <c r="ER44" s="195">
        <f t="shared" si="90"/>
        <v>5.5800516467529278</v>
      </c>
      <c r="ES44" s="195">
        <f t="shared" si="90"/>
        <v>3.1304131601084784</v>
      </c>
      <c r="ET44" s="195">
        <f t="shared" si="90"/>
        <v>5.1834616565087508</v>
      </c>
      <c r="EU44" s="195">
        <f t="shared" si="90"/>
        <v>10.494953419983261</v>
      </c>
      <c r="EV44" s="195">
        <f t="shared" si="90"/>
        <v>18.363731542226606</v>
      </c>
      <c r="EW44" s="207">
        <f t="shared" si="90"/>
        <v>21.722915883247669</v>
      </c>
      <c r="EX44" s="207">
        <f t="shared" si="90"/>
        <v>29.198793727629837</v>
      </c>
      <c r="EY44" s="207">
        <f t="shared" si="90"/>
        <v>23.096163102737275</v>
      </c>
      <c r="EZ44" s="207">
        <f t="shared" si="90"/>
        <v>15.743309084612314</v>
      </c>
      <c r="FA44" s="220">
        <f t="shared" si="90"/>
        <v>14.533872805258664</v>
      </c>
      <c r="FB44" s="220">
        <f t="shared" si="90"/>
        <v>9.629757106756049</v>
      </c>
      <c r="FC44" s="230">
        <f t="shared" si="90"/>
        <v>3.6070500752819505</v>
      </c>
      <c r="FD44" s="230">
        <f t="shared" si="90"/>
        <v>2.1492776962145435</v>
      </c>
      <c r="FE44" s="242">
        <f t="shared" si="90"/>
        <v>0.30073229092880993</v>
      </c>
      <c r="FF44" s="242">
        <f t="shared" si="90"/>
        <v>1.9292340414289519</v>
      </c>
      <c r="FG44" s="242">
        <f t="shared" ref="FG44:FH44" si="91">FG41-MIN($C41:$ED41)</f>
        <v>6.7271876290077444</v>
      </c>
      <c r="FH44" s="242">
        <f t="shared" si="91"/>
        <v>13.71045027636265</v>
      </c>
      <c r="FI44" s="242">
        <f t="shared" ref="FI44:FJ44" si="92">FI41-MIN($C41:$ED41)</f>
        <v>13.20183322412462</v>
      </c>
      <c r="FJ44" s="242">
        <f t="shared" si="92"/>
        <v>16.235367050914252</v>
      </c>
      <c r="FK44" s="43">
        <f t="shared" ref="FK44" si="93">FK41-MIN($C41:$ED41)</f>
        <v>23.768698479644815</v>
      </c>
      <c r="FL44" s="43">
        <f t="shared" ref="FL44:FN44" si="94">FL41-MIN($C41:$ED41)</f>
        <v>21.380928341243642</v>
      </c>
      <c r="FM44" s="43">
        <f t="shared" si="94"/>
        <v>16.801991929499547</v>
      </c>
      <c r="FN44" s="43">
        <f t="shared" si="94"/>
        <v>10.460380441941947</v>
      </c>
      <c r="FO44" s="43">
        <f t="shared" ref="FO44:FP44" si="95">FO41-MIN($C41:$ED41)</f>
        <v>6.1707849162790609</v>
      </c>
      <c r="FP44" s="43">
        <f t="shared" si="95"/>
        <v>4.4796589954336667</v>
      </c>
      <c r="FQ44" s="242">
        <f t="shared" ref="FQ44:FR44" si="96">FQ41-MIN($C41:$ED41)</f>
        <v>8.2952136409062405</v>
      </c>
      <c r="FR44" s="43">
        <f t="shared" si="96"/>
        <v>11.00389335817793</v>
      </c>
      <c r="FS44" s="43">
        <f t="shared" ref="FS44:FT44" si="97">FS41-MIN($C41:$ED41)</f>
        <v>17.29149803913084</v>
      </c>
      <c r="FT44" s="43">
        <f t="shared" si="97"/>
        <v>19.788771383014623</v>
      </c>
      <c r="FU44" s="43">
        <f t="shared" ref="FU44:FV44" si="98">FU41-MIN($C41:$ED41)</f>
        <v>23.176605109454524</v>
      </c>
      <c r="FV44" s="43">
        <f t="shared" si="98"/>
        <v>30.996786913781332</v>
      </c>
      <c r="FW44" s="43">
        <f t="shared" ref="FW44:FX44" si="99">FW41-MIN($C41:$ED41)</f>
        <v>31.277337987248128</v>
      </c>
      <c r="FX44" s="43">
        <f t="shared" si="99"/>
        <v>26.600942303078224</v>
      </c>
      <c r="FY44" s="43">
        <f t="shared" ref="FY44:GB44" si="100">FY41-MIN($C41:$ED41)</f>
        <v>22.407174122045287</v>
      </c>
      <c r="FZ44" s="43">
        <f t="shared" ref="FZ44" si="101">FZ41-MIN($C41:$ED41)</f>
        <v>16.788148724678006</v>
      </c>
      <c r="GA44" s="43">
        <f t="shared" si="100"/>
        <v>14.185571835321547</v>
      </c>
      <c r="GB44" s="270">
        <f t="shared" si="100"/>
        <v>10.955823411316114</v>
      </c>
      <c r="GC44" s="291">
        <f t="shared" ref="GC44:GD44" si="102">GC41-MIN($C41:$ED41)</f>
        <v>10.06670559426718</v>
      </c>
      <c r="GD44" s="291">
        <f t="shared" si="102"/>
        <v>9.9622004382903135</v>
      </c>
      <c r="GE44" s="291">
        <f t="shared" ref="GE44" si="103">GE41-MIN($C41:$ED41)</f>
        <v>18.873141553694996</v>
      </c>
      <c r="GF44" s="291">
        <f t="shared" ref="GF44" si="104">GF41-MIN($C41:$ED41)</f>
        <v>21.979089343314751</v>
      </c>
      <c r="GG44" s="291">
        <f t="shared" ref="GG44:GH44" si="105">GG41-MIN($C41:$ED41)</f>
        <v>23.9551742419908</v>
      </c>
      <c r="GH44" s="291">
        <f t="shared" si="105"/>
        <v>27.009651220230484</v>
      </c>
      <c r="GI44" s="291">
        <f t="shared" ref="GI44" si="106">GI41-MIN($C41:$ED41)</f>
        <v>27.808565278351534</v>
      </c>
      <c r="GJ44" s="291">
        <f t="shared" ref="GJ44:GK44" si="107">GJ41-MIN($C41:$ED41)</f>
        <v>26.301879769640092</v>
      </c>
      <c r="GK44" s="291">
        <f t="shared" si="107"/>
        <v>23.491982355917468</v>
      </c>
      <c r="GL44" s="291">
        <f t="shared" ref="GL44:GM44" si="108">GL41-MIN($C41:$ED41)</f>
        <v>21.033397501133013</v>
      </c>
      <c r="GM44" s="291">
        <f t="shared" si="108"/>
        <v>12.731330581933303</v>
      </c>
      <c r="GN44" s="291">
        <f t="shared" ref="GN44:GX44" si="109">GN41-MIN($C41:$ED41)</f>
        <v>11.364595613391682</v>
      </c>
      <c r="GO44" s="291">
        <f t="shared" si="109"/>
        <v>11.140239841803346</v>
      </c>
      <c r="GP44" s="291">
        <f t="shared" si="109"/>
        <v>10.762759015521198</v>
      </c>
      <c r="GQ44" s="291">
        <f t="shared" si="109"/>
        <v>10.181628620460931</v>
      </c>
      <c r="GR44" s="291">
        <f t="shared" si="109"/>
        <v>11.399669274015306</v>
      </c>
      <c r="GS44" s="291">
        <f t="shared" si="109"/>
        <v>13.931315717587239</v>
      </c>
      <c r="GT44" s="291">
        <f t="shared" si="109"/>
        <v>12.440343579123958</v>
      </c>
      <c r="GU44" s="291">
        <f t="shared" si="109"/>
        <v>14.340299440527261</v>
      </c>
      <c r="GV44" s="291">
        <f t="shared" si="109"/>
        <v>11.155869799719905</v>
      </c>
      <c r="GW44" s="291">
        <f t="shared" si="109"/>
        <v>9.429519133644277</v>
      </c>
      <c r="GX44" s="291">
        <f t="shared" si="109"/>
        <v>8.5407028605011277</v>
      </c>
    </row>
    <row r="45" spans="1:206" s="11" customFormat="1" x14ac:dyDescent="0.2">
      <c r="A45" s="13"/>
      <c r="B45" s="12" t="s">
        <v>13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>
        <f t="shared" ref="DN45:EN45" si="110">DN41-DN59</f>
        <v>0</v>
      </c>
      <c r="DO45" s="50">
        <f t="shared" si="110"/>
        <v>0</v>
      </c>
      <c r="DP45" s="50">
        <f t="shared" si="110"/>
        <v>0</v>
      </c>
      <c r="DQ45" s="50">
        <f t="shared" si="110"/>
        <v>0</v>
      </c>
      <c r="DR45" s="50">
        <f t="shared" si="110"/>
        <v>0</v>
      </c>
      <c r="DS45" s="50">
        <f t="shared" si="110"/>
        <v>0</v>
      </c>
      <c r="DT45" s="50">
        <f t="shared" si="110"/>
        <v>0</v>
      </c>
      <c r="DU45" s="50">
        <f t="shared" si="110"/>
        <v>0</v>
      </c>
      <c r="DV45" s="50">
        <f t="shared" si="110"/>
        <v>0</v>
      </c>
      <c r="DW45" s="50">
        <f t="shared" si="110"/>
        <v>0</v>
      </c>
      <c r="DX45" s="50">
        <f t="shared" si="110"/>
        <v>0</v>
      </c>
      <c r="DY45" s="50">
        <f t="shared" si="110"/>
        <v>0</v>
      </c>
      <c r="DZ45" s="50">
        <f>DZ41-DZ59</f>
        <v>0</v>
      </c>
      <c r="EA45" s="50">
        <f t="shared" si="110"/>
        <v>0</v>
      </c>
      <c r="EB45" s="50">
        <f t="shared" si="110"/>
        <v>0</v>
      </c>
      <c r="EC45" s="50">
        <f t="shared" si="110"/>
        <v>0</v>
      </c>
      <c r="ED45" s="50">
        <f t="shared" si="110"/>
        <v>0</v>
      </c>
      <c r="EE45" s="50">
        <f t="shared" si="110"/>
        <v>0</v>
      </c>
      <c r="EF45" s="50">
        <f t="shared" si="110"/>
        <v>0</v>
      </c>
      <c r="EG45" s="50">
        <f t="shared" si="110"/>
        <v>0</v>
      </c>
      <c r="EH45" s="50">
        <f t="shared" si="110"/>
        <v>0</v>
      </c>
      <c r="EI45" s="50">
        <f t="shared" si="110"/>
        <v>0</v>
      </c>
      <c r="EJ45" s="50">
        <f t="shared" si="110"/>
        <v>0</v>
      </c>
      <c r="EK45" s="50">
        <f t="shared" si="110"/>
        <v>0</v>
      </c>
      <c r="EL45" s="50">
        <f t="shared" si="110"/>
        <v>0</v>
      </c>
      <c r="EM45" s="140">
        <f t="shared" si="110"/>
        <v>0</v>
      </c>
      <c r="EN45" s="168">
        <f t="shared" si="110"/>
        <v>0</v>
      </c>
      <c r="EO45" s="168">
        <f t="shared" ref="EO45:FF45" si="111">EO41-EO59</f>
        <v>0</v>
      </c>
      <c r="EP45" s="186">
        <f t="shared" si="111"/>
        <v>0</v>
      </c>
      <c r="EQ45" s="186">
        <f t="shared" si="111"/>
        <v>0</v>
      </c>
      <c r="ER45" s="196">
        <f t="shared" si="111"/>
        <v>0</v>
      </c>
      <c r="ES45" s="196">
        <f t="shared" si="111"/>
        <v>0</v>
      </c>
      <c r="ET45" s="196">
        <f t="shared" si="111"/>
        <v>0</v>
      </c>
      <c r="EU45" s="196">
        <f t="shared" si="111"/>
        <v>0</v>
      </c>
      <c r="EV45" s="196">
        <f t="shared" si="111"/>
        <v>0</v>
      </c>
      <c r="EW45" s="208">
        <f t="shared" si="111"/>
        <v>0</v>
      </c>
      <c r="EX45" s="208">
        <f t="shared" si="111"/>
        <v>0</v>
      </c>
      <c r="EY45" s="208">
        <f t="shared" si="111"/>
        <v>0</v>
      </c>
      <c r="EZ45" s="208">
        <f t="shared" si="111"/>
        <v>0</v>
      </c>
      <c r="FA45" s="221">
        <f t="shared" si="111"/>
        <v>0</v>
      </c>
      <c r="FB45" s="221">
        <f t="shared" si="111"/>
        <v>0</v>
      </c>
      <c r="FC45" s="231">
        <f t="shared" si="111"/>
        <v>0</v>
      </c>
      <c r="FD45" s="231">
        <f t="shared" si="111"/>
        <v>0</v>
      </c>
      <c r="FE45" s="243">
        <f t="shared" si="111"/>
        <v>0</v>
      </c>
      <c r="FF45" s="243">
        <f t="shared" si="111"/>
        <v>0</v>
      </c>
      <c r="FG45" s="243">
        <f t="shared" ref="FG45:FH45" si="112">FG41-FG59</f>
        <v>0</v>
      </c>
      <c r="FH45" s="243">
        <f t="shared" si="112"/>
        <v>0</v>
      </c>
      <c r="FI45" s="243">
        <f t="shared" ref="FI45:FJ45" si="113">FI41-FI59</f>
        <v>0</v>
      </c>
      <c r="FJ45" s="243">
        <f t="shared" si="113"/>
        <v>0</v>
      </c>
      <c r="FK45" s="278">
        <f t="shared" ref="FK45" si="114">FK41-FK59</f>
        <v>0</v>
      </c>
      <c r="FL45" s="278">
        <f t="shared" ref="FL45:FP45" si="115">FL41-FL59</f>
        <v>0</v>
      </c>
      <c r="FM45" s="278">
        <f t="shared" si="115"/>
        <v>0</v>
      </c>
      <c r="FN45" s="278">
        <f t="shared" si="115"/>
        <v>0</v>
      </c>
      <c r="FO45" s="278">
        <f t="shared" si="115"/>
        <v>-0.51023190576870547</v>
      </c>
      <c r="FP45" s="278">
        <f t="shared" si="115"/>
        <v>-0.86550107506635499</v>
      </c>
      <c r="FQ45" s="243">
        <f t="shared" ref="FQ45:FR45" si="116">FQ41-FQ59</f>
        <v>-0.62692257206289881</v>
      </c>
      <c r="FR45" s="278">
        <f t="shared" si="116"/>
        <v>-0.37025574161039998</v>
      </c>
      <c r="FS45" s="278">
        <f t="shared" ref="FS45:FT45" si="117">FS41-FS59</f>
        <v>0.11987678313084871</v>
      </c>
      <c r="FT45" s="278">
        <f t="shared" si="117"/>
        <v>0.148128553115356</v>
      </c>
      <c r="FU45" s="278">
        <f t="shared" ref="FU45" si="118">FU41-FU59</f>
        <v>0.50976065498814904</v>
      </c>
      <c r="FV45" s="278">
        <f>FV41-FV59</f>
        <v>0.37703070988784759</v>
      </c>
      <c r="FW45" s="278">
        <f t="shared" ref="FW45:FX45" si="119">FW41-FW59</f>
        <v>0.33580994382729301</v>
      </c>
      <c r="FX45" s="278">
        <f t="shared" si="119"/>
        <v>6.2565947011570699E-2</v>
      </c>
      <c r="FY45" s="278">
        <f t="shared" ref="FY45:GA45" si="120">FY41-FY59</f>
        <v>-0.31384126980842098</v>
      </c>
      <c r="FZ45" s="278">
        <f t="shared" si="120"/>
        <v>-0.63069519841121036</v>
      </c>
      <c r="GA45" s="278">
        <f t="shared" si="120"/>
        <v>-2.4217491497811103</v>
      </c>
      <c r="GB45" s="271">
        <f>GB41-GB59</f>
        <v>-1.0647900653931117</v>
      </c>
      <c r="GC45" s="294">
        <f>GC41-GC59</f>
        <v>-3.6156853070406463</v>
      </c>
      <c r="GD45" s="294">
        <f>GD41-GD59</f>
        <v>-6.5217496564649551</v>
      </c>
      <c r="GE45" s="294">
        <f>GE41-GE59</f>
        <v>-3.2070521024226935</v>
      </c>
      <c r="GF45" s="294">
        <f>GF41-GF59</f>
        <v>-2.8831236512460094</v>
      </c>
      <c r="GG45" s="294">
        <f t="shared" ref="GG45:GI45" si="121">GG41-GG59</f>
        <v>-2.4895843455961355</v>
      </c>
      <c r="GH45" s="294">
        <f t="shared" si="121"/>
        <v>-1.4552547100533459</v>
      </c>
      <c r="GI45" s="294">
        <f t="shared" si="121"/>
        <v>-0.47367455594307017</v>
      </c>
      <c r="GJ45" s="294">
        <f t="shared" ref="GJ45:GL45" si="122">GJ41-GJ59</f>
        <v>0.43234720217062517</v>
      </c>
      <c r="GK45" s="294">
        <f t="shared" si="122"/>
        <v>0.55388723914050786</v>
      </c>
      <c r="GL45" s="294">
        <f t="shared" si="122"/>
        <v>1.2313762104694135</v>
      </c>
      <c r="GM45" s="294">
        <f t="shared" ref="GM45:GX45" si="123">GM41-GM59</f>
        <v>2.7803732196839022</v>
      </c>
      <c r="GN45" s="294">
        <f t="shared" si="123"/>
        <v>4.6556456550428535</v>
      </c>
      <c r="GO45" s="294">
        <f t="shared" si="123"/>
        <v>7.114793311508496</v>
      </c>
      <c r="GP45" s="294">
        <f t="shared" si="123"/>
        <v>9.3557160155394783</v>
      </c>
      <c r="GQ45" s="294">
        <f t="shared" si="123"/>
        <v>11.628774275878012</v>
      </c>
      <c r="GR45" s="294">
        <f t="shared" si="123"/>
        <v>14.398019690438366</v>
      </c>
      <c r="GS45" s="294">
        <f t="shared" si="123"/>
        <v>17.752800955729725</v>
      </c>
      <c r="GT45" s="294">
        <f t="shared" si="123"/>
        <v>19.366571588530213</v>
      </c>
      <c r="GU45" s="294">
        <f t="shared" si="123"/>
        <v>22.783066329684978</v>
      </c>
      <c r="GV45" s="294">
        <f t="shared" si="123"/>
        <v>23.583420266395361</v>
      </c>
      <c r="GW45" s="294">
        <f t="shared" si="123"/>
        <v>26.020539173328135</v>
      </c>
      <c r="GX45" s="294">
        <f t="shared" si="123"/>
        <v>24.696822173320871</v>
      </c>
    </row>
    <row r="46" spans="1:206" s="11" customFormat="1" x14ac:dyDescent="0.2">
      <c r="A46" s="13"/>
      <c r="B46" s="13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1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168"/>
      <c r="EN46" s="168"/>
      <c r="EO46" s="168"/>
      <c r="EP46" s="186"/>
      <c r="EQ46" s="186"/>
      <c r="ER46" s="142"/>
      <c r="ES46" s="142"/>
      <c r="ET46" s="142"/>
      <c r="EU46" s="142"/>
      <c r="EV46" s="142"/>
      <c r="EW46" s="142"/>
      <c r="EX46" s="142"/>
      <c r="EY46" s="142"/>
      <c r="EZ46" s="142"/>
      <c r="FA46" s="142"/>
      <c r="FB46" s="142"/>
      <c r="FC46" s="142"/>
      <c r="FD46" s="142"/>
      <c r="FE46" s="142"/>
      <c r="FF46" s="142"/>
      <c r="FG46" s="142"/>
      <c r="FH46" s="142"/>
      <c r="FI46" s="142"/>
      <c r="FJ46" s="142"/>
      <c r="FK46" s="46"/>
      <c r="FL46" s="46"/>
      <c r="FM46" s="46"/>
      <c r="FN46" s="46"/>
      <c r="FO46" s="46"/>
      <c r="FP46" s="46"/>
      <c r="FQ46" s="142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272"/>
      <c r="GC46" s="295"/>
      <c r="GD46" s="295"/>
      <c r="GE46" s="295"/>
      <c r="GF46" s="295"/>
      <c r="GG46" s="295"/>
      <c r="GH46" s="295"/>
      <c r="GI46" s="295"/>
      <c r="GJ46" s="295"/>
      <c r="GK46" s="295"/>
      <c r="GL46" s="295"/>
      <c r="GM46" s="295"/>
      <c r="GN46" s="295"/>
      <c r="GO46" s="295"/>
      <c r="GP46" s="295"/>
      <c r="GQ46" s="295"/>
      <c r="GR46" s="295"/>
      <c r="GS46" s="295"/>
      <c r="GT46" s="295"/>
      <c r="GU46" s="295"/>
      <c r="GV46" s="295"/>
      <c r="GW46" s="295"/>
      <c r="GX46" s="295"/>
    </row>
    <row r="47" spans="1:206" s="11" customFormat="1" x14ac:dyDescent="0.2">
      <c r="A47" s="13"/>
      <c r="B47" s="12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1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168"/>
      <c r="EN47" s="168"/>
      <c r="EO47" s="168"/>
      <c r="EP47" s="186"/>
      <c r="EQ47" s="186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272"/>
      <c r="GC47" s="295"/>
      <c r="GD47" s="295"/>
      <c r="GE47" s="295"/>
      <c r="GF47" s="295"/>
      <c r="GG47" s="295"/>
      <c r="GH47" s="295"/>
      <c r="GI47" s="295"/>
      <c r="GJ47" s="295"/>
      <c r="GK47" s="295"/>
      <c r="GL47" s="295"/>
      <c r="GM47" s="295"/>
      <c r="GN47" s="295"/>
      <c r="GO47" s="295"/>
      <c r="GP47" s="295"/>
      <c r="GQ47" s="295"/>
      <c r="GR47" s="295"/>
      <c r="GS47" s="295"/>
      <c r="GT47" s="295"/>
      <c r="GU47" s="295"/>
      <c r="GV47" s="295"/>
      <c r="GW47" s="295"/>
      <c r="GX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7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273">
        <v>29</v>
      </c>
      <c r="GC48" s="296">
        <v>31</v>
      </c>
      <c r="GD48" s="296">
        <v>30</v>
      </c>
      <c r="GE48" s="296">
        <v>31</v>
      </c>
      <c r="GF48" s="296">
        <v>30</v>
      </c>
      <c r="GG48" s="296">
        <v>31</v>
      </c>
      <c r="GH48" s="296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14"/>
      <c r="B49" s="14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93"/>
      <c r="DV49" s="93"/>
      <c r="DW49" s="93"/>
      <c r="DX49" s="93"/>
      <c r="DY49" s="93"/>
      <c r="DZ49" s="7"/>
      <c r="EA49" s="7"/>
      <c r="EB49" s="7"/>
      <c r="EC49" s="7"/>
      <c r="ED49" s="7"/>
      <c r="EE49" s="9"/>
      <c r="EF49" s="9"/>
      <c r="EG49" s="9"/>
      <c r="EH49" s="9"/>
      <c r="EI49" s="9"/>
      <c r="EJ49" s="9"/>
      <c r="EK49" s="9"/>
      <c r="EL49" s="9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/>
      <c r="FB49" s="155"/>
      <c r="FC49" s="155"/>
      <c r="FD49" s="155"/>
      <c r="FE49" s="155"/>
      <c r="FF49" s="155"/>
      <c r="FG49" s="155"/>
      <c r="FH49" s="155"/>
      <c r="FI49" s="155"/>
      <c r="FJ49" s="155"/>
      <c r="FK49" s="8"/>
      <c r="FL49" s="8"/>
      <c r="FM49" s="8"/>
      <c r="FN49" s="8"/>
      <c r="FO49" s="8"/>
      <c r="FP49" s="8"/>
      <c r="FQ49" s="155"/>
      <c r="FR49" s="8"/>
      <c r="FS49" s="8"/>
      <c r="FT49" s="8"/>
      <c r="FU49" s="274"/>
      <c r="FV49" s="274"/>
      <c r="FW49" s="274"/>
      <c r="FX49" s="274"/>
      <c r="FY49" s="274"/>
      <c r="FZ49" s="274"/>
      <c r="GA49" s="274"/>
      <c r="GB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8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275">
        <v>43845</v>
      </c>
      <c r="GB50" s="298">
        <v>43876</v>
      </c>
      <c r="GC50" s="298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1626693.3975076429</v>
      </c>
      <c r="D51" s="8">
        <f t="shared" ref="D51:BO51" si="124">D52+D53</f>
        <v>1524183.4147160898</v>
      </c>
      <c r="E51" s="8">
        <f t="shared" si="124"/>
        <v>1369040.4666988906</v>
      </c>
      <c r="F51" s="8">
        <f t="shared" si="124"/>
        <v>1089322.5243058691</v>
      </c>
      <c r="G51" s="8">
        <f t="shared" si="124"/>
        <v>1138244.0748613579</v>
      </c>
      <c r="H51" s="8">
        <f t="shared" si="124"/>
        <v>1023104.1604045024</v>
      </c>
      <c r="I51" s="8">
        <f t="shared" si="124"/>
        <v>1026761.5766356143</v>
      </c>
      <c r="J51" s="8">
        <f t="shared" si="124"/>
        <v>1131007.5121917359</v>
      </c>
      <c r="K51" s="8">
        <f t="shared" si="124"/>
        <v>1164730.3730097329</v>
      </c>
      <c r="L51" s="8">
        <f t="shared" si="124"/>
        <v>1140969.5108462339</v>
      </c>
      <c r="M51" s="8">
        <f t="shared" si="124"/>
        <v>1298705.423987844</v>
      </c>
      <c r="N51" s="8">
        <f t="shared" si="124"/>
        <v>1628236.5309781721</v>
      </c>
      <c r="O51" s="8">
        <f t="shared" si="124"/>
        <v>1382353.5972958764</v>
      </c>
      <c r="P51" s="8">
        <f t="shared" si="124"/>
        <v>1537111.4402801967</v>
      </c>
      <c r="Q51" s="8">
        <f t="shared" si="124"/>
        <v>1381344.8330447057</v>
      </c>
      <c r="R51" s="8">
        <f t="shared" si="124"/>
        <v>1154125.620071644</v>
      </c>
      <c r="S51" s="8">
        <f t="shared" si="124"/>
        <v>1166795.7587554276</v>
      </c>
      <c r="T51" s="8">
        <f t="shared" si="124"/>
        <v>1110364.6492036374</v>
      </c>
      <c r="U51" s="8">
        <f t="shared" si="124"/>
        <v>1073454.98528446</v>
      </c>
      <c r="V51" s="8">
        <f t="shared" si="124"/>
        <v>1122031.6353184329</v>
      </c>
      <c r="W51" s="8">
        <f t="shared" si="124"/>
        <v>1176309.0547132716</v>
      </c>
      <c r="X51" s="8">
        <f t="shared" si="124"/>
        <v>1284944.0314560272</v>
      </c>
      <c r="Y51" s="8">
        <f t="shared" si="124"/>
        <v>1331280.4903609247</v>
      </c>
      <c r="Z51" s="8">
        <f t="shared" si="124"/>
        <v>1444611.9182742569</v>
      </c>
      <c r="AA51" s="8">
        <f t="shared" si="124"/>
        <v>1708707.8792313377</v>
      </c>
      <c r="AB51" s="8">
        <f t="shared" si="124"/>
        <v>1719738.1173077149</v>
      </c>
      <c r="AC51" s="8">
        <f t="shared" si="124"/>
        <v>1332895.1653084005</v>
      </c>
      <c r="AD51" s="8">
        <f t="shared" si="124"/>
        <v>1179223.4890988087</v>
      </c>
      <c r="AE51" s="8">
        <f t="shared" si="124"/>
        <v>1122032.9908408883</v>
      </c>
      <c r="AF51" s="8">
        <f t="shared" si="124"/>
        <v>1108431.2326177787</v>
      </c>
      <c r="AG51" s="8">
        <f t="shared" si="124"/>
        <v>1177014.0883066244</v>
      </c>
      <c r="AH51" s="8">
        <f t="shared" si="124"/>
        <v>1225745.6688672209</v>
      </c>
      <c r="AI51" s="8">
        <f t="shared" si="124"/>
        <v>1285302.6718757281</v>
      </c>
      <c r="AJ51" s="8">
        <f t="shared" si="124"/>
        <v>1298271.4417781117</v>
      </c>
      <c r="AK51" s="8">
        <f t="shared" si="124"/>
        <v>1480957.6892898576</v>
      </c>
      <c r="AL51" s="8">
        <f t="shared" si="124"/>
        <v>1517730.4949908971</v>
      </c>
      <c r="AM51" s="8">
        <f t="shared" si="124"/>
        <v>1606035.8000740847</v>
      </c>
      <c r="AN51" s="8">
        <f t="shared" si="124"/>
        <v>1522750.1341504306</v>
      </c>
      <c r="AO51" s="8">
        <f t="shared" si="124"/>
        <v>1331518.1601364324</v>
      </c>
      <c r="AP51" s="8">
        <f t="shared" si="124"/>
        <v>1183851.2437359581</v>
      </c>
      <c r="AQ51" s="8">
        <f t="shared" si="124"/>
        <v>1089731.4746492852</v>
      </c>
      <c r="AR51" s="8">
        <f t="shared" si="124"/>
        <v>1113169.3940854887</v>
      </c>
      <c r="AS51" s="8">
        <f t="shared" si="124"/>
        <v>1098574.737531573</v>
      </c>
      <c r="AT51" s="8">
        <f t="shared" si="124"/>
        <v>1088123.7010679776</v>
      </c>
      <c r="AU51" s="8">
        <f t="shared" si="124"/>
        <v>912079.71970002877</v>
      </c>
      <c r="AV51" s="8">
        <f t="shared" si="124"/>
        <v>1178974.6964221948</v>
      </c>
      <c r="AW51" s="8">
        <f t="shared" si="124"/>
        <v>1143416.3786395458</v>
      </c>
      <c r="AX51" s="8">
        <f t="shared" si="124"/>
        <v>1165446.4187924706</v>
      </c>
      <c r="AY51" s="8">
        <f t="shared" si="124"/>
        <v>1376325.7328108866</v>
      </c>
      <c r="AZ51" s="8">
        <f t="shared" si="124"/>
        <v>1284617.4384813947</v>
      </c>
      <c r="BA51" s="8">
        <f t="shared" si="124"/>
        <v>1223736.1951211428</v>
      </c>
      <c r="BB51" s="8">
        <f t="shared" si="124"/>
        <v>1075159.8190682142</v>
      </c>
      <c r="BC51" s="8">
        <f t="shared" si="124"/>
        <v>979544.82884212816</v>
      </c>
      <c r="BD51" s="8">
        <f t="shared" si="124"/>
        <v>1048243.1097876176</v>
      </c>
      <c r="BE51" s="8">
        <f t="shared" si="124"/>
        <v>1063813.0893692065</v>
      </c>
      <c r="BF51" s="8">
        <f t="shared" si="124"/>
        <v>1219692.0501167302</v>
      </c>
      <c r="BG51" s="8">
        <f t="shared" si="124"/>
        <v>1178832.3163828419</v>
      </c>
      <c r="BH51" s="8">
        <f t="shared" si="124"/>
        <v>1350641.3549158624</v>
      </c>
      <c r="BI51" s="8">
        <f t="shared" si="124"/>
        <v>1488007.6831664913</v>
      </c>
      <c r="BJ51" s="8">
        <f t="shared" si="124"/>
        <v>1559287.7228517409</v>
      </c>
      <c r="BK51" s="8">
        <f t="shared" si="124"/>
        <v>1600804.9239665568</v>
      </c>
      <c r="BL51" s="8">
        <f t="shared" si="124"/>
        <v>1509625.8413230907</v>
      </c>
      <c r="BM51" s="8">
        <f t="shared" si="124"/>
        <v>1256794.3038523865</v>
      </c>
      <c r="BN51" s="8">
        <f t="shared" si="124"/>
        <v>1098871.3947821676</v>
      </c>
      <c r="BO51" s="8">
        <f t="shared" si="124"/>
        <v>1093830.7201575781</v>
      </c>
      <c r="BP51" s="8">
        <f t="shared" ref="BP51:EA51" si="125">BP52+BP53</f>
        <v>1114352.2989921868</v>
      </c>
      <c r="BQ51" s="8">
        <f t="shared" si="125"/>
        <v>1136916.2617065865</v>
      </c>
      <c r="BR51" s="8">
        <f t="shared" si="125"/>
        <v>1155020.001915708</v>
      </c>
      <c r="BS51" s="8">
        <f t="shared" si="125"/>
        <v>1241759.6908377171</v>
      </c>
      <c r="BT51" s="8">
        <f t="shared" si="125"/>
        <v>1246530.7819304175</v>
      </c>
      <c r="BU51" s="8">
        <f t="shared" si="125"/>
        <v>1307025.8382689119</v>
      </c>
      <c r="BV51" s="8">
        <f t="shared" si="125"/>
        <v>1678825.981724022</v>
      </c>
      <c r="BW51" s="8">
        <f t="shared" si="125"/>
        <v>1656452.434938191</v>
      </c>
      <c r="BX51" s="8">
        <f t="shared" si="125"/>
        <v>1581033.8837677664</v>
      </c>
      <c r="BY51" s="8">
        <f t="shared" si="125"/>
        <v>1446200.0506210746</v>
      </c>
      <c r="BZ51" s="8">
        <f t="shared" si="125"/>
        <v>1264141.5806649167</v>
      </c>
      <c r="CA51" s="8">
        <f t="shared" si="125"/>
        <v>1193890.5651297176</v>
      </c>
      <c r="CB51" s="8">
        <f t="shared" si="125"/>
        <v>1175348.8825106453</v>
      </c>
      <c r="CC51" s="8">
        <f t="shared" si="125"/>
        <v>1085074.7736348289</v>
      </c>
      <c r="CD51" s="8">
        <f t="shared" si="125"/>
        <v>1138367.8028818255</v>
      </c>
      <c r="CE51" s="8">
        <f t="shared" si="125"/>
        <v>1232027.6629789488</v>
      </c>
      <c r="CF51" s="8">
        <f t="shared" si="125"/>
        <v>1190095.88305908</v>
      </c>
      <c r="CG51" s="8">
        <f t="shared" si="125"/>
        <v>1370737.292747549</v>
      </c>
      <c r="CH51" s="8">
        <f t="shared" si="125"/>
        <v>1461117.9552293941</v>
      </c>
      <c r="CI51" s="8">
        <f t="shared" si="125"/>
        <v>1480389.1455474577</v>
      </c>
      <c r="CJ51" s="8">
        <f t="shared" si="125"/>
        <v>1469539.0657925499</v>
      </c>
      <c r="CK51" s="8">
        <f t="shared" si="125"/>
        <v>1255918.2001606992</v>
      </c>
      <c r="CL51" s="8">
        <f t="shared" si="125"/>
        <v>1193747.4954392873</v>
      </c>
      <c r="CM51" s="8">
        <f t="shared" si="125"/>
        <v>1145619.2670945334</v>
      </c>
      <c r="CN51" s="8">
        <f t="shared" si="125"/>
        <v>1192802.3156429834</v>
      </c>
      <c r="CO51" s="8">
        <f t="shared" si="125"/>
        <v>1217087.9032235623</v>
      </c>
      <c r="CP51" s="8">
        <f t="shared" si="125"/>
        <v>1238162.0283793497</v>
      </c>
      <c r="CQ51" s="8">
        <f t="shared" si="125"/>
        <v>1234487.1963920367</v>
      </c>
      <c r="CR51" s="8">
        <f t="shared" si="125"/>
        <v>1325063.0749051552</v>
      </c>
      <c r="CS51" s="8">
        <f t="shared" si="125"/>
        <v>1464557.3240502134</v>
      </c>
      <c r="CT51" s="8">
        <f t="shared" si="125"/>
        <v>1606011.8988505052</v>
      </c>
      <c r="CU51" s="8">
        <f t="shared" si="125"/>
        <v>1730864.5445971177</v>
      </c>
      <c r="CV51" s="8">
        <f t="shared" si="125"/>
        <v>1627819.9741458928</v>
      </c>
      <c r="CW51" s="8">
        <f t="shared" si="125"/>
        <v>1565094.8568201906</v>
      </c>
      <c r="CX51" s="8">
        <f t="shared" si="125"/>
        <v>1363191.1437989231</v>
      </c>
      <c r="CY51" s="8">
        <f t="shared" si="125"/>
        <v>1321506.9384224114</v>
      </c>
      <c r="CZ51" s="8">
        <f t="shared" si="125"/>
        <v>1313121.9680710419</v>
      </c>
      <c r="DA51" s="8">
        <f t="shared" si="125"/>
        <v>1395209.5251881708</v>
      </c>
      <c r="DB51" s="8">
        <f t="shared" si="125"/>
        <v>1381678.4972203141</v>
      </c>
      <c r="DC51" s="8">
        <f t="shared" si="125"/>
        <v>1465546.7553913321</v>
      </c>
      <c r="DD51" s="8">
        <f t="shared" si="125"/>
        <v>1698710.810010741</v>
      </c>
      <c r="DE51" s="8">
        <f t="shared" si="125"/>
        <v>1783392.6095551092</v>
      </c>
      <c r="DF51" s="8">
        <f t="shared" si="125"/>
        <v>1838527.7078344352</v>
      </c>
      <c r="DG51" s="8">
        <f t="shared" si="125"/>
        <v>1840908.7781513252</v>
      </c>
      <c r="DH51" s="8">
        <f t="shared" si="125"/>
        <v>1746335.2091991808</v>
      </c>
      <c r="DI51" s="8">
        <f t="shared" si="125"/>
        <v>1516667.9962451824</v>
      </c>
      <c r="DJ51" s="8">
        <f t="shared" si="125"/>
        <v>1433458.8645882953</v>
      </c>
      <c r="DK51" s="8">
        <f t="shared" si="125"/>
        <v>1427005.4332433043</v>
      </c>
      <c r="DL51" s="8">
        <f t="shared" si="125"/>
        <v>1388049.1395977263</v>
      </c>
      <c r="DM51" s="8">
        <f t="shared" si="125"/>
        <v>1431879.2375037498</v>
      </c>
      <c r="DN51" s="8">
        <f t="shared" si="125"/>
        <v>1441600.8697988559</v>
      </c>
      <c r="DO51" s="8">
        <f t="shared" si="125"/>
        <v>1543392.6103989438</v>
      </c>
      <c r="DP51" s="8">
        <f t="shared" si="125"/>
        <v>1733502.420062226</v>
      </c>
      <c r="DQ51" s="8">
        <f t="shared" si="125"/>
        <v>1710117.0024758955</v>
      </c>
      <c r="DR51" s="8">
        <f t="shared" si="125"/>
        <v>1974459.5566847979</v>
      </c>
      <c r="DS51" s="8">
        <f t="shared" si="125"/>
        <v>1984790.4047170379</v>
      </c>
      <c r="DT51" s="8">
        <f t="shared" si="125"/>
        <v>2070701.8864420028</v>
      </c>
      <c r="DU51" s="8">
        <f t="shared" si="125"/>
        <v>1702824.6532352837</v>
      </c>
      <c r="DV51" s="8">
        <f t="shared" si="125"/>
        <v>1730247.1907843354</v>
      </c>
      <c r="DW51" s="8">
        <f t="shared" si="125"/>
        <v>1649585.6820558542</v>
      </c>
      <c r="DX51" s="8">
        <f t="shared" si="125"/>
        <v>1628644.2752246489</v>
      </c>
      <c r="DY51" s="8">
        <f t="shared" si="125"/>
        <v>1586353.1212999229</v>
      </c>
      <c r="DZ51" s="8">
        <f t="shared" si="125"/>
        <v>1618059.132377666</v>
      </c>
      <c r="EA51" s="8">
        <f t="shared" si="125"/>
        <v>1780422.6914394102</v>
      </c>
      <c r="EB51" s="8">
        <f t="shared" ref="EB51:GF51" si="126">EB52+EB53</f>
        <v>1704212.0911295374</v>
      </c>
      <c r="EC51" s="8">
        <f t="shared" si="126"/>
        <v>1886463.1830635031</v>
      </c>
      <c r="ED51" s="8">
        <f t="shared" si="126"/>
        <v>2104349.4948748401</v>
      </c>
      <c r="EE51" s="8">
        <f t="shared" si="126"/>
        <v>2288032.9223618619</v>
      </c>
      <c r="EF51" s="8">
        <f t="shared" si="126"/>
        <v>2255437.4287625672</v>
      </c>
      <c r="EG51" s="8">
        <f t="shared" si="126"/>
        <v>1804175.5559748851</v>
      </c>
      <c r="EH51" s="8">
        <f t="shared" si="126"/>
        <v>1674647.7888658175</v>
      </c>
      <c r="EI51" s="8">
        <f t="shared" si="126"/>
        <v>1789112.3109287343</v>
      </c>
      <c r="EJ51" s="8">
        <f t="shared" si="126"/>
        <v>1646502.8208286234</v>
      </c>
      <c r="EK51" s="8">
        <f t="shared" si="126"/>
        <v>1734902.5728105202</v>
      </c>
      <c r="EL51" s="8">
        <f t="shared" si="126"/>
        <v>1799040.4177828804</v>
      </c>
      <c r="EM51" s="8">
        <f t="shared" si="126"/>
        <v>1724481.2250620136</v>
      </c>
      <c r="EN51" s="8">
        <f t="shared" si="126"/>
        <v>2073868.551748804</v>
      </c>
      <c r="EO51" s="8">
        <f t="shared" si="126"/>
        <v>2119424.2663768204</v>
      </c>
      <c r="EP51" s="8">
        <f t="shared" si="126"/>
        <v>2474326.0285000722</v>
      </c>
      <c r="EQ51" s="8">
        <f t="shared" si="126"/>
        <v>2513854.1050952254</v>
      </c>
      <c r="ER51" s="8">
        <f t="shared" si="126"/>
        <v>2277033.9859791491</v>
      </c>
      <c r="ES51" s="8">
        <f t="shared" si="126"/>
        <v>2280244.0024784273</v>
      </c>
      <c r="ET51" s="8">
        <f t="shared" si="126"/>
        <v>2009692.6955426303</v>
      </c>
      <c r="EU51" s="8">
        <f t="shared" si="126"/>
        <v>1882100.6007109589</v>
      </c>
      <c r="EV51" s="8">
        <f t="shared" si="126"/>
        <v>1764636.8246430308</v>
      </c>
      <c r="EW51" s="8">
        <f t="shared" si="126"/>
        <v>1805273.0130544454</v>
      </c>
      <c r="EX51" s="8">
        <f t="shared" si="126"/>
        <v>1750196.2781673796</v>
      </c>
      <c r="EY51" s="8">
        <f t="shared" si="126"/>
        <v>1947759.3478665755</v>
      </c>
      <c r="EZ51" s="8">
        <f t="shared" si="126"/>
        <v>2225807.908386087</v>
      </c>
      <c r="FA51" s="8">
        <f t="shared" si="126"/>
        <v>2206712.8508679592</v>
      </c>
      <c r="FB51" s="8">
        <f t="shared" si="126"/>
        <v>2359004.5577749149</v>
      </c>
      <c r="FC51" s="8">
        <f t="shared" si="126"/>
        <v>2382209.0007660543</v>
      </c>
      <c r="FD51" s="8">
        <f t="shared" si="126"/>
        <v>2193287.585086803</v>
      </c>
      <c r="FE51" s="8">
        <f t="shared" si="126"/>
        <v>2106417.4870546912</v>
      </c>
      <c r="FF51" s="8">
        <f t="shared" si="126"/>
        <v>2005103.2064286941</v>
      </c>
      <c r="FG51" s="8">
        <f t="shared" si="126"/>
        <v>1958589.2945427885</v>
      </c>
      <c r="FH51" s="8">
        <f t="shared" si="126"/>
        <v>1907316.4673264853</v>
      </c>
      <c r="FI51" s="8">
        <f t="shared" si="126"/>
        <v>2065436.9518342174</v>
      </c>
      <c r="FJ51" s="8">
        <f t="shared" si="126"/>
        <v>2074989.682327501</v>
      </c>
      <c r="FK51" s="8">
        <f t="shared" si="126"/>
        <v>1901849.6313421195</v>
      </c>
      <c r="FL51" s="8">
        <f t="shared" si="126"/>
        <v>2155950.0562170488</v>
      </c>
      <c r="FM51" s="8">
        <f t="shared" si="126"/>
        <v>2333416.4823514363</v>
      </c>
      <c r="FN51" s="8">
        <f t="shared" si="126"/>
        <v>2536133.6247048676</v>
      </c>
      <c r="FO51" s="8">
        <f t="shared" si="126"/>
        <v>2412912.0076430142</v>
      </c>
      <c r="FP51" s="8">
        <f t="shared" si="126"/>
        <v>2325349.9993487541</v>
      </c>
      <c r="FQ51" s="155">
        <f t="shared" si="126"/>
        <v>2093207.7969306321</v>
      </c>
      <c r="FR51" s="8">
        <f t="shared" si="126"/>
        <v>2085195.7975720174</v>
      </c>
      <c r="FS51" s="8">
        <f t="shared" si="126"/>
        <v>2007756.8673407875</v>
      </c>
      <c r="FT51" s="8">
        <f t="shared" si="126"/>
        <v>2100413.4312547897</v>
      </c>
      <c r="FU51" s="8">
        <f t="shared" si="126"/>
        <v>2077687.8469018177</v>
      </c>
      <c r="FV51" s="8">
        <f t="shared" si="126"/>
        <v>2014820.6518620024</v>
      </c>
      <c r="FW51" s="8">
        <f t="shared" si="126"/>
        <v>2111676.6034561158</v>
      </c>
      <c r="FX51" s="8">
        <f t="shared" si="126"/>
        <v>2300601.0133428033</v>
      </c>
      <c r="FY51" s="8">
        <f t="shared" si="126"/>
        <v>2377078.4730411437</v>
      </c>
      <c r="FZ51" s="8">
        <f t="shared" si="126"/>
        <v>2506957.3243784751</v>
      </c>
      <c r="GA51" s="274">
        <f t="shared" si="126"/>
        <v>2581022.3701194422</v>
      </c>
      <c r="GB51" s="299">
        <f t="shared" si="126"/>
        <v>2548741.2522337348</v>
      </c>
      <c r="GC51" s="299">
        <f t="shared" si="126"/>
        <v>2252414.8937252448</v>
      </c>
      <c r="GD51" s="299">
        <f t="shared" si="126"/>
        <v>2194207.2422585972</v>
      </c>
      <c r="GE51" s="299">
        <f t="shared" si="126"/>
        <v>2050419.3117062009</v>
      </c>
      <c r="GF51" s="299">
        <f t="shared" si="126"/>
        <v>2074240.5004135224</v>
      </c>
      <c r="GG51" s="299">
        <f t="shared" ref="GG51:GH51" si="127">GG52+GG53</f>
        <v>2129447.7091811933</v>
      </c>
      <c r="GH51" s="299">
        <f t="shared" si="127"/>
        <v>2148265.0829328047</v>
      </c>
      <c r="GI51" s="299">
        <f t="shared" ref="GI51:GJ51" si="128">GI52+GI53</f>
        <v>2234888.5563963656</v>
      </c>
      <c r="GJ51" s="299">
        <f t="shared" si="128"/>
        <v>2369703.4013285348</v>
      </c>
      <c r="GK51" s="299">
        <f t="shared" ref="GK51:GU51" si="129">GK52+GK53</f>
        <v>2476263.3228274719</v>
      </c>
      <c r="GL51" s="299">
        <f t="shared" si="129"/>
        <v>2546531.0681925905</v>
      </c>
      <c r="GM51" s="299">
        <f t="shared" si="129"/>
        <v>2903830.4011042519</v>
      </c>
      <c r="GN51" s="299">
        <f t="shared" si="129"/>
        <v>2758425.094400649</v>
      </c>
      <c r="GO51" s="299">
        <f t="shared" si="129"/>
        <v>2538788.5000015469</v>
      </c>
      <c r="GP51" s="299">
        <f t="shared" si="129"/>
        <v>2395759.591928564</v>
      </c>
      <c r="GQ51" s="299">
        <f t="shared" si="129"/>
        <v>2317265.6212355881</v>
      </c>
      <c r="GR51" s="299">
        <f t="shared" si="129"/>
        <v>2225518.4970941045</v>
      </c>
      <c r="GS51" s="299">
        <f t="shared" si="129"/>
        <v>2145437.6975425258</v>
      </c>
      <c r="GT51" s="299">
        <f t="shared" si="129"/>
        <v>2279909.986752707</v>
      </c>
      <c r="GU51" s="299">
        <f t="shared" si="129"/>
        <v>2239451.9317489988</v>
      </c>
      <c r="GV51" s="299">
        <f t="shared" ref="GV51:GW51" si="130">GV52+GV53</f>
        <v>2459989.5398725723</v>
      </c>
      <c r="GW51" s="299">
        <f t="shared" si="130"/>
        <v>2564142.2787573091</v>
      </c>
    </row>
    <row r="52" spans="1:205" x14ac:dyDescent="0.2">
      <c r="A52" s="14" t="s">
        <v>45</v>
      </c>
      <c r="B52" s="14"/>
      <c r="C52" s="2">
        <v>1360612.9032258063</v>
      </c>
      <c r="D52" s="2">
        <v>1362750</v>
      </c>
      <c r="E52" s="2">
        <v>1252580.6451612902</v>
      </c>
      <c r="F52" s="2">
        <v>1295466.6666666667</v>
      </c>
      <c r="G52" s="2">
        <v>1292451.6129032257</v>
      </c>
      <c r="H52" s="2">
        <v>1244333.3333333333</v>
      </c>
      <c r="I52" s="2">
        <v>1277258.064516129</v>
      </c>
      <c r="J52" s="2">
        <v>1215612.9032258063</v>
      </c>
      <c r="K52" s="2">
        <v>1159233.3333333335</v>
      </c>
      <c r="L52" s="2">
        <v>1265645.1612903224</v>
      </c>
      <c r="M52" s="2">
        <v>1275666.6666666667</v>
      </c>
      <c r="N52" s="2">
        <v>1277838.7096774194</v>
      </c>
      <c r="O52" s="2">
        <v>1223967.7419354841</v>
      </c>
      <c r="P52" s="2">
        <v>1213714.2857142857</v>
      </c>
      <c r="Q52" s="2">
        <v>1165290.3225806453</v>
      </c>
      <c r="R52" s="2">
        <v>1282033.3333333335</v>
      </c>
      <c r="S52" s="2">
        <v>1245161.2903225804</v>
      </c>
      <c r="T52" s="2">
        <v>1285533.3333333335</v>
      </c>
      <c r="U52" s="2">
        <v>1279903.2258064514</v>
      </c>
      <c r="V52" s="2">
        <v>1337806.451612903</v>
      </c>
      <c r="W52" s="2">
        <v>1345833.3333333333</v>
      </c>
      <c r="X52" s="2">
        <v>1299967.7419354839</v>
      </c>
      <c r="Y52" s="2">
        <v>1277766.6666666665</v>
      </c>
      <c r="Z52" s="2">
        <v>1304806.451612903</v>
      </c>
      <c r="AA52" s="2">
        <v>1300387.0967741935</v>
      </c>
      <c r="AB52" s="2">
        <v>1244678.5714285714</v>
      </c>
      <c r="AC52" s="2">
        <v>1256516.1290322582</v>
      </c>
      <c r="AD52" s="2">
        <v>1185300.0000000002</v>
      </c>
      <c r="AE52" s="2">
        <v>1233064.5161290322</v>
      </c>
      <c r="AF52" s="2">
        <v>1221466.6666666667</v>
      </c>
      <c r="AG52" s="2">
        <v>1201774.1935483869</v>
      </c>
      <c r="AH52" s="2">
        <v>1206096.7741935484</v>
      </c>
      <c r="AI52" s="2">
        <v>1300800</v>
      </c>
      <c r="AJ52" s="2">
        <v>1263161.2903225806</v>
      </c>
      <c r="AK52" s="2">
        <v>1297466.6666666667</v>
      </c>
      <c r="AL52" s="2">
        <v>1301354.8387096776</v>
      </c>
      <c r="AM52" s="2">
        <v>1342451.6129032262</v>
      </c>
      <c r="AN52" s="2">
        <v>1274137.9310344828</v>
      </c>
      <c r="AO52" s="2">
        <v>1277516.1290322582</v>
      </c>
      <c r="AP52" s="2">
        <v>1209100</v>
      </c>
      <c r="AQ52" s="2">
        <v>1244451.6129032259</v>
      </c>
      <c r="AR52" s="2">
        <v>1165166.6666666667</v>
      </c>
      <c r="AS52" s="2">
        <v>1196580.6451612904</v>
      </c>
      <c r="AT52" s="2">
        <v>1231096.7741935484</v>
      </c>
      <c r="AU52" s="2">
        <v>1040100</v>
      </c>
      <c r="AV52" s="2">
        <v>1181774.1935483871</v>
      </c>
      <c r="AW52" s="2">
        <v>1223033.3333333333</v>
      </c>
      <c r="AX52" s="2">
        <v>1204580.6451612904</v>
      </c>
      <c r="AY52" s="2">
        <v>1221935.4838709678</v>
      </c>
      <c r="AZ52" s="2">
        <v>1228214.2857142859</v>
      </c>
      <c r="BA52" s="2">
        <v>1279580.6451612902</v>
      </c>
      <c r="BB52" s="2">
        <v>1211933.333333333</v>
      </c>
      <c r="BC52" s="2">
        <v>1208258.0645161294</v>
      </c>
      <c r="BD52" s="2">
        <v>1181600.0000000002</v>
      </c>
      <c r="BE52" s="2">
        <v>1193193.5483870967</v>
      </c>
      <c r="BF52" s="2">
        <v>1165967.7419354841</v>
      </c>
      <c r="BG52" s="2">
        <v>1210266.6666666665</v>
      </c>
      <c r="BH52" s="2">
        <v>1231903.2258064516</v>
      </c>
      <c r="BI52" s="2">
        <v>1314433.3333333335</v>
      </c>
      <c r="BJ52" s="2">
        <v>1316612.9032258065</v>
      </c>
      <c r="BK52" s="2">
        <v>1287741.935483871</v>
      </c>
      <c r="BL52" s="2">
        <v>1351000</v>
      </c>
      <c r="BM52" s="2">
        <v>1293870.9677419357</v>
      </c>
      <c r="BN52" s="2">
        <v>1247033.333333333</v>
      </c>
      <c r="BO52" s="2">
        <v>1242870.9677419355</v>
      </c>
      <c r="BP52" s="2">
        <v>1222533.3333333333</v>
      </c>
      <c r="BQ52" s="2">
        <v>1198645.1612903227</v>
      </c>
      <c r="BR52" s="2">
        <v>1204709.6774193551</v>
      </c>
      <c r="BS52" s="2">
        <v>1229600</v>
      </c>
      <c r="BT52" s="2">
        <v>1257000</v>
      </c>
      <c r="BU52" s="2">
        <v>1280266.6666666667</v>
      </c>
      <c r="BV52" s="2">
        <v>1386741.935483871</v>
      </c>
      <c r="BW52" s="2">
        <v>1339000</v>
      </c>
      <c r="BX52" s="2">
        <v>1258500</v>
      </c>
      <c r="BY52" s="2">
        <v>1287161.2903225806</v>
      </c>
      <c r="BZ52" s="2">
        <v>1254833.3333333333</v>
      </c>
      <c r="CA52" s="2">
        <v>1266967.7419354839</v>
      </c>
      <c r="CB52" s="2">
        <v>1248966.6666666667</v>
      </c>
      <c r="CC52" s="2">
        <v>1247516.1290322582</v>
      </c>
      <c r="CD52" s="2">
        <v>1263258.064516129</v>
      </c>
      <c r="CE52" s="2">
        <v>1302066.6666666667</v>
      </c>
      <c r="CF52" s="2">
        <v>1295483.8709677418</v>
      </c>
      <c r="CG52" s="2">
        <v>1348566.6666666667</v>
      </c>
      <c r="CH52" s="2">
        <v>1392064.5161290322</v>
      </c>
      <c r="CI52" s="2">
        <v>1358935.4838709678</v>
      </c>
      <c r="CJ52" s="2">
        <v>1392736.4532019703</v>
      </c>
      <c r="CK52" s="2">
        <v>1339451.6129032257</v>
      </c>
      <c r="CL52" s="2">
        <v>1361033.3333333333</v>
      </c>
      <c r="CM52" s="2">
        <v>1377161.2903225804</v>
      </c>
      <c r="CN52" s="2">
        <v>1380300</v>
      </c>
      <c r="CO52" s="2">
        <v>1380999.9999999998</v>
      </c>
      <c r="CP52" s="2">
        <v>1338354.8387096776</v>
      </c>
      <c r="CQ52" s="2">
        <v>1348200</v>
      </c>
      <c r="CR52" s="2">
        <v>1376999.9999999998</v>
      </c>
      <c r="CS52" s="2">
        <v>1453466.6666666665</v>
      </c>
      <c r="CT52" s="2">
        <v>1496774.1935483869</v>
      </c>
      <c r="CU52" s="2">
        <v>1472548.3870967745</v>
      </c>
      <c r="CV52" s="2">
        <v>1476214.2857142854</v>
      </c>
      <c r="CW52" s="2">
        <v>1471032.2580645159</v>
      </c>
      <c r="CX52" s="2">
        <v>1469833.3333333335</v>
      </c>
      <c r="CY52" s="2">
        <v>1469290.3225806449</v>
      </c>
      <c r="CZ52" s="2">
        <v>1496400</v>
      </c>
      <c r="DA52" s="2">
        <v>1497806.4516129033</v>
      </c>
      <c r="DB52" s="2">
        <v>1521451.6129032257</v>
      </c>
      <c r="DC52" s="2">
        <v>1536533.3333333335</v>
      </c>
      <c r="DD52" s="2">
        <v>1572838.7096774192</v>
      </c>
      <c r="DE52" s="2">
        <v>1595933.3333333335</v>
      </c>
      <c r="DF52" s="2">
        <v>1587774.1935483869</v>
      </c>
      <c r="DG52" s="2">
        <v>1622096.7741935486</v>
      </c>
      <c r="DH52" s="2">
        <v>1667821.4285714282</v>
      </c>
      <c r="DI52" s="2">
        <v>1591032.2580645157</v>
      </c>
      <c r="DJ52" s="2">
        <v>1615666.6666666665</v>
      </c>
      <c r="DK52" s="2">
        <v>1620741.9354838708</v>
      </c>
      <c r="DL52" s="2">
        <v>1681099.9999999998</v>
      </c>
      <c r="DM52" s="2">
        <v>1692967.7419354841</v>
      </c>
      <c r="DN52" s="2">
        <v>1716129.0322580645</v>
      </c>
      <c r="DO52" s="2">
        <v>1677000</v>
      </c>
      <c r="DP52" s="2">
        <v>1686709.6774193549</v>
      </c>
      <c r="DQ52" s="2">
        <v>1742100</v>
      </c>
      <c r="DR52" s="2">
        <v>1841806.451612903</v>
      </c>
      <c r="DS52" s="2">
        <v>1780129.0322580647</v>
      </c>
      <c r="DT52" s="2">
        <v>1789499.9999999998</v>
      </c>
      <c r="DU52" s="2">
        <v>1805612.9032258065</v>
      </c>
      <c r="DV52" s="2">
        <v>1870600.0000000002</v>
      </c>
      <c r="DW52" s="2">
        <v>1820290.3225806451</v>
      </c>
      <c r="DX52" s="2">
        <v>1806333.3333333333</v>
      </c>
      <c r="DY52" s="2">
        <v>1838838.7096774192</v>
      </c>
      <c r="DZ52" s="2">
        <v>1850225.8064516133</v>
      </c>
      <c r="EA52" s="2">
        <v>1796500</v>
      </c>
      <c r="EB52" s="2">
        <v>1829354.8387096773</v>
      </c>
      <c r="EC52" s="2">
        <v>1862033.3333333335</v>
      </c>
      <c r="ED52" s="2">
        <v>1871193.548387097</v>
      </c>
      <c r="EE52" s="2">
        <v>1854225.8064516129</v>
      </c>
      <c r="EF52" s="2">
        <v>1910482.7586206896</v>
      </c>
      <c r="EG52" s="2">
        <v>1890225.8064516126</v>
      </c>
      <c r="EH52" s="2">
        <v>1873600</v>
      </c>
      <c r="EI52" s="2">
        <v>1882548.3870967741</v>
      </c>
      <c r="EJ52" s="2">
        <v>1848600</v>
      </c>
      <c r="EK52" s="2">
        <v>1862903.2258064514</v>
      </c>
      <c r="EL52" s="2">
        <v>1870387.0967741935</v>
      </c>
      <c r="EM52" s="2">
        <v>1864706.768329822</v>
      </c>
      <c r="EN52" s="2">
        <v>1858399.2414481014</v>
      </c>
      <c r="EO52" s="2">
        <v>1931774.4349964885</v>
      </c>
      <c r="EP52" s="2">
        <v>1892723.8220932628</v>
      </c>
      <c r="EQ52" s="2">
        <v>1940660.3059642306</v>
      </c>
      <c r="ER52" s="2">
        <v>1903811.881773399</v>
      </c>
      <c r="ES52" s="2">
        <v>1945275.2091900369</v>
      </c>
      <c r="ET52" s="2">
        <v>1913879.4349964887</v>
      </c>
      <c r="EU52" s="2">
        <v>1959309.467254553</v>
      </c>
      <c r="EV52" s="2">
        <v>1962100</v>
      </c>
      <c r="EW52" s="2">
        <v>1971967.7419354841</v>
      </c>
      <c r="EX52" s="2">
        <v>1933510.4441927946</v>
      </c>
      <c r="EY52" s="2">
        <v>1881212.0272279971</v>
      </c>
      <c r="EZ52" s="2">
        <v>2044613.6191665223</v>
      </c>
      <c r="FA52" s="2">
        <v>2054398.4888316242</v>
      </c>
      <c r="FB52" s="2">
        <v>2084671.1573472724</v>
      </c>
      <c r="FC52" s="2">
        <v>2112523.1275136117</v>
      </c>
      <c r="FD52" s="2">
        <v>2142720.5944351973</v>
      </c>
      <c r="FE52" s="2">
        <v>2107203.0242331857</v>
      </c>
      <c r="FF52" s="2">
        <v>2100597.5485106129</v>
      </c>
      <c r="FG52" s="2">
        <v>2109365.957928889</v>
      </c>
      <c r="FH52" s="2">
        <v>2124240.1741320794</v>
      </c>
      <c r="FI52" s="2">
        <v>2163640.447238056</v>
      </c>
      <c r="FJ52" s="2">
        <v>2203001.6310456828</v>
      </c>
      <c r="FK52" s="2">
        <v>2233426.7351932782</v>
      </c>
      <c r="FL52" s="2">
        <v>2245244.3376518274</v>
      </c>
      <c r="FM52" s="2">
        <v>2318787.9109820505</v>
      </c>
      <c r="FN52" s="2">
        <v>2343291.0318236104</v>
      </c>
      <c r="FO52" s="2">
        <v>2322699.8032230795</v>
      </c>
      <c r="FP52" s="2">
        <v>2263964.2237348668</v>
      </c>
      <c r="FQ52" s="319">
        <v>2216760.2377915899</v>
      </c>
      <c r="FR52" s="2">
        <v>2231633.9570079166</v>
      </c>
      <c r="FS52" s="2">
        <v>2221181.7545898841</v>
      </c>
      <c r="FT52" s="2">
        <v>2241579.8759318064</v>
      </c>
      <c r="FU52" s="2">
        <v>2248656.894424173</v>
      </c>
      <c r="FV52" s="2">
        <v>2271129.7292643604</v>
      </c>
      <c r="FW52" s="2">
        <v>2353335.9274501852</v>
      </c>
      <c r="FX52" s="2">
        <v>2359856.0041906065</v>
      </c>
      <c r="FY52" s="2">
        <v>2189913.1358907106</v>
      </c>
      <c r="FZ52" s="2">
        <v>2316999.2448834837</v>
      </c>
      <c r="GA52" s="304">
        <v>2593673.09047462</v>
      </c>
      <c r="GB52" s="300">
        <v>2109156.0412968001</v>
      </c>
      <c r="GC52" s="300">
        <v>2103818.2356295791</v>
      </c>
      <c r="GD52" s="300">
        <v>2341219.6378936162</v>
      </c>
      <c r="GE52" s="300">
        <v>2269174.080674821</v>
      </c>
      <c r="GF52" s="300">
        <v>2296954.2207947732</v>
      </c>
      <c r="GG52" s="300">
        <v>2311204.3453986016</v>
      </c>
      <c r="GH52" s="300">
        <v>2314118.2648777706</v>
      </c>
      <c r="GI52" s="300">
        <v>2350121.5506795296</v>
      </c>
      <c r="GJ52" s="300">
        <v>2378527.5910334601</v>
      </c>
      <c r="GK52" s="300">
        <v>2383571.29359389</v>
      </c>
      <c r="GL52" s="300">
        <v>2377529.5480133952</v>
      </c>
      <c r="GM52" s="300">
        <v>2323877.3485531048</v>
      </c>
      <c r="GN52" s="300">
        <v>2258062.6112171449</v>
      </c>
      <c r="GO52" s="300">
        <v>2226290.3776265983</v>
      </c>
      <c r="GP52" s="300">
        <v>2216957.5409159311</v>
      </c>
      <c r="GQ52" s="300">
        <v>2217260.7912855544</v>
      </c>
      <c r="GR52" s="300">
        <v>2212276.4649324543</v>
      </c>
      <c r="GS52" s="300">
        <v>2206448.5843256321</v>
      </c>
      <c r="GT52" s="300">
        <v>2202286.8863999704</v>
      </c>
      <c r="GU52" s="300">
        <v>2189336.9276070739</v>
      </c>
      <c r="GV52" s="300">
        <v>2199944.7661881596</v>
      </c>
      <c r="GW52" s="300">
        <v>2215030.0375782447</v>
      </c>
    </row>
    <row r="53" spans="1:205" x14ac:dyDescent="0.2">
      <c r="A53" s="14" t="s">
        <v>10</v>
      </c>
      <c r="B53" s="14"/>
      <c r="C53" s="2">
        <v>266080.49428183661</v>
      </c>
      <c r="D53" s="2">
        <v>161433.41471608984</v>
      </c>
      <c r="E53" s="2">
        <v>116459.82153760034</v>
      </c>
      <c r="F53" s="2">
        <v>-206144.14236079759</v>
      </c>
      <c r="G53" s="2">
        <v>-154207.53804186784</v>
      </c>
      <c r="H53" s="2">
        <v>-221229.17292883084</v>
      </c>
      <c r="I53" s="2">
        <v>-250496.4878805147</v>
      </c>
      <c r="J53" s="2">
        <v>-84605.391034070315</v>
      </c>
      <c r="K53" s="2">
        <v>5497.0396763995268</v>
      </c>
      <c r="L53" s="2">
        <v>-124675.65044408859</v>
      </c>
      <c r="M53" s="2">
        <v>23038.757321177229</v>
      </c>
      <c r="N53" s="2">
        <v>350397.82130075269</v>
      </c>
      <c r="O53" s="2">
        <v>158385.85536039216</v>
      </c>
      <c r="P53" s="2">
        <v>323397.15456591104</v>
      </c>
      <c r="Q53" s="2">
        <v>216054.51046406035</v>
      </c>
      <c r="R53" s="2">
        <v>-127907.71326168957</v>
      </c>
      <c r="S53" s="2">
        <v>-78365.53156715291</v>
      </c>
      <c r="T53" s="2">
        <v>-175168.68412969611</v>
      </c>
      <c r="U53" s="2">
        <v>-206448.24052199145</v>
      </c>
      <c r="V53" s="2">
        <v>-215774.8162944701</v>
      </c>
      <c r="W53" s="2">
        <v>-169524.27862006164</v>
      </c>
      <c r="X53" s="2">
        <v>-15023.710479456709</v>
      </c>
      <c r="Y53" s="2">
        <v>53513.823694258244</v>
      </c>
      <c r="Z53" s="2">
        <v>139805.46666135389</v>
      </c>
      <c r="AA53" s="2">
        <v>408320.78245714429</v>
      </c>
      <c r="AB53" s="2">
        <v>475059.54587914352</v>
      </c>
      <c r="AC53" s="2">
        <v>76379.036276142317</v>
      </c>
      <c r="AD53" s="2">
        <v>-6076.5109011915374</v>
      </c>
      <c r="AE53" s="2">
        <v>-111031.52528814384</v>
      </c>
      <c r="AF53" s="2">
        <v>-113035.43404888813</v>
      </c>
      <c r="AG53" s="2">
        <v>-24760.10524176258</v>
      </c>
      <c r="AH53" s="2">
        <v>19648.894673672421</v>
      </c>
      <c r="AI53" s="2">
        <v>-15497.328124272037</v>
      </c>
      <c r="AJ53" s="2">
        <v>35110.151455531188</v>
      </c>
      <c r="AK53" s="2">
        <v>183491.02262319101</v>
      </c>
      <c r="AL53" s="2">
        <v>216375.6562812195</v>
      </c>
      <c r="AM53" s="2">
        <v>263584.18717085838</v>
      </c>
      <c r="AN53" s="2">
        <v>248612.20311594789</v>
      </c>
      <c r="AO53" s="2">
        <v>54002.031104174217</v>
      </c>
      <c r="AP53" s="2">
        <v>-25248.756264041807</v>
      </c>
      <c r="AQ53" s="2">
        <v>-154720.13825394068</v>
      </c>
      <c r="AR53" s="2">
        <v>-51997.272581177989</v>
      </c>
      <c r="AS53" s="2">
        <v>-98005.907629717432</v>
      </c>
      <c r="AT53" s="2">
        <v>-142973.07312557066</v>
      </c>
      <c r="AU53" s="2">
        <v>-128020.28029997126</v>
      </c>
      <c r="AV53" s="2">
        <v>-2799.4971261922183</v>
      </c>
      <c r="AW53" s="2">
        <v>-79616.954693787528</v>
      </c>
      <c r="AX53" s="2">
        <v>-39134.226368819742</v>
      </c>
      <c r="AY53" s="2">
        <v>154390.24893991888</v>
      </c>
      <c r="AZ53" s="2">
        <v>56403.152767108797</v>
      </c>
      <c r="BA53" s="2">
        <v>-55844.450040147349</v>
      </c>
      <c r="BB53" s="2">
        <v>-136773.51426511884</v>
      </c>
      <c r="BC53" s="2">
        <v>-228713.23567400122</v>
      </c>
      <c r="BD53" s="2">
        <v>-133356.89021238268</v>
      </c>
      <c r="BE53" s="2">
        <v>-129380.45901789033</v>
      </c>
      <c r="BF53" s="2">
        <v>53724.30818124595</v>
      </c>
      <c r="BG53" s="2">
        <v>-31434.350283824671</v>
      </c>
      <c r="BH53" s="2">
        <v>118738.12910941082</v>
      </c>
      <c r="BI53" s="2">
        <v>173574.34983315782</v>
      </c>
      <c r="BJ53" s="2">
        <v>242674.81962593427</v>
      </c>
      <c r="BK53" s="2">
        <v>313062.9884826857</v>
      </c>
      <c r="BL53" s="2">
        <v>158625.84132309072</v>
      </c>
      <c r="BM53" s="2">
        <v>-37076.663889549287</v>
      </c>
      <c r="BN53" s="2">
        <v>-148161.93855116545</v>
      </c>
      <c r="BO53" s="2">
        <v>-149040.24758435728</v>
      </c>
      <c r="BP53" s="2">
        <v>-108181.03434114649</v>
      </c>
      <c r="BQ53" s="2">
        <v>-61728.899583736151</v>
      </c>
      <c r="BR53" s="2">
        <v>-49689.675503647217</v>
      </c>
      <c r="BS53" s="2">
        <v>12159.69083771724</v>
      </c>
      <c r="BT53" s="2">
        <v>-10469.218069582494</v>
      </c>
      <c r="BU53" s="2">
        <v>26759.171602245162</v>
      </c>
      <c r="BV53" s="2">
        <v>292084.04624015081</v>
      </c>
      <c r="BW53" s="2">
        <v>317452.43493819109</v>
      </c>
      <c r="BX53" s="2">
        <v>322533.88376776653</v>
      </c>
      <c r="BY53" s="2">
        <v>159038.76029849396</v>
      </c>
      <c r="BZ53" s="2">
        <v>9308.2473315834432</v>
      </c>
      <c r="CA53" s="2">
        <v>-73077.176805766343</v>
      </c>
      <c r="CB53" s="2">
        <v>-73617.784156021429</v>
      </c>
      <c r="CC53" s="2">
        <v>-162441.35539742932</v>
      </c>
      <c r="CD53" s="2">
        <v>-124890.26163430343</v>
      </c>
      <c r="CE53" s="2">
        <v>-70039.00368771801</v>
      </c>
      <c r="CF53" s="2">
        <v>-105387.9879086619</v>
      </c>
      <c r="CG53" s="2">
        <v>22170.626080882248</v>
      </c>
      <c r="CH53" s="2">
        <v>69053.439100362011</v>
      </c>
      <c r="CI53" s="2">
        <v>121453.66167648998</v>
      </c>
      <c r="CJ53" s="2">
        <v>76802.612590579578</v>
      </c>
      <c r="CK53" s="2">
        <v>-83533.412742526474</v>
      </c>
      <c r="CL53" s="2">
        <v>-167285.83789404592</v>
      </c>
      <c r="CM53" s="2">
        <v>-231542.02322804683</v>
      </c>
      <c r="CN53" s="2">
        <v>-187497.68435701658</v>
      </c>
      <c r="CO53" s="2">
        <v>-163912.09677643757</v>
      </c>
      <c r="CP53" s="2">
        <v>-100192.81033032789</v>
      </c>
      <c r="CQ53" s="2">
        <v>-113712.80360796324</v>
      </c>
      <c r="CR53" s="2">
        <v>-51936.925094844424</v>
      </c>
      <c r="CS53" s="2">
        <v>11090.65738354687</v>
      </c>
      <c r="CT53" s="2">
        <v>109237.70530211828</v>
      </c>
      <c r="CU53" s="2">
        <v>258316.15750034322</v>
      </c>
      <c r="CV53" s="2">
        <v>151605.68843160727</v>
      </c>
      <c r="CW53" s="2">
        <v>94062.598755674611</v>
      </c>
      <c r="CX53" s="2">
        <v>-106642.18953441041</v>
      </c>
      <c r="CY53" s="2">
        <v>-147783.38415823336</v>
      </c>
      <c r="CZ53" s="2">
        <v>-183278.0319289582</v>
      </c>
      <c r="DA53" s="2">
        <v>-102596.92642473242</v>
      </c>
      <c r="DB53" s="2">
        <v>-139773.11568291171</v>
      </c>
      <c r="DC53" s="2">
        <v>-70986.577942001328</v>
      </c>
      <c r="DD53" s="2">
        <v>125872.10033332183</v>
      </c>
      <c r="DE53" s="2">
        <v>187459.27622177574</v>
      </c>
      <c r="DF53" s="2">
        <v>250753.5142860483</v>
      </c>
      <c r="DG53" s="2">
        <v>218812.00395777656</v>
      </c>
      <c r="DH53" s="2">
        <v>78513.780627752756</v>
      </c>
      <c r="DI53" s="2">
        <v>-74364.261819333289</v>
      </c>
      <c r="DJ53" s="2">
        <v>-182207.80207837123</v>
      </c>
      <c r="DK53" s="2">
        <v>-193736.50224056659</v>
      </c>
      <c r="DL53" s="2">
        <v>-293050.86040227348</v>
      </c>
      <c r="DM53" s="2">
        <v>-261088.50443173421</v>
      </c>
      <c r="DN53" s="2">
        <v>-274528.16245920851</v>
      </c>
      <c r="DO53" s="2">
        <v>-133607.38960105623</v>
      </c>
      <c r="DP53" s="2">
        <v>46792.742642871206</v>
      </c>
      <c r="DQ53" s="2">
        <v>-31982.997524104634</v>
      </c>
      <c r="DR53" s="2">
        <v>132653.10507189477</v>
      </c>
      <c r="DS53" s="2">
        <v>204661.37245897308</v>
      </c>
      <c r="DT53" s="2">
        <v>281201.88644200313</v>
      </c>
      <c r="DU53" s="2">
        <v>-102788.24999052277</v>
      </c>
      <c r="DV53" s="2">
        <v>-140352.80921566492</v>
      </c>
      <c r="DW53" s="2">
        <v>-170704.64052479097</v>
      </c>
      <c r="DX53" s="2">
        <v>-177689.05810868443</v>
      </c>
      <c r="DY53" s="2">
        <v>-252485.5883774962</v>
      </c>
      <c r="DZ53" s="2">
        <v>-232166.67407394742</v>
      </c>
      <c r="EA53" s="2">
        <v>-16077.308560589707</v>
      </c>
      <c r="EB53" s="2">
        <v>-125142.74758013997</v>
      </c>
      <c r="EC53" s="2">
        <v>24429.849730169655</v>
      </c>
      <c r="ED53" s="2">
        <v>233155.94648774329</v>
      </c>
      <c r="EE53" s="2">
        <v>433807.11591024901</v>
      </c>
      <c r="EF53" s="2">
        <v>344954.67014187778</v>
      </c>
      <c r="EG53" s="2">
        <v>-86050.250476727539</v>
      </c>
      <c r="EH53" s="2">
        <v>-198952.21113418258</v>
      </c>
      <c r="EI53" s="2">
        <v>-93436.076168039872</v>
      </c>
      <c r="EJ53" s="2">
        <v>-202097.1791713766</v>
      </c>
      <c r="EK53" s="2">
        <v>-128000.65299593114</v>
      </c>
      <c r="EL53" s="2">
        <v>-71346.678991313136</v>
      </c>
      <c r="EM53" s="2">
        <v>-140225.54326780836</v>
      </c>
      <c r="EN53" s="2">
        <v>215469.31030070269</v>
      </c>
      <c r="EO53" s="2">
        <v>187649.83138033171</v>
      </c>
      <c r="EP53" s="2">
        <v>581602.20640680939</v>
      </c>
      <c r="EQ53" s="2">
        <v>573193.79913099494</v>
      </c>
      <c r="ER53" s="2">
        <v>373222.10420575022</v>
      </c>
      <c r="ES53" s="2">
        <v>334968.79328839015</v>
      </c>
      <c r="ET53" s="2">
        <v>95813.260546141537</v>
      </c>
      <c r="EU53" s="2">
        <v>-77208.866543594035</v>
      </c>
      <c r="EV53" s="2">
        <v>-197463.17535696935</v>
      </c>
      <c r="EW53" s="2">
        <v>-166694.72888103867</v>
      </c>
      <c r="EX53" s="2">
        <v>-183314.16602541509</v>
      </c>
      <c r="EY53" s="2">
        <v>66547.320638578472</v>
      </c>
      <c r="EZ53" s="2">
        <v>181194.28921956487</v>
      </c>
      <c r="FA53" s="2">
        <v>152314.36203633493</v>
      </c>
      <c r="FB53" s="2">
        <v>274333.40042764263</v>
      </c>
      <c r="FC53" s="2">
        <v>269685.87325244257</v>
      </c>
      <c r="FD53" s="2">
        <v>50566.990651605811</v>
      </c>
      <c r="FE53" s="2">
        <v>-785.53717849466557</v>
      </c>
      <c r="FF53" s="2">
        <v>-95494.342081918818</v>
      </c>
      <c r="FG53" s="2">
        <v>-150776.66338610055</v>
      </c>
      <c r="FH53" s="2">
        <v>-216923.70680559412</v>
      </c>
      <c r="FI53" s="2">
        <v>-98203.495403838533</v>
      </c>
      <c r="FJ53" s="2">
        <v>-128011.94871818177</v>
      </c>
      <c r="FK53" s="2">
        <v>-331577.1038511587</v>
      </c>
      <c r="FL53" s="2">
        <v>-89294.281434778371</v>
      </c>
      <c r="FM53" s="2">
        <v>14628.57136938566</v>
      </c>
      <c r="FN53" s="2">
        <v>192842.59288125712</v>
      </c>
      <c r="FO53" s="2">
        <v>90212.204419934584</v>
      </c>
      <c r="FP53" s="2">
        <v>61385.77561388709</v>
      </c>
      <c r="FQ53" s="319">
        <v>-123552.44086095794</v>
      </c>
      <c r="FR53" s="2">
        <v>-146438.15943589923</v>
      </c>
      <c r="FS53" s="2">
        <v>-213424.88724909647</v>
      </c>
      <c r="FT53" s="2">
        <v>-141166.44467701652</v>
      </c>
      <c r="FU53" s="2">
        <v>-170969.04752235534</v>
      </c>
      <c r="FV53" s="2">
        <v>-256309.07740235786</v>
      </c>
      <c r="FW53" s="2">
        <v>-241659.3239940693</v>
      </c>
      <c r="FX53" s="2">
        <v>-59254.990847802983</v>
      </c>
      <c r="FY53" s="2">
        <v>187165.33715043293</v>
      </c>
      <c r="FZ53" s="2">
        <v>189958.07949499137</v>
      </c>
      <c r="GA53" s="304">
        <v>-12650.720355177698</v>
      </c>
      <c r="GB53" s="300">
        <v>439585.21093693469</v>
      </c>
      <c r="GC53" s="300">
        <v>148596.65809566574</v>
      </c>
      <c r="GD53" s="300">
        <v>-147012.3956350192</v>
      </c>
      <c r="GE53" s="300">
        <v>-218754.76896862016</v>
      </c>
      <c r="GF53" s="300">
        <v>-222713.72038125081</v>
      </c>
      <c r="GG53" s="300">
        <v>-181756.63621740812</v>
      </c>
      <c r="GH53" s="300">
        <v>-165853.18194496585</v>
      </c>
      <c r="GI53" s="300">
        <v>-115232.99428316402</v>
      </c>
      <c r="GJ53" s="300">
        <v>-8824.1897049253275</v>
      </c>
      <c r="GK53" s="300">
        <v>92692.029233581663</v>
      </c>
      <c r="GL53" s="300">
        <v>169001.5201791955</v>
      </c>
      <c r="GM53" s="300">
        <v>579953.0525511473</v>
      </c>
      <c r="GN53" s="300">
        <v>500362.48318350408</v>
      </c>
      <c r="GO53" s="300">
        <v>312498.12237494846</v>
      </c>
      <c r="GP53" s="300">
        <v>178802.05101263305</v>
      </c>
      <c r="GQ53" s="300">
        <v>100004.82995003379</v>
      </c>
      <c r="GR53" s="300">
        <v>13242.03216165047</v>
      </c>
      <c r="GS53" s="300">
        <v>-61010.886783106107</v>
      </c>
      <c r="GT53" s="300">
        <v>77623.100352736539</v>
      </c>
      <c r="GU53" s="300">
        <v>50115.004141924743</v>
      </c>
      <c r="GV53" s="300">
        <v>260044.77368441268</v>
      </c>
      <c r="GW53" s="300">
        <v>349112.24117906432</v>
      </c>
    </row>
    <row r="54" spans="1:205" x14ac:dyDescent="0.2">
      <c r="A54" s="12" t="s">
        <v>6</v>
      </c>
      <c r="B54" s="12"/>
      <c r="C54" s="8">
        <f>C55+C56</f>
        <v>1626693.3975076431</v>
      </c>
      <c r="D54" s="8">
        <f t="shared" ref="D54:BO54" si="131">D55+D56</f>
        <v>1524183.4147160898</v>
      </c>
      <c r="E54" s="8">
        <f t="shared" si="131"/>
        <v>1369040.4666988906</v>
      </c>
      <c r="F54" s="8">
        <f t="shared" si="131"/>
        <v>1089322.5243058691</v>
      </c>
      <c r="G54" s="8">
        <f t="shared" si="131"/>
        <v>1138244.0748613579</v>
      </c>
      <c r="H54" s="8">
        <f t="shared" si="131"/>
        <v>1023104.1604045025</v>
      </c>
      <c r="I54" s="8">
        <f t="shared" si="131"/>
        <v>1026761.5766356144</v>
      </c>
      <c r="J54" s="8">
        <f t="shared" si="131"/>
        <v>1131007.5121917359</v>
      </c>
      <c r="K54" s="8">
        <f t="shared" si="131"/>
        <v>1164730.3730097329</v>
      </c>
      <c r="L54" s="8">
        <f t="shared" si="131"/>
        <v>1140969.5108462342</v>
      </c>
      <c r="M54" s="8">
        <f t="shared" si="131"/>
        <v>1298705.423987844</v>
      </c>
      <c r="N54" s="8">
        <f t="shared" si="131"/>
        <v>1628236.5309781723</v>
      </c>
      <c r="O54" s="8">
        <f t="shared" si="131"/>
        <v>1382353.5972958759</v>
      </c>
      <c r="P54" s="8">
        <f t="shared" si="131"/>
        <v>1537111.4402801967</v>
      </c>
      <c r="Q54" s="8">
        <f t="shared" si="131"/>
        <v>1381344.8330447057</v>
      </c>
      <c r="R54" s="8">
        <f t="shared" si="131"/>
        <v>1154125.6200716437</v>
      </c>
      <c r="S54" s="8">
        <f t="shared" si="131"/>
        <v>1166795.7587554273</v>
      </c>
      <c r="T54" s="8">
        <f t="shared" si="131"/>
        <v>1110364.6492036374</v>
      </c>
      <c r="U54" s="8">
        <f t="shared" si="131"/>
        <v>1073454.98528446</v>
      </c>
      <c r="V54" s="8">
        <f t="shared" si="131"/>
        <v>1122031.6353184332</v>
      </c>
      <c r="W54" s="8">
        <f t="shared" si="131"/>
        <v>1176309.0547132718</v>
      </c>
      <c r="X54" s="8">
        <f t="shared" si="131"/>
        <v>1284944.0314560272</v>
      </c>
      <c r="Y54" s="8">
        <f t="shared" si="131"/>
        <v>1331280.490360925</v>
      </c>
      <c r="Z54" s="8">
        <f t="shared" si="131"/>
        <v>1444611.9182742569</v>
      </c>
      <c r="AA54" s="8">
        <f t="shared" si="131"/>
        <v>1708707.8792313379</v>
      </c>
      <c r="AB54" s="8">
        <f t="shared" si="131"/>
        <v>1719738.1173077149</v>
      </c>
      <c r="AC54" s="8">
        <f t="shared" si="131"/>
        <v>1332895.1653084003</v>
      </c>
      <c r="AD54" s="8">
        <f t="shared" si="131"/>
        <v>1179223.4890988085</v>
      </c>
      <c r="AE54" s="8">
        <f t="shared" si="131"/>
        <v>1122032.9908408883</v>
      </c>
      <c r="AF54" s="8">
        <f t="shared" si="131"/>
        <v>1108431.2326177787</v>
      </c>
      <c r="AG54" s="8">
        <f t="shared" si="131"/>
        <v>1177014.0883066247</v>
      </c>
      <c r="AH54" s="8">
        <f t="shared" si="131"/>
        <v>1225745.6688672209</v>
      </c>
      <c r="AI54" s="8">
        <f t="shared" si="131"/>
        <v>1285302.6718757281</v>
      </c>
      <c r="AJ54" s="8">
        <f t="shared" si="131"/>
        <v>1298271.441778112</v>
      </c>
      <c r="AK54" s="8">
        <f t="shared" si="131"/>
        <v>1480957.6892898576</v>
      </c>
      <c r="AL54" s="8">
        <f t="shared" si="131"/>
        <v>1517730.4949908969</v>
      </c>
      <c r="AM54" s="8">
        <f t="shared" si="131"/>
        <v>1606035.8000740844</v>
      </c>
      <c r="AN54" s="8">
        <f t="shared" si="131"/>
        <v>1522750.1341504306</v>
      </c>
      <c r="AO54" s="8">
        <f t="shared" si="131"/>
        <v>1331518.1601364324</v>
      </c>
      <c r="AP54" s="8">
        <f t="shared" si="131"/>
        <v>1183851.2437359581</v>
      </c>
      <c r="AQ54" s="8">
        <f t="shared" si="131"/>
        <v>1089731.4746492852</v>
      </c>
      <c r="AR54" s="8">
        <f t="shared" si="131"/>
        <v>1113169.3940854885</v>
      </c>
      <c r="AS54" s="8">
        <f t="shared" si="131"/>
        <v>1098574.7375315728</v>
      </c>
      <c r="AT54" s="8">
        <f t="shared" si="131"/>
        <v>1088123.7010679778</v>
      </c>
      <c r="AU54" s="8">
        <f t="shared" si="131"/>
        <v>912079.71970002877</v>
      </c>
      <c r="AV54" s="8">
        <f t="shared" si="131"/>
        <v>1178974.6964221948</v>
      </c>
      <c r="AW54" s="8">
        <f t="shared" si="131"/>
        <v>1143416.3786395458</v>
      </c>
      <c r="AX54" s="8">
        <f t="shared" si="131"/>
        <v>1165446.4187924706</v>
      </c>
      <c r="AY54" s="8">
        <f t="shared" si="131"/>
        <v>1376325.7328108866</v>
      </c>
      <c r="AZ54" s="8">
        <f t="shared" si="131"/>
        <v>1284617.4384813944</v>
      </c>
      <c r="BA54" s="8">
        <f t="shared" si="131"/>
        <v>1223736.1951211428</v>
      </c>
      <c r="BB54" s="8">
        <f t="shared" si="131"/>
        <v>1075159.8190682146</v>
      </c>
      <c r="BC54" s="8">
        <f t="shared" si="131"/>
        <v>979544.82884212793</v>
      </c>
      <c r="BD54" s="8">
        <f t="shared" si="131"/>
        <v>1048243.1097876173</v>
      </c>
      <c r="BE54" s="8">
        <f t="shared" si="131"/>
        <v>1063813.0893692065</v>
      </c>
      <c r="BF54" s="8">
        <f t="shared" si="131"/>
        <v>1219692.0501167299</v>
      </c>
      <c r="BG54" s="8">
        <f t="shared" si="131"/>
        <v>1178832.3163828419</v>
      </c>
      <c r="BH54" s="8">
        <f t="shared" si="131"/>
        <v>1350641.3549158622</v>
      </c>
      <c r="BI54" s="8">
        <f t="shared" si="131"/>
        <v>1488007.6831664911</v>
      </c>
      <c r="BJ54" s="8">
        <f t="shared" si="131"/>
        <v>1559287.7228517409</v>
      </c>
      <c r="BK54" s="8">
        <f t="shared" si="131"/>
        <v>1600804.9239665566</v>
      </c>
      <c r="BL54" s="8">
        <f t="shared" si="131"/>
        <v>1509625.8413230907</v>
      </c>
      <c r="BM54" s="8">
        <f t="shared" si="131"/>
        <v>1256794.3038523863</v>
      </c>
      <c r="BN54" s="8">
        <f t="shared" si="131"/>
        <v>1098871.3947821679</v>
      </c>
      <c r="BO54" s="8">
        <f t="shared" si="131"/>
        <v>1093830.7201575784</v>
      </c>
      <c r="BP54" s="8">
        <f t="shared" ref="BP54:EA54" si="132">BP55+BP56</f>
        <v>1114352.2989921868</v>
      </c>
      <c r="BQ54" s="8">
        <f t="shared" si="132"/>
        <v>1136916.2617065865</v>
      </c>
      <c r="BR54" s="8">
        <f t="shared" si="132"/>
        <v>1155020.0019157075</v>
      </c>
      <c r="BS54" s="8">
        <f t="shared" si="132"/>
        <v>1241759.6908377174</v>
      </c>
      <c r="BT54" s="8">
        <f t="shared" si="132"/>
        <v>1246530.7819304175</v>
      </c>
      <c r="BU54" s="8">
        <f t="shared" si="132"/>
        <v>1307025.8382689117</v>
      </c>
      <c r="BV54" s="8">
        <f t="shared" si="132"/>
        <v>1678825.9817240215</v>
      </c>
      <c r="BW54" s="8">
        <f t="shared" si="132"/>
        <v>1656452.434938191</v>
      </c>
      <c r="BX54" s="8">
        <f t="shared" si="132"/>
        <v>1581033.8837677664</v>
      </c>
      <c r="BY54" s="8">
        <f t="shared" si="132"/>
        <v>1446200.0506210746</v>
      </c>
      <c r="BZ54" s="8">
        <f t="shared" si="132"/>
        <v>1264141.5806649167</v>
      </c>
      <c r="CA54" s="8">
        <f t="shared" si="132"/>
        <v>1193890.5651297176</v>
      </c>
      <c r="CB54" s="8">
        <f t="shared" si="132"/>
        <v>1175348.8825106453</v>
      </c>
      <c r="CC54" s="8">
        <f t="shared" si="132"/>
        <v>1085074.7736348289</v>
      </c>
      <c r="CD54" s="8">
        <f t="shared" si="132"/>
        <v>1138367.8028818257</v>
      </c>
      <c r="CE54" s="8">
        <f t="shared" si="132"/>
        <v>1232027.6629789488</v>
      </c>
      <c r="CF54" s="8">
        <f t="shared" si="132"/>
        <v>1190095.88305908</v>
      </c>
      <c r="CG54" s="8">
        <f t="shared" si="132"/>
        <v>1370737.2927475488</v>
      </c>
      <c r="CH54" s="8">
        <f t="shared" si="132"/>
        <v>1461117.9552293944</v>
      </c>
      <c r="CI54" s="8">
        <f t="shared" si="132"/>
        <v>1480389.1455474577</v>
      </c>
      <c r="CJ54" s="8">
        <f t="shared" si="132"/>
        <v>1469539.0657925501</v>
      </c>
      <c r="CK54" s="8">
        <f t="shared" si="132"/>
        <v>1255918.2001606994</v>
      </c>
      <c r="CL54" s="8">
        <f t="shared" si="132"/>
        <v>1193747.4954392873</v>
      </c>
      <c r="CM54" s="8">
        <f t="shared" si="132"/>
        <v>1145619.2670945337</v>
      </c>
      <c r="CN54" s="8">
        <f t="shared" si="132"/>
        <v>1192802.3156429834</v>
      </c>
      <c r="CO54" s="8">
        <f t="shared" si="132"/>
        <v>1217087.9032235623</v>
      </c>
      <c r="CP54" s="8">
        <f t="shared" si="132"/>
        <v>1238162.0283793495</v>
      </c>
      <c r="CQ54" s="8">
        <f t="shared" si="132"/>
        <v>1234487.1963920367</v>
      </c>
      <c r="CR54" s="8">
        <f t="shared" si="132"/>
        <v>1325063.0749051555</v>
      </c>
      <c r="CS54" s="8">
        <f t="shared" si="132"/>
        <v>1464557.3240502134</v>
      </c>
      <c r="CT54" s="8">
        <f t="shared" si="132"/>
        <v>1606011.898850505</v>
      </c>
      <c r="CU54" s="8">
        <f t="shared" si="132"/>
        <v>1730864.5445971177</v>
      </c>
      <c r="CV54" s="8">
        <f t="shared" si="132"/>
        <v>1627819.974145893</v>
      </c>
      <c r="CW54" s="8">
        <f t="shared" si="132"/>
        <v>1565094.8568201908</v>
      </c>
      <c r="CX54" s="8">
        <f t="shared" si="132"/>
        <v>1363191.1437989229</v>
      </c>
      <c r="CY54" s="8">
        <f t="shared" si="132"/>
        <v>1321506.9384224119</v>
      </c>
      <c r="CZ54" s="8">
        <f t="shared" si="132"/>
        <v>1313121.9680710421</v>
      </c>
      <c r="DA54" s="8">
        <f t="shared" si="132"/>
        <v>1395209.5251881711</v>
      </c>
      <c r="DB54" s="8">
        <f t="shared" si="132"/>
        <v>1381678.4972203141</v>
      </c>
      <c r="DC54" s="8">
        <f t="shared" si="132"/>
        <v>1465546.7553913319</v>
      </c>
      <c r="DD54" s="8">
        <f t="shared" si="132"/>
        <v>1698710.810010741</v>
      </c>
      <c r="DE54" s="8">
        <f t="shared" si="132"/>
        <v>1783392.6095551089</v>
      </c>
      <c r="DF54" s="8">
        <f t="shared" si="132"/>
        <v>1838527.7078344352</v>
      </c>
      <c r="DG54" s="8">
        <f t="shared" si="132"/>
        <v>1840908.778151325</v>
      </c>
      <c r="DH54" s="8">
        <f t="shared" si="132"/>
        <v>1746335.2091991813</v>
      </c>
      <c r="DI54" s="8">
        <f t="shared" si="132"/>
        <v>1516667.9962451828</v>
      </c>
      <c r="DJ54" s="8">
        <f t="shared" si="132"/>
        <v>1433458.8645882956</v>
      </c>
      <c r="DK54" s="8">
        <f t="shared" si="132"/>
        <v>1427005.4332433045</v>
      </c>
      <c r="DL54" s="8">
        <f t="shared" si="132"/>
        <v>1388049.1395977263</v>
      </c>
      <c r="DM54" s="8">
        <f t="shared" si="132"/>
        <v>1431879.2375037498</v>
      </c>
      <c r="DN54" s="8">
        <f t="shared" si="132"/>
        <v>1441600.8697988559</v>
      </c>
      <c r="DO54" s="8">
        <f t="shared" si="132"/>
        <v>1543392.6103989438</v>
      </c>
      <c r="DP54" s="8">
        <f t="shared" si="132"/>
        <v>1733502.4200622262</v>
      </c>
      <c r="DQ54" s="8">
        <f t="shared" si="132"/>
        <v>1710117.0024758955</v>
      </c>
      <c r="DR54" s="8">
        <f t="shared" si="132"/>
        <v>1974459.5566847981</v>
      </c>
      <c r="DS54" s="8">
        <f t="shared" si="132"/>
        <v>1984790.4047170377</v>
      </c>
      <c r="DT54" s="8">
        <f t="shared" si="132"/>
        <v>2070701.8864420028</v>
      </c>
      <c r="DU54" s="8">
        <f t="shared" si="132"/>
        <v>1702824.6532352834</v>
      </c>
      <c r="DV54" s="8">
        <f t="shared" si="132"/>
        <v>1730247.1907843354</v>
      </c>
      <c r="DW54" s="8">
        <f t="shared" si="132"/>
        <v>1649585.6820558542</v>
      </c>
      <c r="DX54" s="8">
        <f t="shared" si="132"/>
        <v>1628644.2752246489</v>
      </c>
      <c r="DY54" s="8">
        <f t="shared" si="132"/>
        <v>1586353.1212999229</v>
      </c>
      <c r="DZ54" s="8">
        <f t="shared" si="132"/>
        <v>1618059.1323776655</v>
      </c>
      <c r="EA54" s="8">
        <f t="shared" si="132"/>
        <v>1780422.6914394102</v>
      </c>
      <c r="EB54" s="8">
        <f t="shared" ref="EB54:GF54" si="133">EB55+EB56</f>
        <v>1704212.0911295372</v>
      </c>
      <c r="EC54" s="8">
        <f t="shared" si="133"/>
        <v>1886463.1830635034</v>
      </c>
      <c r="ED54" s="8">
        <f t="shared" si="133"/>
        <v>2104349.4948748401</v>
      </c>
      <c r="EE54" s="8">
        <f t="shared" si="133"/>
        <v>2288032.9223618619</v>
      </c>
      <c r="EF54" s="8">
        <f t="shared" si="133"/>
        <v>2255437.4287625672</v>
      </c>
      <c r="EG54" s="8">
        <f t="shared" si="133"/>
        <v>1804175.5559748854</v>
      </c>
      <c r="EH54" s="8">
        <f t="shared" si="133"/>
        <v>1674647.7888658177</v>
      </c>
      <c r="EI54" s="8">
        <f t="shared" si="133"/>
        <v>1789112.3109287345</v>
      </c>
      <c r="EJ54" s="8">
        <f t="shared" si="133"/>
        <v>1646502.8208286236</v>
      </c>
      <c r="EK54" s="8">
        <f t="shared" si="133"/>
        <v>1734902.5728105204</v>
      </c>
      <c r="EL54" s="8">
        <f t="shared" si="133"/>
        <v>1799040.4177828804</v>
      </c>
      <c r="EM54" s="8">
        <f t="shared" si="133"/>
        <v>1724481.2250620136</v>
      </c>
      <c r="EN54" s="8">
        <f t="shared" si="133"/>
        <v>2073868.5517488043</v>
      </c>
      <c r="EO54" s="8">
        <f t="shared" si="133"/>
        <v>2119424.2663768199</v>
      </c>
      <c r="EP54" s="8">
        <f t="shared" si="133"/>
        <v>2474326.0285000717</v>
      </c>
      <c r="EQ54" s="8">
        <f t="shared" si="133"/>
        <v>2513854.1050952254</v>
      </c>
      <c r="ER54" s="8">
        <f t="shared" si="133"/>
        <v>2277033.9859791491</v>
      </c>
      <c r="ES54" s="8">
        <f t="shared" si="133"/>
        <v>2280244.0024784273</v>
      </c>
      <c r="ET54" s="8">
        <f t="shared" si="133"/>
        <v>2009692.6955426303</v>
      </c>
      <c r="EU54" s="8">
        <f t="shared" si="133"/>
        <v>1882100.6007109592</v>
      </c>
      <c r="EV54" s="8">
        <f t="shared" si="133"/>
        <v>1764636.8246430303</v>
      </c>
      <c r="EW54" s="8">
        <f t="shared" si="133"/>
        <v>1805273.0130544452</v>
      </c>
      <c r="EX54" s="8">
        <f t="shared" si="133"/>
        <v>1750196.2781673796</v>
      </c>
      <c r="EY54" s="8">
        <f t="shared" si="133"/>
        <v>1947759.3478665757</v>
      </c>
      <c r="EZ54" s="8">
        <f t="shared" si="133"/>
        <v>2225807.908386087</v>
      </c>
      <c r="FA54" s="8">
        <f t="shared" si="133"/>
        <v>2206712.8508679587</v>
      </c>
      <c r="FB54" s="8">
        <f t="shared" si="133"/>
        <v>2359004.5577749149</v>
      </c>
      <c r="FC54" s="8">
        <f t="shared" si="133"/>
        <v>2382209.0007660543</v>
      </c>
      <c r="FD54" s="8">
        <f t="shared" si="133"/>
        <v>2193287.585086803</v>
      </c>
      <c r="FE54" s="8">
        <f t="shared" si="133"/>
        <v>2106417.4870546916</v>
      </c>
      <c r="FF54" s="8">
        <f t="shared" si="133"/>
        <v>2005103.2064286943</v>
      </c>
      <c r="FG54" s="8">
        <f t="shared" si="133"/>
        <v>1958589.2945427888</v>
      </c>
      <c r="FH54" s="8">
        <f t="shared" si="133"/>
        <v>1907316.4673264851</v>
      </c>
      <c r="FI54" s="8">
        <f t="shared" si="133"/>
        <v>2065436.9518342176</v>
      </c>
      <c r="FJ54" s="8">
        <f t="shared" si="133"/>
        <v>2074989.6823275015</v>
      </c>
      <c r="FK54" s="8">
        <f t="shared" si="133"/>
        <v>1901849.6313421195</v>
      </c>
      <c r="FL54" s="8">
        <f t="shared" si="133"/>
        <v>2155950.0562170492</v>
      </c>
      <c r="FM54" s="8">
        <f t="shared" si="133"/>
        <v>2333416.4823514363</v>
      </c>
      <c r="FN54" s="8">
        <f t="shared" si="133"/>
        <v>2536133.6247048676</v>
      </c>
      <c r="FO54" s="8">
        <f t="shared" si="133"/>
        <v>2412912.0076430142</v>
      </c>
      <c r="FP54" s="8">
        <f t="shared" si="133"/>
        <v>2325349.9993487541</v>
      </c>
      <c r="FQ54" s="155">
        <f t="shared" si="133"/>
        <v>2093207.7969306321</v>
      </c>
      <c r="FR54" s="8">
        <f t="shared" si="133"/>
        <v>2085195.7975720172</v>
      </c>
      <c r="FS54" s="8">
        <f t="shared" si="133"/>
        <v>2007756.8673407878</v>
      </c>
      <c r="FT54" s="8">
        <f t="shared" si="133"/>
        <v>2100413.4312547892</v>
      </c>
      <c r="FU54" s="8">
        <f t="shared" si="133"/>
        <v>2077687.8469018182</v>
      </c>
      <c r="FV54" s="8">
        <f t="shared" si="133"/>
        <v>2014820.651862002</v>
      </c>
      <c r="FW54" s="8">
        <f t="shared" si="133"/>
        <v>2111676.6034561158</v>
      </c>
      <c r="FX54" s="8">
        <f t="shared" si="133"/>
        <v>2300601.0133428033</v>
      </c>
      <c r="FY54" s="8">
        <f t="shared" si="133"/>
        <v>2377078.4730411433</v>
      </c>
      <c r="FZ54" s="8">
        <f t="shared" si="133"/>
        <v>2506957.3243784746</v>
      </c>
      <c r="GA54" s="274">
        <f t="shared" si="133"/>
        <v>2581022.3701194422</v>
      </c>
      <c r="GB54" s="299">
        <f t="shared" si="133"/>
        <v>2548741.2522337353</v>
      </c>
      <c r="GC54" s="299">
        <f t="shared" si="133"/>
        <v>2252414.8937252443</v>
      </c>
      <c r="GD54" s="299">
        <f t="shared" si="133"/>
        <v>2194207.2422585967</v>
      </c>
      <c r="GE54" s="299">
        <f t="shared" si="133"/>
        <v>2050419.3117062009</v>
      </c>
      <c r="GF54" s="299">
        <f t="shared" si="133"/>
        <v>2074240.5004135221</v>
      </c>
      <c r="GG54" s="299">
        <f t="shared" ref="GG54:GH54" si="134">GG55+GG56</f>
        <v>2129447.7091811937</v>
      </c>
      <c r="GH54" s="299">
        <f t="shared" si="134"/>
        <v>2148265.0829328047</v>
      </c>
      <c r="GI54" s="299">
        <f t="shared" ref="GI54:GJ54" si="135">GI55+GI56</f>
        <v>2234888.5563963656</v>
      </c>
      <c r="GJ54" s="299">
        <f t="shared" si="135"/>
        <v>2369703.4013285348</v>
      </c>
      <c r="GK54" s="299">
        <f t="shared" ref="GK54:GU54" si="136">GK55+GK56</f>
        <v>2476263.3228274724</v>
      </c>
      <c r="GL54" s="299">
        <f t="shared" si="136"/>
        <v>2546531.068192591</v>
      </c>
      <c r="GM54" s="299">
        <f t="shared" si="136"/>
        <v>2903830.4011042523</v>
      </c>
      <c r="GN54" s="299">
        <f t="shared" si="136"/>
        <v>2758425.094400649</v>
      </c>
      <c r="GO54" s="299">
        <f t="shared" si="136"/>
        <v>2538788.5000015469</v>
      </c>
      <c r="GP54" s="299">
        <f t="shared" si="136"/>
        <v>2395759.5919285645</v>
      </c>
      <c r="GQ54" s="299">
        <f t="shared" si="136"/>
        <v>2317265.6212355886</v>
      </c>
      <c r="GR54" s="299">
        <f t="shared" si="136"/>
        <v>2225518.4970941041</v>
      </c>
      <c r="GS54" s="299">
        <f t="shared" si="136"/>
        <v>2145437.6975425258</v>
      </c>
      <c r="GT54" s="299">
        <f t="shared" si="136"/>
        <v>2279909.9867527075</v>
      </c>
      <c r="GU54" s="299">
        <f t="shared" si="136"/>
        <v>2239451.9317489993</v>
      </c>
      <c r="GV54" s="299">
        <f t="shared" ref="GV54:GW54" si="137">GV55+GV56</f>
        <v>2459989.5398725718</v>
      </c>
      <c r="GW54" s="299">
        <f t="shared" si="137"/>
        <v>2564142.2787573095</v>
      </c>
    </row>
    <row r="55" spans="1:205" x14ac:dyDescent="0.2">
      <c r="A55" s="14" t="s">
        <v>14</v>
      </c>
      <c r="B55" s="14"/>
      <c r="C55" s="2">
        <v>1598241.7846044174</v>
      </c>
      <c r="D55" s="2">
        <v>1489219.1290018042</v>
      </c>
      <c r="E55" s="2">
        <v>1335201.7570214712</v>
      </c>
      <c r="F55" s="2">
        <v>1051722.5243058691</v>
      </c>
      <c r="G55" s="2">
        <v>1098824.7200226483</v>
      </c>
      <c r="H55" s="2">
        <v>981337.4937378359</v>
      </c>
      <c r="I55" s="2">
        <v>987438.99599045306</v>
      </c>
      <c r="J55" s="2">
        <v>1090555.8992885102</v>
      </c>
      <c r="K55" s="2">
        <v>1132530.3730097329</v>
      </c>
      <c r="L55" s="2">
        <v>1097292.0914913954</v>
      </c>
      <c r="M55" s="2">
        <v>1265138.7573211773</v>
      </c>
      <c r="N55" s="2">
        <v>1584010.7245265595</v>
      </c>
      <c r="O55" s="2">
        <v>1332772.9521345855</v>
      </c>
      <c r="P55" s="2">
        <v>1434218.5831373397</v>
      </c>
      <c r="Q55" s="2">
        <v>1315796.4459479314</v>
      </c>
      <c r="R55" s="2">
        <v>1096325.6200716437</v>
      </c>
      <c r="S55" s="2">
        <v>1133473.1781102661</v>
      </c>
      <c r="T55" s="2">
        <v>1084097.9825369706</v>
      </c>
      <c r="U55" s="2">
        <v>1047680.791736073</v>
      </c>
      <c r="V55" s="2">
        <v>1092483.2482216589</v>
      </c>
      <c r="W55" s="2">
        <v>1151842.388046605</v>
      </c>
      <c r="X55" s="2">
        <v>1242395.6443592529</v>
      </c>
      <c r="Y55" s="2">
        <v>1287880.490360925</v>
      </c>
      <c r="Z55" s="2">
        <v>1398547.4021452246</v>
      </c>
      <c r="AA55" s="2">
        <v>1631030.4598764991</v>
      </c>
      <c r="AB55" s="2">
        <v>1665559.5458791435</v>
      </c>
      <c r="AC55" s="2">
        <v>1281637.1007922713</v>
      </c>
      <c r="AD55" s="2">
        <v>1153156.8224321418</v>
      </c>
      <c r="AE55" s="2">
        <v>1092194.281163469</v>
      </c>
      <c r="AF55" s="2">
        <v>1082964.565951112</v>
      </c>
      <c r="AG55" s="2">
        <v>1139336.6689517859</v>
      </c>
      <c r="AH55" s="2">
        <v>1201003.7333833498</v>
      </c>
      <c r="AI55" s="2">
        <v>1264236.0052090613</v>
      </c>
      <c r="AJ55" s="2">
        <v>1277916.6030684346</v>
      </c>
      <c r="AK55" s="2">
        <v>1383624.3559565244</v>
      </c>
      <c r="AL55" s="2">
        <v>1472633.7207973485</v>
      </c>
      <c r="AM55" s="2">
        <v>1486326.1226547295</v>
      </c>
      <c r="AN55" s="2">
        <v>1405715.6513918098</v>
      </c>
      <c r="AO55" s="2">
        <v>1244066.5472332067</v>
      </c>
      <c r="AP55" s="2">
        <v>1133351.2437359581</v>
      </c>
      <c r="AQ55" s="2">
        <v>1017795.9907783176</v>
      </c>
      <c r="AR55" s="2">
        <v>1091636.0607521553</v>
      </c>
      <c r="AS55" s="2">
        <v>1080736.0278541534</v>
      </c>
      <c r="AT55" s="2">
        <v>1068994.6688099133</v>
      </c>
      <c r="AU55" s="2">
        <v>891713.05303336214</v>
      </c>
      <c r="AV55" s="2">
        <v>1122619.8577125175</v>
      </c>
      <c r="AW55" s="2">
        <v>1123349.711972879</v>
      </c>
      <c r="AX55" s="2">
        <v>1134833.515566664</v>
      </c>
      <c r="AY55" s="2">
        <v>1300035.4102302415</v>
      </c>
      <c r="AZ55" s="2">
        <v>1164438.8670528231</v>
      </c>
      <c r="BA55" s="2">
        <v>1138413.6144759816</v>
      </c>
      <c r="BB55" s="2">
        <v>1001726.4857348813</v>
      </c>
      <c r="BC55" s="2">
        <v>937738.37722922466</v>
      </c>
      <c r="BD55" s="2">
        <v>1002343.1097876173</v>
      </c>
      <c r="BE55" s="2">
        <v>1009232.444207916</v>
      </c>
      <c r="BF55" s="2">
        <v>1112466.2436651171</v>
      </c>
      <c r="BG55" s="2">
        <v>1101932.3163828419</v>
      </c>
      <c r="BH55" s="2">
        <v>1234189.7420126365</v>
      </c>
      <c r="BI55" s="2">
        <v>1388107.6831664911</v>
      </c>
      <c r="BJ55" s="2">
        <v>1438578.045432386</v>
      </c>
      <c r="BK55" s="2">
        <v>1469643.6336439759</v>
      </c>
      <c r="BL55" s="2">
        <v>1414840.1270373764</v>
      </c>
      <c r="BM55" s="2">
        <v>1162600.7554652896</v>
      </c>
      <c r="BN55" s="2">
        <v>1005704.7281155011</v>
      </c>
      <c r="BO55" s="2">
        <v>972604.91370596539</v>
      </c>
      <c r="BP55" s="2">
        <v>1023485.63232552</v>
      </c>
      <c r="BQ55" s="2">
        <v>1031593.6810614252</v>
      </c>
      <c r="BR55" s="2">
        <v>1060084.5180447397</v>
      </c>
      <c r="BS55" s="2">
        <v>1137393.0241710506</v>
      </c>
      <c r="BT55" s="2">
        <v>1126175.9432207402</v>
      </c>
      <c r="BU55" s="2">
        <v>1187492.5049355784</v>
      </c>
      <c r="BV55" s="2">
        <v>1540535.6591433764</v>
      </c>
      <c r="BW55" s="2">
        <v>1529162.1123575459</v>
      </c>
      <c r="BX55" s="2">
        <v>1475641.0266249094</v>
      </c>
      <c r="BY55" s="2">
        <v>1291071.0183630101</v>
      </c>
      <c r="BZ55" s="2">
        <v>1089474.9139982499</v>
      </c>
      <c r="CA55" s="2">
        <v>1045632.5006135886</v>
      </c>
      <c r="CB55" s="2">
        <v>1051582.2158439786</v>
      </c>
      <c r="CC55" s="2">
        <v>983332.83815095783</v>
      </c>
      <c r="CD55" s="2">
        <v>1024303.2867527935</v>
      </c>
      <c r="CE55" s="2">
        <v>1098494.3296456155</v>
      </c>
      <c r="CF55" s="2">
        <v>1131321.6895106928</v>
      </c>
      <c r="CG55" s="2">
        <v>1248837.2927475488</v>
      </c>
      <c r="CH55" s="2">
        <v>1338053.4391003621</v>
      </c>
      <c r="CI55" s="2">
        <v>1316260.1132893933</v>
      </c>
      <c r="CJ55" s="2">
        <v>1320014.4352506781</v>
      </c>
      <c r="CK55" s="2">
        <v>1104402.0711284413</v>
      </c>
      <c r="CL55" s="2">
        <v>1006747.4954392874</v>
      </c>
      <c r="CM55" s="2">
        <v>1000393.4606429207</v>
      </c>
      <c r="CN55" s="2">
        <v>1033168.98230965</v>
      </c>
      <c r="CO55" s="2">
        <v>1049765.3225784011</v>
      </c>
      <c r="CP55" s="2">
        <v>1082774.931605156</v>
      </c>
      <c r="CQ55" s="2">
        <v>1086087.1963920367</v>
      </c>
      <c r="CR55" s="2">
        <v>1136224.3652277361</v>
      </c>
      <c r="CS55" s="2">
        <v>1231623.9907168802</v>
      </c>
      <c r="CT55" s="2">
        <v>1402140.9311085695</v>
      </c>
      <c r="CU55" s="2">
        <v>1568283.8994358273</v>
      </c>
      <c r="CV55" s="2">
        <v>1439141.4027173216</v>
      </c>
      <c r="CW55" s="2">
        <v>1280546.4697234167</v>
      </c>
      <c r="CX55" s="2">
        <v>1080391.1437989229</v>
      </c>
      <c r="CY55" s="2">
        <v>1013377.9061643473</v>
      </c>
      <c r="CZ55" s="2">
        <v>1045688.6347377086</v>
      </c>
      <c r="DA55" s="2">
        <v>1120499.8477688162</v>
      </c>
      <c r="DB55" s="2">
        <v>1087420.4327041851</v>
      </c>
      <c r="DC55" s="2">
        <v>1132280.0887246653</v>
      </c>
      <c r="DD55" s="2">
        <v>1291259.1971075153</v>
      </c>
      <c r="DE55" s="2">
        <v>1373559.2762217757</v>
      </c>
      <c r="DF55" s="2">
        <v>1438559.9658989513</v>
      </c>
      <c r="DG55" s="2">
        <v>1485553.9394416476</v>
      </c>
      <c r="DH55" s="2">
        <v>1404656.6377706099</v>
      </c>
      <c r="DI55" s="2">
        <v>1185829.2865677634</v>
      </c>
      <c r="DJ55" s="2">
        <v>1026792.1979216289</v>
      </c>
      <c r="DK55" s="2">
        <v>976489.30421104631</v>
      </c>
      <c r="DL55" s="2">
        <v>1004382.4729310597</v>
      </c>
      <c r="DM55" s="2">
        <v>996137.30201987876</v>
      </c>
      <c r="DN55" s="2">
        <v>1037762.1601214366</v>
      </c>
      <c r="DO55" s="2">
        <v>1081259.2770656105</v>
      </c>
      <c r="DP55" s="2">
        <v>1184954.0329654519</v>
      </c>
      <c r="DQ55" s="2">
        <v>1285950.3358092287</v>
      </c>
      <c r="DR55" s="2">
        <v>1452040.2018460883</v>
      </c>
      <c r="DS55" s="2">
        <v>1473951.6950396183</v>
      </c>
      <c r="DT55" s="2">
        <v>1408773.3150134315</v>
      </c>
      <c r="DU55" s="2">
        <v>1232695.620977219</v>
      </c>
      <c r="DV55" s="2">
        <v>1101747.1907843354</v>
      </c>
      <c r="DW55" s="2">
        <v>1066714.7143139187</v>
      </c>
      <c r="DX55" s="2">
        <v>1090410.9418913156</v>
      </c>
      <c r="DY55" s="2">
        <v>979611.18581605202</v>
      </c>
      <c r="DZ55" s="2">
        <v>1021478.4872163753</v>
      </c>
      <c r="EA55" s="2">
        <v>1041389.358106077</v>
      </c>
      <c r="EB55" s="2">
        <v>1099437.8975811503</v>
      </c>
      <c r="EC55" s="2">
        <v>1189063.1830635034</v>
      </c>
      <c r="ED55" s="2">
        <v>1353768.8497135497</v>
      </c>
      <c r="EE55" s="2">
        <v>1422194.2126844423</v>
      </c>
      <c r="EF55" s="2">
        <v>1371161.5666936019</v>
      </c>
      <c r="EG55" s="2">
        <v>1131175.5559748854</v>
      </c>
      <c r="EH55" s="2">
        <v>974147.78886581759</v>
      </c>
      <c r="EI55" s="2">
        <v>895338.11738034734</v>
      </c>
      <c r="EJ55" s="2">
        <v>904236.15416195698</v>
      </c>
      <c r="EK55" s="2">
        <v>979805.79861697205</v>
      </c>
      <c r="EL55" s="2">
        <v>1123362.9984280416</v>
      </c>
      <c r="EM55" s="2">
        <v>1129147.8917286801</v>
      </c>
      <c r="EN55" s="2">
        <v>1212287.9065875139</v>
      </c>
      <c r="EO55" s="2">
        <v>1270324.2663768199</v>
      </c>
      <c r="EP55" s="2">
        <v>1420713.1252742654</v>
      </c>
      <c r="EQ55" s="2">
        <v>1471176.6857403868</v>
      </c>
      <c r="ER55" s="2">
        <v>1379738.4194766863</v>
      </c>
      <c r="ES55" s="2">
        <v>1270437.5508655242</v>
      </c>
      <c r="ET55" s="2">
        <v>1116692.6955426303</v>
      </c>
      <c r="EU55" s="2">
        <v>1027068.3426464431</v>
      </c>
      <c r="EV55" s="2">
        <v>1008770.1579763638</v>
      </c>
      <c r="EW55" s="2">
        <v>1010466.561441542</v>
      </c>
      <c r="EX55" s="2">
        <v>1034551.1168770569</v>
      </c>
      <c r="EY55" s="2">
        <v>1024182.5155312464</v>
      </c>
      <c r="EZ55" s="2">
        <v>1182053.6566959189</v>
      </c>
      <c r="FA55" s="2">
        <v>1270169.3518659628</v>
      </c>
      <c r="FB55" s="2">
        <v>1357347.0802782953</v>
      </c>
      <c r="FC55" s="2">
        <v>1532745.0716565314</v>
      </c>
      <c r="FD55" s="2">
        <v>1374782.1813229024</v>
      </c>
      <c r="FE55" s="2">
        <v>1217114.8482677492</v>
      </c>
      <c r="FF55" s="2">
        <v>1129026.3740933649</v>
      </c>
      <c r="FG55" s="2">
        <v>955738.26865907223</v>
      </c>
      <c r="FH55" s="2">
        <v>1030506.3016578224</v>
      </c>
      <c r="FI55" s="2">
        <v>990521.40982146875</v>
      </c>
      <c r="FJ55" s="2">
        <v>1042138.6564437852</v>
      </c>
      <c r="FK55" s="2">
        <v>1078506.1323401234</v>
      </c>
      <c r="FL55" s="2">
        <v>1228066.7722688168</v>
      </c>
      <c r="FM55" s="2">
        <v>1294972.9833494402</v>
      </c>
      <c r="FN55" s="2">
        <v>1372798.7278534092</v>
      </c>
      <c r="FO55" s="2">
        <v>1424707.5003518078</v>
      </c>
      <c r="FP55" s="2">
        <v>1399839.0404446444</v>
      </c>
      <c r="FQ55" s="319">
        <v>1182035.5477039418</v>
      </c>
      <c r="FR55" s="2">
        <v>977551.50533457438</v>
      </c>
      <c r="FS55" s="2">
        <v>942939.45682377485</v>
      </c>
      <c r="FT55" s="2">
        <v>929169.13901734655</v>
      </c>
      <c r="FU55" s="2">
        <v>932515.59767512779</v>
      </c>
      <c r="FV55" s="2">
        <v>998035.4994095054</v>
      </c>
      <c r="FW55" s="2">
        <v>1009898.9778853395</v>
      </c>
      <c r="FX55" s="2">
        <v>1126364.2479870811</v>
      </c>
      <c r="FY55" s="2">
        <v>1174900.8474703673</v>
      </c>
      <c r="FZ55" s="2">
        <v>1265430.236442107</v>
      </c>
      <c r="GA55" s="304">
        <v>1294547.7668252639</v>
      </c>
      <c r="GB55" s="300">
        <v>1246865.1792166189</v>
      </c>
      <c r="GC55" s="300">
        <v>1087349.0188128499</v>
      </c>
      <c r="GD55" s="300">
        <v>964789.70268193691</v>
      </c>
      <c r="GE55" s="300">
        <v>916181.41398269893</v>
      </c>
      <c r="GF55" s="300">
        <v>916573.74540006497</v>
      </c>
      <c r="GG55" s="300">
        <v>923556.96816220926</v>
      </c>
      <c r="GH55" s="300">
        <v>961838.00585157191</v>
      </c>
      <c r="GI55" s="300">
        <v>996657.11273446283</v>
      </c>
      <c r="GJ55" s="300">
        <v>1107013.3181607262</v>
      </c>
      <c r="GK55" s="300">
        <v>1168676.7549445536</v>
      </c>
      <c r="GL55" s="300">
        <v>1227503.0133922403</v>
      </c>
      <c r="GM55" s="300">
        <v>1332983.1195410891</v>
      </c>
      <c r="GN55" s="300">
        <v>1258915.4138620056</v>
      </c>
      <c r="GO55" s="300">
        <v>1098756.7134801971</v>
      </c>
      <c r="GP55" s="300">
        <v>981007.75829022343</v>
      </c>
      <c r="GQ55" s="300">
        <v>919361.09344430349</v>
      </c>
      <c r="GR55" s="300">
        <v>927283.8118890943</v>
      </c>
      <c r="GS55" s="300">
        <v>913409.59526574705</v>
      </c>
      <c r="GT55" s="300">
        <v>961228.3138154404</v>
      </c>
      <c r="GU55" s="300">
        <v>996865.76431906922</v>
      </c>
      <c r="GV55" s="300">
        <v>1115624.4308998291</v>
      </c>
      <c r="GW55" s="300">
        <v>1167596.2480249275</v>
      </c>
    </row>
    <row r="56" spans="1:205" x14ac:dyDescent="0.2">
      <c r="A56" s="14" t="s">
        <v>8</v>
      </c>
      <c r="B56" s="14"/>
      <c r="C56" s="2">
        <v>28451.612903225803</v>
      </c>
      <c r="D56" s="2">
        <v>34964.285714285717</v>
      </c>
      <c r="E56" s="2">
        <v>33838.709677419356</v>
      </c>
      <c r="F56" s="2">
        <v>37600</v>
      </c>
      <c r="G56" s="2">
        <v>39419.354838709674</v>
      </c>
      <c r="H56" s="2">
        <v>41766.666666666664</v>
      </c>
      <c r="I56" s="2">
        <v>39322.580645161288</v>
      </c>
      <c r="J56" s="2">
        <v>40451.61290322581</v>
      </c>
      <c r="K56" s="2">
        <v>32200</v>
      </c>
      <c r="L56" s="2">
        <v>43677.419354838712</v>
      </c>
      <c r="M56" s="2">
        <v>33566.666666666672</v>
      </c>
      <c r="N56" s="2">
        <v>44225.806451612902</v>
      </c>
      <c r="O56" s="2">
        <v>49580.645161290318</v>
      </c>
      <c r="P56" s="2">
        <v>102892.85714285713</v>
      </c>
      <c r="Q56" s="2">
        <v>65548.387096774197</v>
      </c>
      <c r="R56" s="2">
        <v>57800</v>
      </c>
      <c r="S56" s="2">
        <v>33322.580645161288</v>
      </c>
      <c r="T56" s="2">
        <v>26266.666666666664</v>
      </c>
      <c r="U56" s="2">
        <v>25774.193548387098</v>
      </c>
      <c r="V56" s="2">
        <v>29548.387096774193</v>
      </c>
      <c r="W56" s="2">
        <v>24466.666666666668</v>
      </c>
      <c r="X56" s="2">
        <v>42548.38709677419</v>
      </c>
      <c r="Y56" s="2">
        <v>43399.999999999993</v>
      </c>
      <c r="Z56" s="2">
        <v>46064.51612903225</v>
      </c>
      <c r="AA56" s="2">
        <v>77677.419354838712</v>
      </c>
      <c r="AB56" s="2">
        <v>54178.571428571435</v>
      </c>
      <c r="AC56" s="2">
        <v>51258.06451612903</v>
      </c>
      <c r="AD56" s="2">
        <v>26066.666666666672</v>
      </c>
      <c r="AE56" s="2">
        <v>29838.709677419352</v>
      </c>
      <c r="AF56" s="2">
        <v>25466.666666666664</v>
      </c>
      <c r="AG56" s="2">
        <v>37677.419354838705</v>
      </c>
      <c r="AH56" s="2">
        <v>24741.93548387097</v>
      </c>
      <c r="AI56" s="2">
        <v>21066.666666666664</v>
      </c>
      <c r="AJ56" s="2">
        <v>20354.83870967742</v>
      </c>
      <c r="AK56" s="2">
        <v>97333.333333333328</v>
      </c>
      <c r="AL56" s="2">
        <v>45096.774193548386</v>
      </c>
      <c r="AM56" s="2">
        <v>119709.67741935485</v>
      </c>
      <c r="AN56" s="2">
        <v>117034.4827586207</v>
      </c>
      <c r="AO56" s="2">
        <v>87451.612903225818</v>
      </c>
      <c r="AP56" s="2">
        <v>50500</v>
      </c>
      <c r="AQ56" s="2">
        <v>71935.483870967742</v>
      </c>
      <c r="AR56" s="2">
        <v>21533.333333333336</v>
      </c>
      <c r="AS56" s="2">
        <v>17838.709677419356</v>
      </c>
      <c r="AT56" s="2">
        <v>19129.032258064515</v>
      </c>
      <c r="AU56" s="2">
        <v>20366.666666666668</v>
      </c>
      <c r="AV56" s="2">
        <v>56354.838709677417</v>
      </c>
      <c r="AW56" s="2">
        <v>20066.666666666664</v>
      </c>
      <c r="AX56" s="2">
        <v>30612.903225806451</v>
      </c>
      <c r="AY56" s="2">
        <v>76290.322580645166</v>
      </c>
      <c r="AZ56" s="2">
        <v>120178.57142857143</v>
      </c>
      <c r="BA56" s="2">
        <v>85322.580645161288</v>
      </c>
      <c r="BB56" s="2">
        <v>73433.333333333328</v>
      </c>
      <c r="BC56" s="2">
        <v>41806.45161290322</v>
      </c>
      <c r="BD56" s="2">
        <v>45900</v>
      </c>
      <c r="BE56" s="2">
        <v>54580.645161290326</v>
      </c>
      <c r="BF56" s="2">
        <v>107225.80645161291</v>
      </c>
      <c r="BG56" s="2">
        <v>76900</v>
      </c>
      <c r="BH56" s="2">
        <v>116451.61290322579</v>
      </c>
      <c r="BI56" s="2">
        <v>99899.999999999985</v>
      </c>
      <c r="BJ56" s="2">
        <v>120709.67741935483</v>
      </c>
      <c r="BK56" s="2">
        <v>131161.29032258067</v>
      </c>
      <c r="BL56" s="2">
        <v>94785.714285714275</v>
      </c>
      <c r="BM56" s="2">
        <v>94193.548387096758</v>
      </c>
      <c r="BN56" s="2">
        <v>93166.666666666672</v>
      </c>
      <c r="BO56" s="2">
        <v>121225.80645161291</v>
      </c>
      <c r="BP56" s="2">
        <v>90866.666666666672</v>
      </c>
      <c r="BQ56" s="2">
        <v>105322.5806451613</v>
      </c>
      <c r="BR56" s="2">
        <v>94935.483870967728</v>
      </c>
      <c r="BS56" s="2">
        <v>104366.66666666667</v>
      </c>
      <c r="BT56" s="2">
        <v>120354.83870967742</v>
      </c>
      <c r="BU56" s="2">
        <v>119533.33333333334</v>
      </c>
      <c r="BV56" s="2">
        <v>138290.32258064515</v>
      </c>
      <c r="BW56" s="2">
        <v>127290.32258064515</v>
      </c>
      <c r="BX56" s="2">
        <v>105392.85714285714</v>
      </c>
      <c r="BY56" s="2">
        <v>155129.03225806452</v>
      </c>
      <c r="BZ56" s="2">
        <v>174666.66666666669</v>
      </c>
      <c r="CA56" s="2">
        <v>148258.06451612903</v>
      </c>
      <c r="CB56" s="2">
        <v>123766.66666666667</v>
      </c>
      <c r="CC56" s="2">
        <v>101741.93548387096</v>
      </c>
      <c r="CD56" s="2">
        <v>114064.51612903227</v>
      </c>
      <c r="CE56" s="2">
        <v>133533.33333333331</v>
      </c>
      <c r="CF56" s="2">
        <v>58774.193548387091</v>
      </c>
      <c r="CG56" s="2">
        <v>121900</v>
      </c>
      <c r="CH56" s="2">
        <v>123064.51612903227</v>
      </c>
      <c r="CI56" s="2">
        <v>164129.03225806452</v>
      </c>
      <c r="CJ56" s="2">
        <v>149524.63054187191</v>
      </c>
      <c r="CK56" s="2">
        <v>151516.12903225809</v>
      </c>
      <c r="CL56" s="2">
        <v>186999.99999999997</v>
      </c>
      <c r="CM56" s="2">
        <v>145225.80645161291</v>
      </c>
      <c r="CN56" s="2">
        <v>159633.33333333334</v>
      </c>
      <c r="CO56" s="2">
        <v>167322.5806451613</v>
      </c>
      <c r="CP56" s="2">
        <v>155387.09677419355</v>
      </c>
      <c r="CQ56" s="2">
        <v>148400</v>
      </c>
      <c r="CR56" s="2">
        <v>188838.70967741933</v>
      </c>
      <c r="CS56" s="2">
        <v>232933.33333333334</v>
      </c>
      <c r="CT56" s="2">
        <v>203870.96774193546</v>
      </c>
      <c r="CU56" s="2">
        <v>162580.6451612903</v>
      </c>
      <c r="CV56" s="2">
        <v>188678.57142857145</v>
      </c>
      <c r="CW56" s="2">
        <v>284548.38709677418</v>
      </c>
      <c r="CX56" s="2">
        <v>282800.00000000006</v>
      </c>
      <c r="CY56" s="2">
        <v>308129.03225806454</v>
      </c>
      <c r="CZ56" s="2">
        <v>267433.33333333337</v>
      </c>
      <c r="DA56" s="2">
        <v>274709.67741935485</v>
      </c>
      <c r="DB56" s="2">
        <v>294258.06451612903</v>
      </c>
      <c r="DC56" s="2">
        <v>333266.66666666663</v>
      </c>
      <c r="DD56" s="2">
        <v>407451.61290322582</v>
      </c>
      <c r="DE56" s="2">
        <v>409833.33333333337</v>
      </c>
      <c r="DF56" s="2">
        <v>399967.74193548388</v>
      </c>
      <c r="DG56" s="2">
        <v>355354.83870967739</v>
      </c>
      <c r="DH56" s="2">
        <v>341678.57142857148</v>
      </c>
      <c r="DI56" s="2">
        <v>330838.70967741933</v>
      </c>
      <c r="DJ56" s="2">
        <v>406666.66666666663</v>
      </c>
      <c r="DK56" s="2">
        <v>450516.12903225812</v>
      </c>
      <c r="DL56" s="2">
        <v>383666.66666666669</v>
      </c>
      <c r="DM56" s="2">
        <v>435741.93548387097</v>
      </c>
      <c r="DN56" s="2">
        <v>403838.70967741933</v>
      </c>
      <c r="DO56" s="2">
        <v>462133.33333333331</v>
      </c>
      <c r="DP56" s="2">
        <v>548548.38709677418</v>
      </c>
      <c r="DQ56" s="2">
        <v>424166.66666666669</v>
      </c>
      <c r="DR56" s="2">
        <v>522419.3548387097</v>
      </c>
      <c r="DS56" s="2">
        <v>510838.70967741933</v>
      </c>
      <c r="DT56" s="2">
        <v>661928.57142857148</v>
      </c>
      <c r="DU56" s="2">
        <v>470129.03225806449</v>
      </c>
      <c r="DV56" s="2">
        <v>628500</v>
      </c>
      <c r="DW56" s="2">
        <v>582870.9677419354</v>
      </c>
      <c r="DX56" s="2">
        <v>538233.33333333337</v>
      </c>
      <c r="DY56" s="2">
        <v>606741.93548387091</v>
      </c>
      <c r="DZ56" s="2">
        <v>596580.6451612903</v>
      </c>
      <c r="EA56" s="2">
        <v>739033.33333333337</v>
      </c>
      <c r="EB56" s="2">
        <v>604774.19354838703</v>
      </c>
      <c r="EC56" s="2">
        <v>697399.99999999988</v>
      </c>
      <c r="ED56" s="2">
        <v>750580.6451612903</v>
      </c>
      <c r="EE56" s="2">
        <v>865838.70967741939</v>
      </c>
      <c r="EF56" s="2">
        <v>884275.86206896557</v>
      </c>
      <c r="EG56" s="2">
        <v>672999.99999999988</v>
      </c>
      <c r="EH56" s="2">
        <v>700500</v>
      </c>
      <c r="EI56" s="2">
        <v>893774.19354838715</v>
      </c>
      <c r="EJ56" s="2">
        <v>742266.66666666674</v>
      </c>
      <c r="EK56" s="2">
        <v>755096.77419354848</v>
      </c>
      <c r="EL56" s="2">
        <v>675677.41935483878</v>
      </c>
      <c r="EM56" s="2">
        <v>595333.33333333337</v>
      </c>
      <c r="EN56" s="2">
        <v>861580.64516129042</v>
      </c>
      <c r="EO56" s="2">
        <v>849100</v>
      </c>
      <c r="EP56" s="2">
        <v>1053612.9032258063</v>
      </c>
      <c r="EQ56" s="2">
        <v>1042677.4193548387</v>
      </c>
      <c r="ER56" s="2">
        <v>897295.56650246296</v>
      </c>
      <c r="ES56" s="2">
        <v>1009806.4516129032</v>
      </c>
      <c r="ET56" s="2">
        <v>892999.99999999988</v>
      </c>
      <c r="EU56" s="2">
        <v>855032.25806451612</v>
      </c>
      <c r="EV56" s="2">
        <v>755866.66666666663</v>
      </c>
      <c r="EW56" s="2">
        <v>794806.45161290315</v>
      </c>
      <c r="EX56" s="2">
        <v>715645.16129032255</v>
      </c>
      <c r="EY56" s="2">
        <v>923576.83233532938</v>
      </c>
      <c r="EZ56" s="2">
        <v>1043754.2516901681</v>
      </c>
      <c r="FA56" s="2">
        <v>936543.49900199613</v>
      </c>
      <c r="FB56" s="2">
        <v>1001657.4774966197</v>
      </c>
      <c r="FC56" s="2">
        <v>849463.92910952284</v>
      </c>
      <c r="FD56" s="2">
        <v>818505.40376390074</v>
      </c>
      <c r="FE56" s="2">
        <v>889302.63878694235</v>
      </c>
      <c r="FF56" s="2">
        <v>876076.83233532938</v>
      </c>
      <c r="FG56" s="2">
        <v>1002851.0258837165</v>
      </c>
      <c r="FH56" s="2">
        <v>876810.16566866275</v>
      </c>
      <c r="FI56" s="2">
        <v>1074915.5420127488</v>
      </c>
      <c r="FJ56" s="2">
        <v>1032851.0258837163</v>
      </c>
      <c r="FK56" s="2">
        <v>823343.49900199613</v>
      </c>
      <c r="FL56" s="2">
        <v>927883.28394823254</v>
      </c>
      <c r="FM56" s="2">
        <v>1038443.4990019959</v>
      </c>
      <c r="FN56" s="2">
        <v>1163334.8968514586</v>
      </c>
      <c r="FO56" s="2">
        <v>988204.50729120628</v>
      </c>
      <c r="FP56" s="2">
        <v>925510.95890410955</v>
      </c>
      <c r="FQ56" s="319">
        <v>911172.24922669015</v>
      </c>
      <c r="FR56" s="2">
        <v>1107644.2922374429</v>
      </c>
      <c r="FS56" s="2">
        <v>1064817.4105170129</v>
      </c>
      <c r="FT56" s="2">
        <v>1171244.2922374429</v>
      </c>
      <c r="FU56" s="2">
        <v>1145172.2492266903</v>
      </c>
      <c r="FV56" s="2">
        <v>1016785.1524524967</v>
      </c>
      <c r="FW56" s="2">
        <v>1101777.6255707764</v>
      </c>
      <c r="FX56" s="2">
        <v>1174236.7653557225</v>
      </c>
      <c r="FY56" s="2">
        <v>1202177.6255707762</v>
      </c>
      <c r="FZ56" s="2">
        <v>1241527.0879363676</v>
      </c>
      <c r="GA56" s="304">
        <v>1286474.6032941784</v>
      </c>
      <c r="GB56" s="300">
        <v>1301876.0730171162</v>
      </c>
      <c r="GC56" s="300">
        <v>1165065.8749123947</v>
      </c>
      <c r="GD56" s="300">
        <v>1229417.5395766597</v>
      </c>
      <c r="GE56" s="300">
        <v>1134237.897723502</v>
      </c>
      <c r="GF56" s="300">
        <v>1157666.7550134573</v>
      </c>
      <c r="GG56" s="300">
        <v>1205890.7410189845</v>
      </c>
      <c r="GH56" s="300">
        <v>1186427.077081233</v>
      </c>
      <c r="GI56" s="300">
        <v>1238231.4436619028</v>
      </c>
      <c r="GJ56" s="300">
        <v>1262690.0831678086</v>
      </c>
      <c r="GK56" s="300">
        <v>1307586.5678829185</v>
      </c>
      <c r="GL56" s="300">
        <v>1319028.0548003505</v>
      </c>
      <c r="GM56" s="300">
        <v>1570847.2815631633</v>
      </c>
      <c r="GN56" s="300">
        <v>1499509.6805386432</v>
      </c>
      <c r="GO56" s="300">
        <v>1440031.7865213498</v>
      </c>
      <c r="GP56" s="300">
        <v>1414751.8336383409</v>
      </c>
      <c r="GQ56" s="300">
        <v>1397904.5277912852</v>
      </c>
      <c r="GR56" s="300">
        <v>1298234.68520501</v>
      </c>
      <c r="GS56" s="300">
        <v>1232028.102276779</v>
      </c>
      <c r="GT56" s="300">
        <v>1318681.672937267</v>
      </c>
      <c r="GU56" s="300">
        <v>1242586.1674299298</v>
      </c>
      <c r="GV56" s="300">
        <v>1344365.1089727429</v>
      </c>
      <c r="GW56" s="300">
        <v>1396546.0307323819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8"/>
      <c r="GA57" s="274"/>
      <c r="GB57" s="299"/>
      <c r="GC57" s="299"/>
      <c r="GD57" s="299"/>
      <c r="GE57" s="299"/>
      <c r="GF57" s="299"/>
      <c r="GG57" s="299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41716</v>
      </c>
      <c r="D58" s="8">
        <v>32297</v>
      </c>
      <c r="E58" s="8">
        <v>27158</v>
      </c>
      <c r="F58" s="8">
        <v>35460</v>
      </c>
      <c r="G58" s="8">
        <v>43537</v>
      </c>
      <c r="H58" s="8">
        <v>52869</v>
      </c>
      <c r="I58" s="8">
        <v>61699</v>
      </c>
      <c r="J58" s="8">
        <v>65156</v>
      </c>
      <c r="K58" s="8">
        <v>68866</v>
      </c>
      <c r="L58" s="8">
        <v>71442</v>
      </c>
      <c r="M58" s="8">
        <v>72363</v>
      </c>
      <c r="N58" s="8">
        <v>57231</v>
      </c>
      <c r="O58" s="8">
        <v>48238</v>
      </c>
      <c r="P58" s="8">
        <v>36228</v>
      </c>
      <c r="Q58" s="8">
        <v>30047</v>
      </c>
      <c r="R58" s="8">
        <v>35266</v>
      </c>
      <c r="S58" s="8">
        <v>42042</v>
      </c>
      <c r="T58" s="8">
        <v>49595</v>
      </c>
      <c r="U58" s="8">
        <v>58401</v>
      </c>
      <c r="V58" s="8">
        <v>64259</v>
      </c>
      <c r="W58" s="8">
        <v>71071</v>
      </c>
      <c r="X58" s="8">
        <v>72365</v>
      </c>
      <c r="Y58" s="8">
        <v>68543</v>
      </c>
      <c r="Z58" s="8">
        <v>61599</v>
      </c>
      <c r="AA58" s="8">
        <v>46974</v>
      </c>
      <c r="AB58" s="8">
        <v>29955</v>
      </c>
      <c r="AC58" s="8">
        <v>26867</v>
      </c>
      <c r="AD58" s="8">
        <v>29533</v>
      </c>
      <c r="AE58" s="8">
        <v>36516</v>
      </c>
      <c r="AF58" s="8">
        <v>43658</v>
      </c>
      <c r="AG58" s="8">
        <v>49714</v>
      </c>
      <c r="AH58" s="8">
        <v>54782</v>
      </c>
      <c r="AI58" s="8">
        <v>58299</v>
      </c>
      <c r="AJ58" s="8">
        <v>60970</v>
      </c>
      <c r="AK58" s="8">
        <v>59696</v>
      </c>
      <c r="AL58" s="8">
        <v>52007</v>
      </c>
      <c r="AM58" s="8">
        <v>39367</v>
      </c>
      <c r="AN58" s="8">
        <v>29003</v>
      </c>
      <c r="AO58" s="8">
        <v>25570</v>
      </c>
      <c r="AP58" s="8">
        <v>30285</v>
      </c>
      <c r="AQ58" s="8">
        <v>38135</v>
      </c>
      <c r="AR58" s="8">
        <v>42506</v>
      </c>
      <c r="AS58" s="8">
        <v>47514</v>
      </c>
      <c r="AT58" s="8">
        <v>54090</v>
      </c>
      <c r="AU58" s="8">
        <v>58981</v>
      </c>
      <c r="AV58" s="8">
        <v>59569</v>
      </c>
      <c r="AW58" s="8">
        <v>60640</v>
      </c>
      <c r="AX58" s="8">
        <v>55408</v>
      </c>
      <c r="AY58" s="8">
        <v>46160</v>
      </c>
      <c r="AZ58" s="8">
        <v>39628</v>
      </c>
      <c r="BA58" s="8">
        <v>40047</v>
      </c>
      <c r="BB58" s="8">
        <v>44762</v>
      </c>
      <c r="BC58" s="8">
        <v>55558</v>
      </c>
      <c r="BD58" s="8">
        <v>64160</v>
      </c>
      <c r="BE58" s="8">
        <v>69855</v>
      </c>
      <c r="BF58" s="8">
        <v>71310</v>
      </c>
      <c r="BG58" s="8">
        <v>75053</v>
      </c>
      <c r="BH58" s="8">
        <v>71835</v>
      </c>
      <c r="BI58" s="8">
        <v>62575</v>
      </c>
      <c r="BJ58" s="8">
        <v>50140</v>
      </c>
      <c r="BK58" s="8">
        <v>35203</v>
      </c>
      <c r="BL58" s="8">
        <v>27653</v>
      </c>
      <c r="BM58" s="8">
        <v>27845</v>
      </c>
      <c r="BN58" s="8">
        <v>34975</v>
      </c>
      <c r="BO58" s="8">
        <v>42122</v>
      </c>
      <c r="BP58" s="8">
        <v>49028</v>
      </c>
      <c r="BQ58" s="8">
        <v>54549</v>
      </c>
      <c r="BR58" s="8">
        <v>58801</v>
      </c>
      <c r="BS58" s="8">
        <v>61368</v>
      </c>
      <c r="BT58" s="8">
        <v>61412</v>
      </c>
      <c r="BU58" s="8">
        <v>61201</v>
      </c>
      <c r="BV58" s="8">
        <v>49241</v>
      </c>
      <c r="BW58" s="8">
        <v>34646</v>
      </c>
      <c r="BX58" s="8">
        <v>26631</v>
      </c>
      <c r="BY58" s="8">
        <v>24258</v>
      </c>
      <c r="BZ58" s="8">
        <v>28117</v>
      </c>
      <c r="CA58" s="8">
        <v>33515</v>
      </c>
      <c r="CB58" s="8">
        <v>40130</v>
      </c>
      <c r="CC58" s="8">
        <v>47085</v>
      </c>
      <c r="CD58" s="8">
        <v>52026</v>
      </c>
      <c r="CE58" s="8">
        <v>57400</v>
      </c>
      <c r="CF58" s="8">
        <v>59720</v>
      </c>
      <c r="CG58" s="8">
        <v>59023</v>
      </c>
      <c r="CH58" s="8">
        <v>54978</v>
      </c>
      <c r="CI58" s="8">
        <v>47515</v>
      </c>
      <c r="CJ58" s="8">
        <v>44351.53571428571</v>
      </c>
      <c r="CK58" s="8">
        <v>45074</v>
      </c>
      <c r="CL58" s="8">
        <v>50136</v>
      </c>
      <c r="CM58" s="8">
        <v>56169</v>
      </c>
      <c r="CN58" s="8">
        <v>61790</v>
      </c>
      <c r="CO58" s="8">
        <v>68736</v>
      </c>
      <c r="CP58" s="8">
        <v>73064</v>
      </c>
      <c r="CQ58" s="8">
        <v>76200</v>
      </c>
      <c r="CR58" s="8">
        <v>74639</v>
      </c>
      <c r="CS58" s="8">
        <v>72933</v>
      </c>
      <c r="CT58" s="8">
        <v>67991</v>
      </c>
      <c r="CU58" s="8">
        <v>55875</v>
      </c>
      <c r="CV58" s="8">
        <v>46995</v>
      </c>
      <c r="CW58" s="8">
        <v>40675</v>
      </c>
      <c r="CX58" s="8">
        <v>41058</v>
      </c>
      <c r="CY58" s="8">
        <v>46901</v>
      </c>
      <c r="CZ58" s="8">
        <v>55308</v>
      </c>
      <c r="DA58" s="8">
        <v>59921</v>
      </c>
      <c r="DB58" s="8">
        <v>65365</v>
      </c>
      <c r="DC58" s="8">
        <v>68099</v>
      </c>
      <c r="DD58" s="8">
        <v>62526</v>
      </c>
      <c r="DE58" s="8">
        <v>56088</v>
      </c>
      <c r="DF58" s="8">
        <v>45077</v>
      </c>
      <c r="DG58" s="8">
        <v>31544</v>
      </c>
      <c r="DH58" s="8">
        <v>28214</v>
      </c>
      <c r="DI58" s="8">
        <v>28807</v>
      </c>
      <c r="DJ58" s="8">
        <v>34812</v>
      </c>
      <c r="DK58" s="8">
        <v>47222</v>
      </c>
      <c r="DL58" s="8">
        <v>57899</v>
      </c>
      <c r="DM58" s="8">
        <v>67863</v>
      </c>
      <c r="DN58" s="8">
        <v>77239</v>
      </c>
      <c r="DO58" s="8">
        <v>81408</v>
      </c>
      <c r="DP58" s="8">
        <v>81544</v>
      </c>
      <c r="DQ58" s="8">
        <v>80706</v>
      </c>
      <c r="DR58" s="8">
        <v>77946</v>
      </c>
      <c r="DS58" s="8">
        <v>68328</v>
      </c>
      <c r="DT58" s="8">
        <v>55894</v>
      </c>
      <c r="DU58" s="8">
        <v>59233</v>
      </c>
      <c r="DV58" s="8">
        <v>67514</v>
      </c>
      <c r="DW58" s="8">
        <v>78296</v>
      </c>
      <c r="DX58" s="8">
        <v>84750</v>
      </c>
      <c r="DY58" s="8">
        <v>91007</v>
      </c>
      <c r="DZ58" s="8">
        <v>97570</v>
      </c>
      <c r="EA58" s="8">
        <v>100190</v>
      </c>
      <c r="EB58" s="8">
        <v>104546</v>
      </c>
      <c r="EC58" s="8">
        <v>104406</v>
      </c>
      <c r="ED58" s="8">
        <v>96247</v>
      </c>
      <c r="EE58" s="8">
        <v>78414</v>
      </c>
      <c r="EF58" s="8">
        <v>64797</v>
      </c>
      <c r="EG58" s="8">
        <v>66378</v>
      </c>
      <c r="EH58" s="8">
        <v>73861</v>
      </c>
      <c r="EI58" s="8">
        <v>76605</v>
      </c>
      <c r="EJ58" s="8">
        <v>85179</v>
      </c>
      <c r="EK58" s="8">
        <v>90602</v>
      </c>
      <c r="EL58" s="8">
        <v>98823</v>
      </c>
      <c r="EM58" s="8">
        <v>103828</v>
      </c>
      <c r="EN58" s="8">
        <v>102093</v>
      </c>
      <c r="EO58" s="8">
        <v>100909</v>
      </c>
      <c r="EP58" s="8">
        <v>84096</v>
      </c>
      <c r="EQ58" s="8">
        <v>59442</v>
      </c>
      <c r="ER58" s="8">
        <v>49494</v>
      </c>
      <c r="ES58" s="8">
        <v>43978</v>
      </c>
      <c r="ET58" s="8">
        <v>42886</v>
      </c>
      <c r="EU58" s="8">
        <v>50160</v>
      </c>
      <c r="EV58" s="8">
        <v>60915</v>
      </c>
      <c r="EW58" s="8">
        <v>68382</v>
      </c>
      <c r="EX58" s="8">
        <v>79380</v>
      </c>
      <c r="EY58" s="8">
        <v>76454</v>
      </c>
      <c r="EZ58" s="8">
        <v>71002</v>
      </c>
      <c r="FA58" s="8">
        <v>67724</v>
      </c>
      <c r="FB58" s="8">
        <v>60829</v>
      </c>
      <c r="FC58" s="8">
        <v>47080</v>
      </c>
      <c r="FD58" s="8">
        <v>40149</v>
      </c>
      <c r="FE58" s="8">
        <v>34665</v>
      </c>
      <c r="FF58" s="8">
        <v>36263</v>
      </c>
      <c r="FG58" s="8">
        <v>44819</v>
      </c>
      <c r="FH58" s="8">
        <v>56965</v>
      </c>
      <c r="FI58" s="8">
        <v>60637</v>
      </c>
      <c r="FJ58" s="8">
        <v>67212</v>
      </c>
      <c r="FK58" s="8">
        <v>75931</v>
      </c>
      <c r="FL58" s="8">
        <v>80928</v>
      </c>
      <c r="FM58" s="8">
        <v>76905</v>
      </c>
      <c r="FN58" s="8">
        <v>67503</v>
      </c>
      <c r="FO58" s="8">
        <v>55104</v>
      </c>
      <c r="FP58" s="8">
        <v>49998</v>
      </c>
      <c r="FQ58" s="155">
        <v>52494</v>
      </c>
      <c r="FR58" s="8">
        <v>57406</v>
      </c>
      <c r="FS58" s="8">
        <v>66914</v>
      </c>
      <c r="FT58" s="8">
        <v>75188</v>
      </c>
      <c r="FU58" s="8">
        <v>80662</v>
      </c>
      <c r="FV58" s="8">
        <v>94245</v>
      </c>
      <c r="FW58" s="8">
        <v>99455</v>
      </c>
      <c r="FX58" s="8">
        <v>98223</v>
      </c>
      <c r="FY58" s="8">
        <v>92414</v>
      </c>
      <c r="FZ58" s="8">
        <v>84171</v>
      </c>
      <c r="GA58" s="274">
        <v>84563.172331010515</v>
      </c>
      <c r="GB58" s="299">
        <v>71815.201213839406</v>
      </c>
      <c r="GC58" s="299">
        <v>67208.704812873766</v>
      </c>
      <c r="GD58" s="299">
        <v>71619.076681924344</v>
      </c>
      <c r="GE58" s="299">
        <v>78400.47451995156</v>
      </c>
      <c r="GF58" s="299">
        <v>85081.886131389096</v>
      </c>
      <c r="GG58" s="299">
        <v>90716.341854128739</v>
      </c>
      <c r="GH58" s="299">
        <v>95857.790494422676</v>
      </c>
      <c r="GI58" s="299">
        <v>99314.780322917606</v>
      </c>
      <c r="GJ58" s="299">
        <v>99588.330203770296</v>
      </c>
      <c r="GK58" s="299">
        <v>96807.569326762852</v>
      </c>
      <c r="GL58" s="299">
        <v>91568.522201207801</v>
      </c>
      <c r="GM58" s="299">
        <v>75810.522933025495</v>
      </c>
      <c r="GN58" s="299">
        <v>63071.580862800532</v>
      </c>
      <c r="GO58" s="299">
        <v>51236.727274523349</v>
      </c>
      <c r="GP58" s="299">
        <v>42077.114575492364</v>
      </c>
      <c r="GQ58" s="299">
        <v>34084.59897995909</v>
      </c>
      <c r="GR58" s="299">
        <v>29282.858059420301</v>
      </c>
      <c r="GS58" s="299">
        <v>26463.188929205164</v>
      </c>
      <c r="GT58" s="299">
        <v>21043.321359294379</v>
      </c>
      <c r="GU58" s="299">
        <v>17273.681985430754</v>
      </c>
      <c r="GV58" s="299">
        <v>9172.2403602096947</v>
      </c>
      <c r="GW58" s="299">
        <v>-1115.1473408145621</v>
      </c>
    </row>
    <row r="59" spans="1:205" x14ac:dyDescent="0.2">
      <c r="A59" s="16" t="s">
        <v>3</v>
      </c>
      <c r="B59" s="16"/>
      <c r="C59" s="18">
        <v>25.64466055122351</v>
      </c>
      <c r="D59" s="18">
        <v>21.189707018309193</v>
      </c>
      <c r="E59" s="18">
        <v>19.837251462321593</v>
      </c>
      <c r="F59" s="18">
        <v>32.552342587972817</v>
      </c>
      <c r="G59" s="18">
        <v>38.249265655349838</v>
      </c>
      <c r="H59" s="18">
        <v>51.675090421973557</v>
      </c>
      <c r="I59" s="18">
        <v>60.090873484152844</v>
      </c>
      <c r="J59" s="18">
        <v>57.608812759993683</v>
      </c>
      <c r="K59" s="18">
        <v>59.126130472622719</v>
      </c>
      <c r="L59" s="18">
        <v>62.615170099517314</v>
      </c>
      <c r="M59" s="18">
        <v>55.719333009174619</v>
      </c>
      <c r="N59" s="18">
        <v>35.14907012043156</v>
      </c>
      <c r="O59" s="18">
        <v>34.895557905272511</v>
      </c>
      <c r="P59" s="18">
        <v>23.568883199123206</v>
      </c>
      <c r="Q59" s="18">
        <v>21.751990727595221</v>
      </c>
      <c r="R59" s="18">
        <v>30.55646576653486</v>
      </c>
      <c r="S59" s="18">
        <v>36.032013044720401</v>
      </c>
      <c r="T59" s="18">
        <v>44.665506989591165</v>
      </c>
      <c r="U59" s="18">
        <v>54.404703318345518</v>
      </c>
      <c r="V59" s="18">
        <v>57.270221246269287</v>
      </c>
      <c r="W59" s="18">
        <v>60.418645691139183</v>
      </c>
      <c r="X59" s="18">
        <v>56.317628027735964</v>
      </c>
      <c r="Y59" s="18">
        <v>51.48652030603801</v>
      </c>
      <c r="Z59" s="18">
        <v>42.640517650987242</v>
      </c>
      <c r="AA59" s="18">
        <v>27.490948318873119</v>
      </c>
      <c r="AB59" s="18">
        <v>17.418349746701644</v>
      </c>
      <c r="AC59" s="18">
        <v>20.156874073276128</v>
      </c>
      <c r="AD59" s="18">
        <v>25.044446852538396</v>
      </c>
      <c r="AE59" s="18">
        <v>32.544497620015356</v>
      </c>
      <c r="AF59" s="18">
        <v>39.387197613417158</v>
      </c>
      <c r="AG59" s="18">
        <v>42.237387380404044</v>
      </c>
      <c r="AH59" s="18">
        <v>44.692795080913534</v>
      </c>
      <c r="AI59" s="18">
        <v>45.358187822733136</v>
      </c>
      <c r="AJ59" s="18">
        <v>46.962444091426313</v>
      </c>
      <c r="AK59" s="18">
        <v>40.309051657394185</v>
      </c>
      <c r="AL59" s="18">
        <v>34.266294425554079</v>
      </c>
      <c r="AM59" s="18">
        <v>24.511906894095418</v>
      </c>
      <c r="AN59" s="18">
        <v>19.046460315159514</v>
      </c>
      <c r="AO59" s="18">
        <v>19.203643454160627</v>
      </c>
      <c r="AP59" s="18">
        <v>25.581761357472253</v>
      </c>
      <c r="AQ59" s="18">
        <v>34.994859639410905</v>
      </c>
      <c r="AR59" s="18">
        <v>38.184664639401362</v>
      </c>
      <c r="AS59" s="18">
        <v>43.250584941322174</v>
      </c>
      <c r="AT59" s="18">
        <v>49.709421775218608</v>
      </c>
      <c r="AU59" s="18">
        <v>64.666496498132958</v>
      </c>
      <c r="AV59" s="18">
        <v>50.526105590537746</v>
      </c>
      <c r="AW59" s="18">
        <v>53.034048779457223</v>
      </c>
      <c r="AX59" s="18">
        <v>47.542297188925012</v>
      </c>
      <c r="AY59" s="18">
        <v>33.538572228629974</v>
      </c>
      <c r="AZ59" s="18">
        <v>30.848094392090832</v>
      </c>
      <c r="BA59" s="18">
        <v>32.725190412493738</v>
      </c>
      <c r="BB59" s="18">
        <v>41.632880252903163</v>
      </c>
      <c r="BC59" s="18">
        <v>56.718180081326551</v>
      </c>
      <c r="BD59" s="18">
        <v>61.207175511985326</v>
      </c>
      <c r="BE59" s="18">
        <v>65.664730673149435</v>
      </c>
      <c r="BF59" s="18">
        <v>58.465577432578414</v>
      </c>
      <c r="BG59" s="18">
        <v>63.667239994144765</v>
      </c>
      <c r="BH59" s="18">
        <v>53.185843701990692</v>
      </c>
      <c r="BI59" s="18">
        <v>42.05287426126722</v>
      </c>
      <c r="BJ59" s="18">
        <v>32.155707548508275</v>
      </c>
      <c r="BK59" s="18">
        <v>21.990811917777087</v>
      </c>
      <c r="BL59" s="18">
        <v>18.317783945566216</v>
      </c>
      <c r="BM59" s="18">
        <v>22.155574635123799</v>
      </c>
      <c r="BN59" s="18">
        <v>31.828110337637085</v>
      </c>
      <c r="BO59" s="18">
        <v>38.508700865461037</v>
      </c>
      <c r="BP59" s="18">
        <v>43.99685812497593</v>
      </c>
      <c r="BQ59" s="18">
        <v>47.979786935335362</v>
      </c>
      <c r="BR59" s="18">
        <v>50.909075083092148</v>
      </c>
      <c r="BS59" s="18">
        <v>49.420190116333899</v>
      </c>
      <c r="BT59" s="18">
        <v>49.266332520802592</v>
      </c>
      <c r="BU59" s="18">
        <v>46.824629022680668</v>
      </c>
      <c r="BV59" s="18">
        <v>29.330615880410292</v>
      </c>
      <c r="BW59" s="18">
        <v>20.915783193794383</v>
      </c>
      <c r="BX59" s="18">
        <v>16.844041277936174</v>
      </c>
      <c r="BY59" s="18">
        <v>16.773613020952627</v>
      </c>
      <c r="BZ59" s="18">
        <v>22.241970701739703</v>
      </c>
      <c r="CA59" s="18">
        <v>28.072087156797789</v>
      </c>
      <c r="CB59" s="18">
        <v>34.143053689963871</v>
      </c>
      <c r="CC59" s="18">
        <v>43.393322878821245</v>
      </c>
      <c r="CD59" s="18">
        <v>45.702276424450879</v>
      </c>
      <c r="CE59" s="18">
        <v>46.589862975325723</v>
      </c>
      <c r="CF59" s="18">
        <v>50.180830679367467</v>
      </c>
      <c r="CG59" s="18">
        <v>43.059308528545579</v>
      </c>
      <c r="CH59" s="18">
        <v>37.62735226354021</v>
      </c>
      <c r="CI59" s="18">
        <v>32.096290453702721</v>
      </c>
      <c r="CJ59" s="18">
        <v>30.180576172955355</v>
      </c>
      <c r="CK59" s="18">
        <v>35.889280045653152</v>
      </c>
      <c r="CL59" s="18">
        <v>41.998831571621807</v>
      </c>
      <c r="CM59" s="18">
        <v>49.029377921037586</v>
      </c>
      <c r="CN59" s="18">
        <v>51.80238098941981</v>
      </c>
      <c r="CO59" s="18">
        <v>56.47578931476253</v>
      </c>
      <c r="CP59" s="18">
        <v>59.010047413289399</v>
      </c>
      <c r="CQ59" s="18">
        <v>61.7260350878529</v>
      </c>
      <c r="CR59" s="18">
        <v>56.328639302957306</v>
      </c>
      <c r="CS59" s="18">
        <v>49.798665304752149</v>
      </c>
      <c r="CT59" s="18">
        <v>42.335302776190019</v>
      </c>
      <c r="CU59" s="18">
        <v>32.281555581234507</v>
      </c>
      <c r="CV59" s="18">
        <v>28.869900078881869</v>
      </c>
      <c r="CW59" s="18">
        <v>25.988840115825028</v>
      </c>
      <c r="CX59" s="18">
        <v>30.1190337002778</v>
      </c>
      <c r="CY59" s="18">
        <v>35.490543890741478</v>
      </c>
      <c r="CZ59" s="18">
        <v>42.11946897914342</v>
      </c>
      <c r="DA59" s="18">
        <v>42.94767124093314</v>
      </c>
      <c r="DB59" s="18">
        <v>47.308400710803909</v>
      </c>
      <c r="DC59" s="18">
        <v>46.466617151232491</v>
      </c>
      <c r="DD59" s="18">
        <v>36.807913172463202</v>
      </c>
      <c r="DE59" s="18">
        <v>31.450169580994228</v>
      </c>
      <c r="DF59" s="18">
        <v>24.517987848600491</v>
      </c>
      <c r="DG59" s="18">
        <v>17.135015256799999</v>
      </c>
      <c r="DH59" s="18">
        <v>16.156119312819744</v>
      </c>
      <c r="DI59" s="18">
        <v>18.993609722970049</v>
      </c>
      <c r="DJ59" s="18">
        <v>24.285314953909317</v>
      </c>
      <c r="DK59" s="18">
        <v>33.091674985899409</v>
      </c>
      <c r="DL59" s="18">
        <v>41.712500190576712</v>
      </c>
      <c r="DM59" s="18">
        <v>47.394359958950297</v>
      </c>
      <c r="DN59" s="18">
        <v>53.57863027009482</v>
      </c>
      <c r="DO59" s="18">
        <v>52.746138248619225</v>
      </c>
      <c r="DP59" s="18">
        <v>47.040026628329066</v>
      </c>
      <c r="DQ59" s="18">
        <v>47.193262147066214</v>
      </c>
      <c r="DR59" s="18">
        <v>39.477131722502669</v>
      </c>
      <c r="DS59" s="18">
        <v>34.42580125216859</v>
      </c>
      <c r="DT59" s="18">
        <v>26.99277977480391</v>
      </c>
      <c r="DU59" s="18">
        <v>34.785143548080654</v>
      </c>
      <c r="DV59" s="18">
        <v>39.019858179567599</v>
      </c>
      <c r="DW59" s="18">
        <v>47.464039517135504</v>
      </c>
      <c r="DX59" s="18">
        <v>52.037146041795971</v>
      </c>
      <c r="DY59" s="18">
        <v>57.368689718607612</v>
      </c>
      <c r="DZ59" s="18">
        <v>60.300639233515057</v>
      </c>
      <c r="EA59" s="18">
        <v>56.273153831239838</v>
      </c>
      <c r="EB59" s="18">
        <v>61.345650898831373</v>
      </c>
      <c r="EC59" s="18">
        <v>55.344838392473115</v>
      </c>
      <c r="ED59" s="18">
        <v>45.737174473351658</v>
      </c>
      <c r="EE59" s="18">
        <v>34.271360011313028</v>
      </c>
      <c r="EF59" s="18">
        <v>28.729238583023111</v>
      </c>
      <c r="EG59" s="18">
        <v>36.791319880250065</v>
      </c>
      <c r="EH59" s="18">
        <v>44.105393678048308</v>
      </c>
      <c r="EI59" s="18">
        <v>42.817323167506501</v>
      </c>
      <c r="EJ59" s="18">
        <v>51.733285192388912</v>
      </c>
      <c r="EK59" s="18">
        <v>52.223105446910424</v>
      </c>
      <c r="EL59" s="18">
        <v>54.93095042399797</v>
      </c>
      <c r="EM59" s="18">
        <v>60.208251902693966</v>
      </c>
      <c r="EN59" s="18">
        <v>49.228288800613413</v>
      </c>
      <c r="EO59" s="18">
        <v>47.611514882060433</v>
      </c>
      <c r="EP59" s="18">
        <v>33.987436995511345</v>
      </c>
      <c r="EQ59" s="18">
        <v>23.645763642177762</v>
      </c>
      <c r="ER59" s="18">
        <v>21.736170959572672</v>
      </c>
      <c r="ES59" s="18">
        <v>19.286532472928222</v>
      </c>
      <c r="ET59" s="18">
        <v>21.339580969328495</v>
      </c>
      <c r="EU59" s="18">
        <v>26.651072732803005</v>
      </c>
      <c r="EV59" s="18">
        <v>34.51985085504635</v>
      </c>
      <c r="EW59" s="18">
        <v>37.879035196067413</v>
      </c>
      <c r="EX59" s="18">
        <v>45.354913040449581</v>
      </c>
      <c r="EY59" s="18">
        <v>39.252282415557019</v>
      </c>
      <c r="EZ59" s="18">
        <v>31.899428397432057</v>
      </c>
      <c r="FA59" s="18">
        <v>30.689992118078408</v>
      </c>
      <c r="FB59" s="18">
        <v>25.785876419575793</v>
      </c>
      <c r="FC59" s="18">
        <v>19.763169388101694</v>
      </c>
      <c r="FD59" s="18">
        <v>18.305397009034287</v>
      </c>
      <c r="FE59" s="18">
        <v>16.456851603748554</v>
      </c>
      <c r="FF59" s="18">
        <v>18.085353354248696</v>
      </c>
      <c r="FG59" s="18">
        <v>22.883306941827488</v>
      </c>
      <c r="FH59" s="18">
        <v>29.866569589182394</v>
      </c>
      <c r="FI59" s="18">
        <v>29.357952536944364</v>
      </c>
      <c r="FJ59" s="18">
        <v>32.391486363733996</v>
      </c>
      <c r="FK59" s="18">
        <v>39.924817792464559</v>
      </c>
      <c r="FL59" s="18">
        <v>37.537047654063386</v>
      </c>
      <c r="FM59" s="18">
        <v>32.958111242319291</v>
      </c>
      <c r="FN59" s="18">
        <v>26.616499754761691</v>
      </c>
      <c r="FO59" s="18">
        <v>22.83713613486751</v>
      </c>
      <c r="FP59" s="18">
        <v>21.501279383319766</v>
      </c>
      <c r="FQ59" s="156">
        <v>25.078255525788883</v>
      </c>
      <c r="FR59" s="18">
        <v>27.530268412608073</v>
      </c>
      <c r="FS59" s="18">
        <v>33.327740568819735</v>
      </c>
      <c r="FT59" s="18">
        <v>35.796762142719011</v>
      </c>
      <c r="FU59" s="18">
        <v>38.822963767286119</v>
      </c>
      <c r="FV59" s="18">
        <v>46.775875516713228</v>
      </c>
      <c r="FW59" s="18">
        <v>47.097647356240579</v>
      </c>
      <c r="FX59" s="18">
        <v>42.694495668886397</v>
      </c>
      <c r="FY59" s="18">
        <v>38.877134704673452</v>
      </c>
      <c r="FZ59" s="18">
        <v>33.57496323590896</v>
      </c>
      <c r="GA59" s="305">
        <v>32.763440297922401</v>
      </c>
      <c r="GB59" s="301">
        <v>28.17673278952897</v>
      </c>
      <c r="GC59" s="301">
        <v>29.83851021412757</v>
      </c>
      <c r="GD59" s="301">
        <v>32.640069407575012</v>
      </c>
      <c r="GE59" s="301">
        <v>38.236312968937433</v>
      </c>
      <c r="GF59" s="301">
        <v>41.018332307380504</v>
      </c>
      <c r="GG59" s="301">
        <v>42.60087790040668</v>
      </c>
      <c r="GH59" s="301">
        <v>44.621025243103574</v>
      </c>
      <c r="GI59" s="301">
        <v>44.438359147114348</v>
      </c>
      <c r="GJ59" s="301">
        <v>42.02565188028921</v>
      </c>
      <c r="GK59" s="301">
        <v>39.094214429596704</v>
      </c>
      <c r="GL59" s="301">
        <v>35.958140603483344</v>
      </c>
      <c r="GM59" s="301">
        <v>26.107076675069145</v>
      </c>
      <c r="GN59" s="301">
        <v>22.865069271168572</v>
      </c>
      <c r="GO59" s="301">
        <v>20.181565843114594</v>
      </c>
      <c r="GP59" s="301">
        <v>17.563162312801463</v>
      </c>
      <c r="GQ59" s="301">
        <v>14.708973657402662</v>
      </c>
      <c r="GR59" s="301">
        <v>13.157768896396684</v>
      </c>
      <c r="GS59" s="301">
        <v>12.334634074677259</v>
      </c>
      <c r="GT59" s="301">
        <v>9.2298913034134902</v>
      </c>
      <c r="GU59" s="301">
        <v>7.7133524236620286</v>
      </c>
      <c r="GV59" s="301">
        <v>3.7285688461442876</v>
      </c>
      <c r="GW59" s="301">
        <v>-0.43490072686411507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306">
        <v>31</v>
      </c>
      <c r="GB60" s="302">
        <v>29</v>
      </c>
      <c r="GC60" s="302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84"/>
      <c r="DV61" s="84"/>
      <c r="DW61" s="84"/>
      <c r="DX61" s="96"/>
      <c r="DY61" s="96"/>
      <c r="DZ61" s="22"/>
      <c r="EA61" s="22"/>
      <c r="EB61" s="22"/>
      <c r="EC61" s="22"/>
      <c r="ED61" s="22"/>
      <c r="ET61" s="189"/>
      <c r="EU61" s="189"/>
      <c r="EV61" s="189"/>
    </row>
    <row r="62" spans="1:205" x14ac:dyDescent="0.2">
      <c r="DP62" s="1"/>
      <c r="DR62" s="95"/>
      <c r="DX62" s="22"/>
      <c r="DY62" s="22"/>
      <c r="DZ62" s="22"/>
      <c r="EA62" s="22"/>
      <c r="EB62" s="22"/>
      <c r="EC62" s="22"/>
      <c r="ET62" s="189"/>
      <c r="EU62" s="189"/>
      <c r="EV62" s="189"/>
    </row>
    <row r="63" spans="1:205" x14ac:dyDescent="0.2">
      <c r="DP63" s="1"/>
      <c r="DR63" s="95"/>
      <c r="DX63" s="22"/>
      <c r="DY63" s="22"/>
      <c r="DZ63" s="22"/>
      <c r="EA63" s="22"/>
      <c r="EB63" s="22"/>
      <c r="EC63" s="22"/>
      <c r="ET63" s="189"/>
      <c r="EU63" s="189"/>
      <c r="EV63" s="189"/>
    </row>
    <row r="64" spans="1:205" x14ac:dyDescent="0.2">
      <c r="DP64" s="1"/>
      <c r="DR64" s="95"/>
      <c r="DX64" s="22"/>
      <c r="DY64" s="22"/>
      <c r="DZ64" s="22"/>
      <c r="EA64" s="22"/>
      <c r="EB64" s="22"/>
      <c r="EC64" s="22"/>
      <c r="ET64" s="189"/>
      <c r="EU64" s="189"/>
      <c r="EV64" s="189"/>
    </row>
    <row r="65" spans="120:152" x14ac:dyDescent="0.2">
      <c r="DP65" s="1"/>
      <c r="DR65" s="95"/>
      <c r="DX65" s="22"/>
      <c r="DY65" s="22"/>
      <c r="DZ65" s="22"/>
      <c r="EA65" s="22"/>
      <c r="EB65" s="22"/>
      <c r="EC65" s="22"/>
      <c r="ET65" s="189"/>
      <c r="EU65" s="189"/>
      <c r="EV65" s="189"/>
    </row>
    <row r="66" spans="120:152" x14ac:dyDescent="0.2">
      <c r="DP66" s="1"/>
      <c r="DR66" s="95"/>
      <c r="ET66" s="189"/>
      <c r="EU66" s="189"/>
      <c r="EV66" s="189"/>
    </row>
    <row r="67" spans="120:152" x14ac:dyDescent="0.2">
      <c r="DP67" s="1"/>
      <c r="DR67" s="95"/>
      <c r="ET67" s="189"/>
      <c r="EU67" s="189"/>
      <c r="EV67" s="189"/>
    </row>
    <row r="68" spans="120:152" x14ac:dyDescent="0.2">
      <c r="DP68" s="1"/>
      <c r="DR68" s="95"/>
      <c r="ET68" s="189"/>
      <c r="EU68" s="189"/>
      <c r="EV68" s="189"/>
    </row>
    <row r="69" spans="120:152" x14ac:dyDescent="0.2">
      <c r="DP69" s="1"/>
      <c r="DR69" s="95"/>
      <c r="ET69" s="189"/>
      <c r="EU69" s="189"/>
      <c r="EV69" s="189"/>
    </row>
    <row r="70" spans="120:152" x14ac:dyDescent="0.2">
      <c r="DP70" s="1"/>
      <c r="DR70" s="95"/>
      <c r="ET70" s="189"/>
      <c r="EU70" s="189"/>
      <c r="EV70" s="189"/>
    </row>
    <row r="71" spans="120:152" x14ac:dyDescent="0.2">
      <c r="DP71" s="1"/>
      <c r="DR71" s="95"/>
      <c r="ET71" s="189"/>
      <c r="EU71" s="189"/>
      <c r="EV71" s="189"/>
    </row>
    <row r="72" spans="120:152" x14ac:dyDescent="0.2">
      <c r="DP72" s="1"/>
      <c r="DR72" s="95"/>
      <c r="ET72" s="189"/>
      <c r="EU72" s="189"/>
      <c r="EV72" s="189"/>
    </row>
    <row r="73" spans="120:152" x14ac:dyDescent="0.2">
      <c r="DP73" s="1"/>
      <c r="DR73" s="95"/>
      <c r="ET73" s="189"/>
      <c r="EU73" s="189"/>
      <c r="EV73" s="189"/>
    </row>
    <row r="74" spans="120:152" x14ac:dyDescent="0.2">
      <c r="DP74" s="1"/>
      <c r="DR74" s="95"/>
      <c r="ET74" s="189"/>
      <c r="EU74" s="189"/>
      <c r="EV74" s="189"/>
    </row>
    <row r="75" spans="120:152" x14ac:dyDescent="0.2">
      <c r="DP75" s="1"/>
      <c r="DR75" s="95"/>
      <c r="ET75" s="189"/>
      <c r="EU75" s="189"/>
      <c r="EV75" s="189"/>
    </row>
    <row r="76" spans="120:152" x14ac:dyDescent="0.2">
      <c r="DP76" s="1"/>
      <c r="DR76" s="95"/>
      <c r="ET76" s="189"/>
      <c r="EU76" s="189"/>
      <c r="EV76" s="189"/>
    </row>
    <row r="77" spans="120:152" x14ac:dyDescent="0.2">
      <c r="DP77" s="1"/>
      <c r="DR77" s="95"/>
      <c r="ET77" s="189"/>
      <c r="EU77" s="189"/>
      <c r="EV77" s="189"/>
    </row>
    <row r="78" spans="120:152" x14ac:dyDescent="0.2">
      <c r="DP78" s="1"/>
      <c r="DR78" s="95"/>
      <c r="ET78" s="189"/>
      <c r="EU78" s="189"/>
      <c r="EV78" s="189"/>
    </row>
    <row r="79" spans="120:152" x14ac:dyDescent="0.2">
      <c r="DP79" s="1"/>
      <c r="DR79" s="95"/>
      <c r="ET79" s="189"/>
      <c r="EU79" s="189"/>
      <c r="EV79" s="189"/>
    </row>
    <row r="80" spans="120:152" x14ac:dyDescent="0.2">
      <c r="DP80" s="1"/>
      <c r="DR80" s="95"/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58" fitToWidth="2" orientation="landscape" r:id="rId1"/>
  <headerFooter>
    <oddHeader>&amp;C&amp;"Arial,Bold"&amp;16PROPANE SUPPLY/DEMAND SNAPSHOT -- NOVEMBER 2014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B050"/>
    <pageSetUpPr fitToPage="1"/>
  </sheetPr>
  <dimension ref="A1:GX83"/>
  <sheetViews>
    <sheetView showGridLines="0" zoomScale="70" zoomScaleNormal="70" workbookViewId="0">
      <pane xSplit="2" ySplit="3" topLeftCell="FT4" activePane="bottomRight" state="frozen"/>
      <selection activeCell="A67" sqref="A67"/>
      <selection pane="topRight" activeCell="A67" sqref="A67"/>
      <selection pane="bottomLeft" activeCell="A67" sqref="A67"/>
      <selection pane="bottomRight" activeCell="FZ5" sqref="FZ5"/>
    </sheetView>
  </sheetViews>
  <sheetFormatPr defaultColWidth="9.140625" defaultRowHeight="12.75" x14ac:dyDescent="0.2"/>
  <cols>
    <col min="1" max="1" width="4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6" width="10.7109375" style="236" customWidth="1"/>
    <col min="167" max="169" width="10.7109375" style="1" customWidth="1"/>
    <col min="170" max="170" width="10.7109375" style="236" customWidth="1"/>
    <col min="171" max="172" width="10.7109375" style="1" customWidth="1"/>
    <col min="173" max="173" width="10.7109375" style="236" customWidth="1"/>
    <col min="174" max="174" width="10.7109375" style="1" customWidth="1"/>
    <col min="175" max="175" width="10.7109375" style="257" customWidth="1"/>
    <col min="176" max="176" width="11.28515625" style="257" bestFit="1" customWidth="1"/>
    <col min="177" max="181" width="11.28515625" style="281" bestFit="1" customWidth="1"/>
    <col min="182" max="182" width="11" style="281" customWidth="1"/>
    <col min="183" max="183" width="9.42578125" style="281" bestFit="1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89" width="9.42578125" style="1" bestFit="1" customWidth="1"/>
    <col min="190" max="191" width="9.7109375" style="1" bestFit="1" customWidth="1"/>
    <col min="192" max="192" width="9.28515625" style="1" bestFit="1" customWidth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1" width="9.4257812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K1" s="252"/>
      <c r="FL1" s="252"/>
      <c r="FM1" s="252"/>
      <c r="FS1" s="255"/>
      <c r="FU1" s="255" t="s">
        <v>16</v>
      </c>
    </row>
    <row r="2" spans="1:206" ht="65.25" customHeight="1" x14ac:dyDescent="0.25">
      <c r="A2" s="108" t="s">
        <v>50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145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258">
        <v>43876</v>
      </c>
      <c r="GC3" s="282">
        <v>43905</v>
      </c>
      <c r="GD3" s="282">
        <v>43936</v>
      </c>
      <c r="GE3" s="282">
        <v>43966</v>
      </c>
      <c r="GF3" s="282">
        <v>43997</v>
      </c>
      <c r="GG3" s="282">
        <v>44027</v>
      </c>
      <c r="GH3" s="282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C9+C14</f>
        <v>295572.8560491603</v>
      </c>
      <c r="D4" s="30">
        <f t="shared" ref="D4:BO4" si="0">D9+D14</f>
        <v>302876.04201740288</v>
      </c>
      <c r="E4" s="30">
        <f t="shared" si="0"/>
        <v>276674.76999748166</v>
      </c>
      <c r="F4" s="30">
        <f t="shared" si="0"/>
        <v>212451.01370955538</v>
      </c>
      <c r="G4" s="30">
        <f t="shared" si="0"/>
        <v>183743.19694393693</v>
      </c>
      <c r="H4" s="30">
        <f t="shared" si="0"/>
        <v>190343.84307348344</v>
      </c>
      <c r="I4" s="30">
        <f t="shared" si="0"/>
        <v>166672.84127595511</v>
      </c>
      <c r="J4" s="30">
        <f t="shared" si="0"/>
        <v>205117.8122363177</v>
      </c>
      <c r="K4" s="30">
        <f t="shared" si="0"/>
        <v>215148.62653815077</v>
      </c>
      <c r="L4" s="30">
        <f t="shared" si="0"/>
        <v>178102.23433271828</v>
      </c>
      <c r="M4" s="30">
        <f t="shared" si="0"/>
        <v>203768.65680086333</v>
      </c>
      <c r="N4" s="30">
        <f t="shared" si="0"/>
        <v>296352.93510100851</v>
      </c>
      <c r="O4" s="30">
        <f t="shared" si="0"/>
        <v>243889.04515428632</v>
      </c>
      <c r="P4" s="30">
        <f t="shared" si="0"/>
        <v>248647.20524692946</v>
      </c>
      <c r="Q4" s="30">
        <f t="shared" si="0"/>
        <v>247350.34262559316</v>
      </c>
      <c r="R4" s="30">
        <f t="shared" si="0"/>
        <v>209545.14748223376</v>
      </c>
      <c r="S4" s="30">
        <f t="shared" si="0"/>
        <v>206085.10695764245</v>
      </c>
      <c r="T4" s="30">
        <f t="shared" si="0"/>
        <v>217179.78822569372</v>
      </c>
      <c r="U4" s="30">
        <f t="shared" si="0"/>
        <v>207572.6814207508</v>
      </c>
      <c r="V4" s="30">
        <f t="shared" si="0"/>
        <v>178832.5931550457</v>
      </c>
      <c r="W4" s="30">
        <f t="shared" si="0"/>
        <v>205374.17593374808</v>
      </c>
      <c r="X4" s="30">
        <f t="shared" si="0"/>
        <v>212507.16509486554</v>
      </c>
      <c r="Y4" s="30">
        <f t="shared" si="0"/>
        <v>226935.26806508665</v>
      </c>
      <c r="Z4" s="30">
        <f t="shared" si="0"/>
        <v>227091.18374309622</v>
      </c>
      <c r="AA4" s="30">
        <f t="shared" si="0"/>
        <v>286315.35834453825</v>
      </c>
      <c r="AB4" s="30">
        <f t="shared" si="0"/>
        <v>355365.6912382564</v>
      </c>
      <c r="AC4" s="30">
        <f t="shared" si="0"/>
        <v>233261.04675450889</v>
      </c>
      <c r="AD4" s="30">
        <f t="shared" si="0"/>
        <v>230851.84920135597</v>
      </c>
      <c r="AE4" s="30">
        <f t="shared" si="0"/>
        <v>215608.31401001287</v>
      </c>
      <c r="AF4" s="30">
        <f t="shared" si="0"/>
        <v>193986.56292601558</v>
      </c>
      <c r="AG4" s="30">
        <f t="shared" si="0"/>
        <v>194257.38552931588</v>
      </c>
      <c r="AH4" s="30">
        <f t="shared" si="0"/>
        <v>202614.1952043612</v>
      </c>
      <c r="AI4" s="30">
        <f t="shared" si="0"/>
        <v>232780.63734920978</v>
      </c>
      <c r="AJ4" s="30">
        <f t="shared" si="0"/>
        <v>213127.54484146374</v>
      </c>
      <c r="AK4" s="30">
        <f t="shared" si="0"/>
        <v>241007.87175950743</v>
      </c>
      <c r="AL4" s="30">
        <f t="shared" si="0"/>
        <v>277260.01509892527</v>
      </c>
      <c r="AM4" s="30">
        <f t="shared" si="0"/>
        <v>298165.02817558899</v>
      </c>
      <c r="AN4" s="30">
        <f t="shared" si="0"/>
        <v>274967.96825785638</v>
      </c>
      <c r="AO4" s="30">
        <f t="shared" si="0"/>
        <v>245744.31574462546</v>
      </c>
      <c r="AP4" s="30">
        <f t="shared" si="0"/>
        <v>223205.7122790615</v>
      </c>
      <c r="AQ4" s="30">
        <f t="shared" si="0"/>
        <v>234298.38798538363</v>
      </c>
      <c r="AR4" s="30">
        <f t="shared" si="0"/>
        <v>191348.4754870933</v>
      </c>
      <c r="AS4" s="30">
        <f t="shared" si="0"/>
        <v>199433.17664112855</v>
      </c>
      <c r="AT4" s="30">
        <f t="shared" si="0"/>
        <v>186265.38790585325</v>
      </c>
      <c r="AU4" s="30">
        <f t="shared" si="0"/>
        <v>201967.64709978239</v>
      </c>
      <c r="AV4" s="30">
        <f t="shared" si="0"/>
        <v>222043.2885206051</v>
      </c>
      <c r="AW4" s="30">
        <f t="shared" si="0"/>
        <v>226175.64668992185</v>
      </c>
      <c r="AX4" s="30">
        <f t="shared" si="0"/>
        <v>253718.85477215107</v>
      </c>
      <c r="AY4" s="30">
        <f t="shared" si="0"/>
        <v>290349.90334753972</v>
      </c>
      <c r="AZ4" s="30">
        <f t="shared" si="0"/>
        <v>263471.46992447268</v>
      </c>
      <c r="BA4" s="30">
        <f t="shared" si="0"/>
        <v>234680.26480688786</v>
      </c>
      <c r="BB4" s="30">
        <f t="shared" si="0"/>
        <v>210444.15450552289</v>
      </c>
      <c r="BC4" s="30">
        <f t="shared" si="0"/>
        <v>188770.36674935024</v>
      </c>
      <c r="BD4" s="30">
        <f t="shared" si="0"/>
        <v>211778.70440481001</v>
      </c>
      <c r="BE4" s="30">
        <f t="shared" si="0"/>
        <v>202644.78003279012</v>
      </c>
      <c r="BF4" s="30">
        <f t="shared" si="0"/>
        <v>196552.3478921018</v>
      </c>
      <c r="BG4" s="30">
        <f t="shared" si="0"/>
        <v>191007.65457186755</v>
      </c>
      <c r="BH4" s="30">
        <f t="shared" si="0"/>
        <v>209868.65236176466</v>
      </c>
      <c r="BI4" s="30">
        <f t="shared" si="0"/>
        <v>213438.41678086162</v>
      </c>
      <c r="BJ4" s="30">
        <f t="shared" si="0"/>
        <v>280841.42744857015</v>
      </c>
      <c r="BK4" s="30">
        <f t="shared" si="0"/>
        <v>306825.55128966528</v>
      </c>
      <c r="BL4" s="30">
        <f t="shared" si="0"/>
        <v>278493.19621899258</v>
      </c>
      <c r="BM4" s="30">
        <f t="shared" si="0"/>
        <v>231320.15201433847</v>
      </c>
      <c r="BN4" s="30">
        <f t="shared" si="0"/>
        <v>204469.54422282986</v>
      </c>
      <c r="BO4" s="30">
        <f t="shared" si="0"/>
        <v>181345.80761991287</v>
      </c>
      <c r="BP4" s="30">
        <f t="shared" ref="BP4:EA4" si="1">BP9+BP14</f>
        <v>177070.74795157823</v>
      </c>
      <c r="BQ4" s="30">
        <f t="shared" si="1"/>
        <v>178994.37870783906</v>
      </c>
      <c r="BR4" s="30">
        <f t="shared" si="1"/>
        <v>176133.51423054177</v>
      </c>
      <c r="BS4" s="30">
        <f t="shared" si="1"/>
        <v>186826.63793248241</v>
      </c>
      <c r="BT4" s="30">
        <f t="shared" si="1"/>
        <v>194925.30272859419</v>
      </c>
      <c r="BU4" s="30">
        <f t="shared" si="1"/>
        <v>209959.81205379002</v>
      </c>
      <c r="BV4" s="30">
        <f t="shared" si="1"/>
        <v>300964.14694444789</v>
      </c>
      <c r="BW4" s="30">
        <f t="shared" si="1"/>
        <v>288858.49966897175</v>
      </c>
      <c r="BX4" s="30">
        <f t="shared" si="1"/>
        <v>268103.65143009293</v>
      </c>
      <c r="BY4" s="30">
        <f t="shared" si="1"/>
        <v>240645.31372956192</v>
      </c>
      <c r="BZ4" s="30">
        <f t="shared" si="1"/>
        <v>196745.52065070404</v>
      </c>
      <c r="CA4" s="30">
        <f t="shared" si="1"/>
        <v>174732.89748168571</v>
      </c>
      <c r="CB4" s="30">
        <f t="shared" si="1"/>
        <v>182780.52954137904</v>
      </c>
      <c r="CC4" s="30">
        <f t="shared" si="1"/>
        <v>180737.6438262556</v>
      </c>
      <c r="CD4" s="30">
        <f t="shared" si="1"/>
        <v>190513.99582790263</v>
      </c>
      <c r="CE4" s="30">
        <f t="shared" si="1"/>
        <v>195740.00357829541</v>
      </c>
      <c r="CF4" s="30">
        <f t="shared" si="1"/>
        <v>185088.69373027014</v>
      </c>
      <c r="CG4" s="30">
        <f t="shared" si="1"/>
        <v>233335.01811510135</v>
      </c>
      <c r="CH4" s="30">
        <f t="shared" si="1"/>
        <v>238158.78675404776</v>
      </c>
      <c r="CI4" s="30">
        <f t="shared" si="1"/>
        <v>231476.77163058688</v>
      </c>
      <c r="CJ4" s="30">
        <f t="shared" si="1"/>
        <v>241119.48395149608</v>
      </c>
      <c r="CK4" s="30">
        <f t="shared" si="1"/>
        <v>192574.61332921626</v>
      </c>
      <c r="CL4" s="30">
        <f t="shared" si="1"/>
        <v>175525.62469747051</v>
      </c>
      <c r="CM4" s="30">
        <f t="shared" si="1"/>
        <v>178609.69552163704</v>
      </c>
      <c r="CN4" s="30">
        <f t="shared" si="1"/>
        <v>181630.30903156759</v>
      </c>
      <c r="CO4" s="30">
        <f t="shared" si="1"/>
        <v>145999.65180694079</v>
      </c>
      <c r="CP4" s="30">
        <f t="shared" si="1"/>
        <v>153123.71405914301</v>
      </c>
      <c r="CQ4" s="30">
        <f t="shared" si="1"/>
        <v>143289.94079766466</v>
      </c>
      <c r="CR4" s="30">
        <f t="shared" si="1"/>
        <v>176352.45038360913</v>
      </c>
      <c r="CS4" s="30">
        <f t="shared" si="1"/>
        <v>225693.91463125753</v>
      </c>
      <c r="CT4" s="30">
        <f t="shared" si="1"/>
        <v>204387.48974604509</v>
      </c>
      <c r="CU4" s="30">
        <f t="shared" si="1"/>
        <v>282356.38535415352</v>
      </c>
      <c r="CV4" s="30">
        <f t="shared" si="1"/>
        <v>273472.9232263515</v>
      </c>
      <c r="CW4" s="30">
        <f t="shared" si="1"/>
        <v>234260.89844712388</v>
      </c>
      <c r="CX4" s="30">
        <f t="shared" si="1"/>
        <v>189098.35717554818</v>
      </c>
      <c r="CY4" s="30">
        <f t="shared" si="1"/>
        <v>175157.66763450284</v>
      </c>
      <c r="CZ4" s="30">
        <f t="shared" si="1"/>
        <v>172918.39468811109</v>
      </c>
      <c r="DA4" s="30">
        <f t="shared" si="1"/>
        <v>205952.52304371825</v>
      </c>
      <c r="DB4" s="30">
        <f t="shared" si="1"/>
        <v>179934.00916052473</v>
      </c>
      <c r="DC4" s="30">
        <f t="shared" si="1"/>
        <v>182466.82377801675</v>
      </c>
      <c r="DD4" s="30">
        <f t="shared" si="1"/>
        <v>196544.62006559598</v>
      </c>
      <c r="DE4" s="30">
        <f t="shared" si="1"/>
        <v>230982.9831695944</v>
      </c>
      <c r="DF4" s="30">
        <f t="shared" si="1"/>
        <v>268573.10799016518</v>
      </c>
      <c r="DG4" s="30">
        <f t="shared" si="1"/>
        <v>281469.82025424531</v>
      </c>
      <c r="DH4" s="30">
        <f t="shared" si="1"/>
        <v>272805.53001379065</v>
      </c>
      <c r="DI4" s="30">
        <f t="shared" si="1"/>
        <v>224296.89342700902</v>
      </c>
      <c r="DJ4" s="30">
        <f t="shared" si="1"/>
        <v>212544.24621015915</v>
      </c>
      <c r="DK4" s="30">
        <f t="shared" si="1"/>
        <v>197839.806612099</v>
      </c>
      <c r="DL4" s="30">
        <f t="shared" si="1"/>
        <v>192633.88189425142</v>
      </c>
      <c r="DM4" s="30">
        <f t="shared" si="1"/>
        <v>191981.88754061493</v>
      </c>
      <c r="DN4" s="30">
        <f t="shared" si="1"/>
        <v>192805.42650121258</v>
      </c>
      <c r="DO4" s="30">
        <f t="shared" si="1"/>
        <v>212836.2965446602</v>
      </c>
      <c r="DP4" s="30">
        <f t="shared" si="1"/>
        <v>233409.29197024275</v>
      </c>
      <c r="DQ4" s="30">
        <f t="shared" si="1"/>
        <v>225690.20107596568</v>
      </c>
      <c r="DR4" s="30">
        <f t="shared" si="1"/>
        <v>260522.06263884919</v>
      </c>
      <c r="DS4" s="30">
        <f t="shared" si="1"/>
        <v>284309.33492093801</v>
      </c>
      <c r="DT4" s="30">
        <f t="shared" si="1"/>
        <v>292784.97340299294</v>
      </c>
      <c r="DU4" s="30">
        <f t="shared" si="1"/>
        <v>243279.10579299417</v>
      </c>
      <c r="DV4" s="30">
        <f t="shared" si="1"/>
        <v>218022.04724194729</v>
      </c>
      <c r="DW4" s="30">
        <f t="shared" si="1"/>
        <v>230254.98045661199</v>
      </c>
      <c r="DX4" s="30">
        <f t="shared" si="1"/>
        <v>229751.78419548832</v>
      </c>
      <c r="DY4" s="30">
        <f t="shared" si="1"/>
        <v>227463.23314814045</v>
      </c>
      <c r="DZ4" s="30">
        <f>DZ9+DZ14</f>
        <v>214130.20871860438</v>
      </c>
      <c r="EA4" s="30">
        <f t="shared" si="1"/>
        <v>236761.60444503426</v>
      </c>
      <c r="EB4" s="30">
        <f t="shared" ref="EB4:FF4" si="2">EB9+EB14</f>
        <v>221557.72330273149</v>
      </c>
      <c r="EC4" s="30">
        <f t="shared" si="2"/>
        <v>247318.46383099098</v>
      </c>
      <c r="ED4" s="30">
        <f t="shared" si="2"/>
        <v>286313.40628887119</v>
      </c>
      <c r="EE4" s="30">
        <f t="shared" si="2"/>
        <v>300948.34105906868</v>
      </c>
      <c r="EF4" s="30">
        <f t="shared" si="2"/>
        <v>286793.45861203899</v>
      </c>
      <c r="EG4" s="30">
        <f t="shared" si="2"/>
        <v>239293.18780648755</v>
      </c>
      <c r="EH4" s="30">
        <f t="shared" si="2"/>
        <v>220345.78486848745</v>
      </c>
      <c r="EI4" s="30">
        <f t="shared" si="2"/>
        <v>235900.63999871569</v>
      </c>
      <c r="EJ4" s="30">
        <f t="shared" si="2"/>
        <v>234493.79465626652</v>
      </c>
      <c r="EK4" s="30">
        <f t="shared" si="2"/>
        <v>220804.38331149533</v>
      </c>
      <c r="EL4" s="30">
        <f t="shared" si="2"/>
        <v>204181.71171649464</v>
      </c>
      <c r="EM4" s="146">
        <f t="shared" si="2"/>
        <v>200119.99187547958</v>
      </c>
      <c r="EN4" s="146">
        <f t="shared" si="2"/>
        <v>236537.7474719309</v>
      </c>
      <c r="EO4" s="146">
        <f t="shared" si="2"/>
        <v>220292.53529454392</v>
      </c>
      <c r="EP4" s="146">
        <f t="shared" si="2"/>
        <v>283024.87094607507</v>
      </c>
      <c r="EQ4" s="146">
        <f t="shared" si="2"/>
        <v>288563.69317310839</v>
      </c>
      <c r="ER4" s="146">
        <f t="shared" si="2"/>
        <v>279200.34883763548</v>
      </c>
      <c r="ES4" s="146">
        <f t="shared" si="2"/>
        <v>289428.3732849916</v>
      </c>
      <c r="ET4" s="146">
        <f t="shared" si="2"/>
        <v>236700.68351143299</v>
      </c>
      <c r="EU4" s="146">
        <f t="shared" si="2"/>
        <v>225564.27201981266</v>
      </c>
      <c r="EV4" s="146">
        <f t="shared" si="2"/>
        <v>218996.32466695952</v>
      </c>
      <c r="EW4" s="146">
        <f t="shared" si="2"/>
        <v>224081.44926268171</v>
      </c>
      <c r="EX4" s="146">
        <f t="shared" si="2"/>
        <v>210705.07195504798</v>
      </c>
      <c r="EY4" s="146">
        <f t="shared" si="2"/>
        <v>240470.80910734774</v>
      </c>
      <c r="EZ4" s="146">
        <f t="shared" si="2"/>
        <v>272243.68252363562</v>
      </c>
      <c r="FA4" s="146">
        <f t="shared" si="2"/>
        <v>251745.07592399372</v>
      </c>
      <c r="FB4" s="146">
        <f t="shared" si="2"/>
        <v>299359.01504116919</v>
      </c>
      <c r="FC4" s="146">
        <f t="shared" si="2"/>
        <v>361433.86787437036</v>
      </c>
      <c r="FD4" s="146">
        <f t="shared" si="2"/>
        <v>309883.84688320267</v>
      </c>
      <c r="FE4" s="146">
        <f t="shared" si="2"/>
        <v>244960.25219742762</v>
      </c>
      <c r="FF4" s="146">
        <f t="shared" si="2"/>
        <v>272010.5813386878</v>
      </c>
      <c r="FG4" s="146">
        <f t="shared" ref="FG4:FH4" si="3">FG9+FG14</f>
        <v>238643.16575472601</v>
      </c>
      <c r="FH4" s="146">
        <f t="shared" si="3"/>
        <v>226316.9253767523</v>
      </c>
      <c r="FI4" s="146">
        <f t="shared" ref="FI4:FJ4" si="4">FI9+FI14</f>
        <v>264153.95453483908</v>
      </c>
      <c r="FJ4" s="146">
        <f t="shared" si="4"/>
        <v>250526.33336035287</v>
      </c>
      <c r="FK4" s="30">
        <f t="shared" ref="FK4" si="5">FK9+FK14</f>
        <v>236678.0217279472</v>
      </c>
      <c r="FL4" s="30">
        <f t="shared" ref="FL4:FN4" si="6">FL9+FL14</f>
        <v>334622.07614074828</v>
      </c>
      <c r="FM4" s="30">
        <f t="shared" si="6"/>
        <v>299422.57533589442</v>
      </c>
      <c r="FN4" s="146">
        <f t="shared" si="6"/>
        <v>296114.60084470274</v>
      </c>
      <c r="FO4" s="30">
        <f t="shared" ref="FO4:FP4" si="7">FO9+FO14</f>
        <v>328341.75442769245</v>
      </c>
      <c r="FP4" s="30">
        <f t="shared" si="7"/>
        <v>321004.39633952937</v>
      </c>
      <c r="FQ4" s="146">
        <f t="shared" ref="FQ4:FR4" si="8">FQ9+FQ14</f>
        <v>345393.29589715629</v>
      </c>
      <c r="FR4" s="30">
        <f t="shared" si="8"/>
        <v>334964.28654472751</v>
      </c>
      <c r="FS4" s="30">
        <f t="shared" ref="FS4:FT4" si="9">FS9+FS14</f>
        <v>304587.16452919971</v>
      </c>
      <c r="FT4" s="30">
        <f t="shared" si="9"/>
        <v>311261.5568444875</v>
      </c>
      <c r="FU4" s="30">
        <f t="shared" ref="FU4:FV4" si="10">FU9+FU14</f>
        <v>295469.32706195966</v>
      </c>
      <c r="FV4" s="30">
        <f t="shared" si="10"/>
        <v>265716.1827608645</v>
      </c>
      <c r="FW4" s="30">
        <f t="shared" ref="FW4:FX4" si="11">FW9+FW14</f>
        <v>344404.35630612518</v>
      </c>
      <c r="FX4" s="30">
        <f t="shared" si="11"/>
        <v>292530.36104458605</v>
      </c>
      <c r="FY4" s="30">
        <f t="shared" ref="FY4:GA4" si="12">FY9+FY14</f>
        <v>294066.3179683052</v>
      </c>
      <c r="FZ4" s="30">
        <f t="shared" ref="FZ4" si="13">FZ9+FZ14</f>
        <v>319930.20285104436</v>
      </c>
      <c r="GA4" s="30">
        <f t="shared" si="12"/>
        <v>287609.83505248901</v>
      </c>
      <c r="GB4" s="259">
        <f t="shared" ref="GB4:GC4" si="14">GB9+GB14</f>
        <v>301891.37254282372</v>
      </c>
      <c r="GC4" s="283">
        <f t="shared" si="14"/>
        <v>265848.93041311204</v>
      </c>
      <c r="GD4" s="283">
        <f t="shared" ref="GD4:GE4" si="15">GD9+GD14</f>
        <v>281126.11920367519</v>
      </c>
      <c r="GE4" s="283">
        <f t="shared" si="15"/>
        <v>260095.44834771575</v>
      </c>
      <c r="GF4" s="283">
        <f t="shared" ref="GF4" si="16">GF9+GF14</f>
        <v>264840.57660257031</v>
      </c>
      <c r="GG4" s="283">
        <f t="shared" ref="GG4:GH4" si="17">GG9+GG14</f>
        <v>261459.40162496216</v>
      </c>
      <c r="GH4" s="283">
        <f t="shared" si="17"/>
        <v>258483.8648081565</v>
      </c>
      <c r="GI4" s="283">
        <f t="shared" ref="GI4" si="18">GI9+GI14</f>
        <v>260776.07232291577</v>
      </c>
      <c r="GJ4" s="283">
        <f t="shared" ref="GJ4:GK4" si="19">GJ9+GJ14</f>
        <v>278681.78815802606</v>
      </c>
      <c r="GK4" s="283">
        <f t="shared" si="19"/>
        <v>311842.78467304702</v>
      </c>
      <c r="GL4" s="283">
        <f t="shared" ref="GL4:GM4" si="20">GL9+GL14</f>
        <v>338928.99604905606</v>
      </c>
      <c r="GM4" s="283">
        <f t="shared" si="20"/>
        <v>418831.5844517838</v>
      </c>
      <c r="GN4" s="283">
        <f t="shared" ref="GN4:GX4" si="21">GN9+GN14</f>
        <v>382054.89761108888</v>
      </c>
      <c r="GO4" s="283">
        <f t="shared" si="21"/>
        <v>338145.13908604649</v>
      </c>
      <c r="GP4" s="283">
        <f t="shared" si="21"/>
        <v>286771.56311811245</v>
      </c>
      <c r="GQ4" s="283">
        <f t="shared" si="21"/>
        <v>258917.53270809955</v>
      </c>
      <c r="GR4" s="283">
        <f t="shared" si="21"/>
        <v>256489.29707500697</v>
      </c>
      <c r="GS4" s="283">
        <f t="shared" si="21"/>
        <v>253975.38519057559</v>
      </c>
      <c r="GT4" s="283">
        <f t="shared" si="21"/>
        <v>252386.0229113315</v>
      </c>
      <c r="GU4" s="283">
        <f t="shared" si="21"/>
        <v>260825.90710692509</v>
      </c>
      <c r="GV4" s="283">
        <f t="shared" si="21"/>
        <v>285814.56918436231</v>
      </c>
      <c r="GW4" s="283">
        <f t="shared" si="21"/>
        <v>313966.45407748898</v>
      </c>
      <c r="GX4" s="283">
        <f t="shared" si="21"/>
        <v>362663.53211419727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-51683.810894873983</v>
      </c>
      <c r="P5" s="30">
        <f t="shared" ref="P5:CA5" si="22">P4-D4</f>
        <v>-54228.836770473426</v>
      </c>
      <c r="Q5" s="30">
        <f t="shared" si="22"/>
        <v>-29324.427371888509</v>
      </c>
      <c r="R5" s="30">
        <f t="shared" si="22"/>
        <v>-2905.8662273216178</v>
      </c>
      <c r="S5" s="30">
        <f t="shared" si="22"/>
        <v>22341.910013705521</v>
      </c>
      <c r="T5" s="30">
        <f t="shared" si="22"/>
        <v>26835.945152210275</v>
      </c>
      <c r="U5" s="30">
        <f t="shared" si="22"/>
        <v>40899.840144795686</v>
      </c>
      <c r="V5" s="30">
        <f t="shared" si="22"/>
        <v>-26285.219081271993</v>
      </c>
      <c r="W5" s="30">
        <f t="shared" si="22"/>
        <v>-9774.450604402693</v>
      </c>
      <c r="X5" s="30">
        <f t="shared" si="22"/>
        <v>34404.930762147269</v>
      </c>
      <c r="Y5" s="30">
        <f t="shared" si="22"/>
        <v>23166.61126422332</v>
      </c>
      <c r="Z5" s="30">
        <f t="shared" si="22"/>
        <v>-69261.75135791229</v>
      </c>
      <c r="AA5" s="30">
        <f t="shared" si="22"/>
        <v>42426.313190251938</v>
      </c>
      <c r="AB5" s="30">
        <f t="shared" si="22"/>
        <v>106718.48599132695</v>
      </c>
      <c r="AC5" s="30">
        <f t="shared" si="22"/>
        <v>-14089.295871084265</v>
      </c>
      <c r="AD5" s="30">
        <f t="shared" si="22"/>
        <v>21306.701719122211</v>
      </c>
      <c r="AE5" s="30">
        <f t="shared" si="22"/>
        <v>9523.2070523704169</v>
      </c>
      <c r="AF5" s="30">
        <f t="shared" si="22"/>
        <v>-23193.225299678132</v>
      </c>
      <c r="AG5" s="30">
        <f t="shared" si="22"/>
        <v>-13315.295891434915</v>
      </c>
      <c r="AH5" s="30">
        <f t="shared" si="22"/>
        <v>23781.602049315494</v>
      </c>
      <c r="AI5" s="30">
        <f t="shared" si="22"/>
        <v>27406.461415461701</v>
      </c>
      <c r="AJ5" s="30">
        <f t="shared" si="22"/>
        <v>620.37974659819156</v>
      </c>
      <c r="AK5" s="30">
        <f t="shared" si="22"/>
        <v>14072.603694420774</v>
      </c>
      <c r="AL5" s="30">
        <f t="shared" si="22"/>
        <v>50168.831355829054</v>
      </c>
      <c r="AM5" s="30">
        <f t="shared" si="22"/>
        <v>11849.669831050735</v>
      </c>
      <c r="AN5" s="30">
        <f t="shared" si="22"/>
        <v>-80397.722980400024</v>
      </c>
      <c r="AO5" s="30">
        <f t="shared" si="22"/>
        <v>12483.268990116572</v>
      </c>
      <c r="AP5" s="30">
        <f t="shared" si="22"/>
        <v>-7646.1369222944777</v>
      </c>
      <c r="AQ5" s="30">
        <f t="shared" si="22"/>
        <v>18690.07397537076</v>
      </c>
      <c r="AR5" s="30">
        <f t="shared" si="22"/>
        <v>-2638.0874389222881</v>
      </c>
      <c r="AS5" s="30">
        <f t="shared" si="22"/>
        <v>5175.7911118126649</v>
      </c>
      <c r="AT5" s="30">
        <f t="shared" si="22"/>
        <v>-16348.807298507949</v>
      </c>
      <c r="AU5" s="30">
        <f t="shared" si="22"/>
        <v>-30812.990249427385</v>
      </c>
      <c r="AV5" s="30">
        <f t="shared" si="22"/>
        <v>8915.7436791413638</v>
      </c>
      <c r="AW5" s="30">
        <f t="shared" si="22"/>
        <v>-14832.225069585576</v>
      </c>
      <c r="AX5" s="30">
        <f t="shared" si="22"/>
        <v>-23541.160326774203</v>
      </c>
      <c r="AY5" s="30">
        <f t="shared" si="22"/>
        <v>-7815.1248280492728</v>
      </c>
      <c r="AZ5" s="30">
        <f t="shared" si="22"/>
        <v>-11496.498333383701</v>
      </c>
      <c r="BA5" s="30">
        <f t="shared" si="22"/>
        <v>-11064.0509377376</v>
      </c>
      <c r="BB5" s="30">
        <f t="shared" si="22"/>
        <v>-12761.557773538603</v>
      </c>
      <c r="BC5" s="30">
        <f t="shared" si="22"/>
        <v>-45528.021236033383</v>
      </c>
      <c r="BD5" s="30">
        <f t="shared" si="22"/>
        <v>20430.228917716711</v>
      </c>
      <c r="BE5" s="30">
        <f t="shared" si="22"/>
        <v>3211.6033916615706</v>
      </c>
      <c r="BF5" s="30">
        <f t="shared" si="22"/>
        <v>10286.959986248548</v>
      </c>
      <c r="BG5" s="30">
        <f t="shared" si="22"/>
        <v>-10959.992527914845</v>
      </c>
      <c r="BH5" s="30">
        <f t="shared" si="22"/>
        <v>-12174.63615884044</v>
      </c>
      <c r="BI5" s="30">
        <f t="shared" si="22"/>
        <v>-12737.229909060232</v>
      </c>
      <c r="BJ5" s="30">
        <f t="shared" si="22"/>
        <v>27122.572676419077</v>
      </c>
      <c r="BK5" s="30">
        <f t="shared" si="22"/>
        <v>16475.647942125564</v>
      </c>
      <c r="BL5" s="30">
        <f t="shared" si="22"/>
        <v>15021.726294519904</v>
      </c>
      <c r="BM5" s="30">
        <f t="shared" si="22"/>
        <v>-3360.1127925493929</v>
      </c>
      <c r="BN5" s="30">
        <f t="shared" si="22"/>
        <v>-5974.6102826930291</v>
      </c>
      <c r="BO5" s="30">
        <f t="shared" si="22"/>
        <v>-7424.5591294373735</v>
      </c>
      <c r="BP5" s="30">
        <f t="shared" si="22"/>
        <v>-34707.956453231775</v>
      </c>
      <c r="BQ5" s="30">
        <f t="shared" si="22"/>
        <v>-23650.401324951061</v>
      </c>
      <c r="BR5" s="30">
        <f t="shared" si="22"/>
        <v>-20418.833661560027</v>
      </c>
      <c r="BS5" s="30">
        <f t="shared" si="22"/>
        <v>-4181.0166393851396</v>
      </c>
      <c r="BT5" s="30">
        <f t="shared" si="22"/>
        <v>-14943.349633170466</v>
      </c>
      <c r="BU5" s="30">
        <f t="shared" si="22"/>
        <v>-3478.6047270715935</v>
      </c>
      <c r="BV5" s="30">
        <f t="shared" si="22"/>
        <v>20122.71949587774</v>
      </c>
      <c r="BW5" s="30">
        <f t="shared" si="22"/>
        <v>-17967.051620693528</v>
      </c>
      <c r="BX5" s="30">
        <f t="shared" si="22"/>
        <v>-10389.544788899657</v>
      </c>
      <c r="BY5" s="30">
        <f t="shared" si="22"/>
        <v>9325.1617152234539</v>
      </c>
      <c r="BZ5" s="30">
        <f t="shared" si="22"/>
        <v>-7724.0235721258214</v>
      </c>
      <c r="CA5" s="30">
        <f t="shared" si="22"/>
        <v>-6612.910138227162</v>
      </c>
      <c r="CB5" s="30">
        <f t="shared" ref="CB5:ED5" si="23">CB4-BP4</f>
        <v>5709.7815898008121</v>
      </c>
      <c r="CC5" s="30">
        <f t="shared" si="23"/>
        <v>1743.2651184165443</v>
      </c>
      <c r="CD5" s="30">
        <f t="shared" si="23"/>
        <v>14380.481597360864</v>
      </c>
      <c r="CE5" s="30">
        <f t="shared" si="23"/>
        <v>8913.365645812999</v>
      </c>
      <c r="CF5" s="30">
        <f t="shared" si="23"/>
        <v>-9836.6089983240527</v>
      </c>
      <c r="CG5" s="30">
        <f t="shared" si="23"/>
        <v>23375.206061311328</v>
      </c>
      <c r="CH5" s="30">
        <f t="shared" si="23"/>
        <v>-62805.360190400126</v>
      </c>
      <c r="CI5" s="30">
        <f t="shared" si="23"/>
        <v>-57381.72803838487</v>
      </c>
      <c r="CJ5" s="30">
        <f t="shared" si="23"/>
        <v>-26984.16747859685</v>
      </c>
      <c r="CK5" s="30">
        <f t="shared" si="23"/>
        <v>-48070.700400345668</v>
      </c>
      <c r="CL5" s="30">
        <f t="shared" si="23"/>
        <v>-21219.895953233528</v>
      </c>
      <c r="CM5" s="30">
        <f t="shared" si="23"/>
        <v>3876.7980399513326</v>
      </c>
      <c r="CN5" s="30">
        <f t="shared" si="23"/>
        <v>-1150.22050981145</v>
      </c>
      <c r="CO5" s="30">
        <f t="shared" si="23"/>
        <v>-34737.992019314814</v>
      </c>
      <c r="CP5" s="30">
        <f t="shared" si="23"/>
        <v>-37390.281768759625</v>
      </c>
      <c r="CQ5" s="30">
        <f t="shared" si="23"/>
        <v>-52450.062780630746</v>
      </c>
      <c r="CR5" s="30">
        <f t="shared" si="23"/>
        <v>-8736.2433466610091</v>
      </c>
      <c r="CS5" s="30">
        <f t="shared" si="23"/>
        <v>-7641.1034838438209</v>
      </c>
      <c r="CT5" s="30">
        <f t="shared" si="23"/>
        <v>-33771.297008002672</v>
      </c>
      <c r="CU5" s="30">
        <f t="shared" si="23"/>
        <v>50879.613723566639</v>
      </c>
      <c r="CV5" s="30">
        <f t="shared" si="23"/>
        <v>32353.439274855424</v>
      </c>
      <c r="CW5" s="30">
        <f t="shared" si="23"/>
        <v>41686.285117907624</v>
      </c>
      <c r="CX5" s="30">
        <f t="shared" si="23"/>
        <v>13572.732478077669</v>
      </c>
      <c r="CY5" s="30">
        <f t="shared" si="23"/>
        <v>-3452.0278871342016</v>
      </c>
      <c r="CZ5" s="30">
        <f t="shared" si="23"/>
        <v>-8711.9143434565049</v>
      </c>
      <c r="DA5" s="30">
        <f t="shared" si="23"/>
        <v>59952.871236777457</v>
      </c>
      <c r="DB5" s="30">
        <f t="shared" si="23"/>
        <v>26810.295101381722</v>
      </c>
      <c r="DC5" s="30">
        <f t="shared" si="23"/>
        <v>39176.882980352093</v>
      </c>
      <c r="DD5" s="30">
        <f t="shared" si="23"/>
        <v>20192.169681986852</v>
      </c>
      <c r="DE5" s="30">
        <f t="shared" si="23"/>
        <v>5289.0685383368691</v>
      </c>
      <c r="DF5" s="30">
        <f t="shared" si="23"/>
        <v>64185.618244120094</v>
      </c>
      <c r="DG5" s="30">
        <f t="shared" si="23"/>
        <v>-886.5650999082136</v>
      </c>
      <c r="DH5" s="30">
        <f t="shared" si="23"/>
        <v>-667.39321256085532</v>
      </c>
      <c r="DI5" s="30">
        <f t="shared" si="23"/>
        <v>-9964.0050201148551</v>
      </c>
      <c r="DJ5" s="30">
        <f t="shared" si="23"/>
        <v>23445.889034610969</v>
      </c>
      <c r="DK5" s="30">
        <f t="shared" si="23"/>
        <v>22682.138977596158</v>
      </c>
      <c r="DL5" s="30">
        <f t="shared" si="23"/>
        <v>19715.487206140329</v>
      </c>
      <c r="DM5" s="30">
        <f t="shared" si="23"/>
        <v>-13970.635503103316</v>
      </c>
      <c r="DN5" s="30">
        <f t="shared" si="23"/>
        <v>12871.417340687854</v>
      </c>
      <c r="DO5" s="30">
        <f t="shared" si="23"/>
        <v>30369.472766643448</v>
      </c>
      <c r="DP5" s="30">
        <f t="shared" si="23"/>
        <v>36864.671904646762</v>
      </c>
      <c r="DQ5" s="30">
        <f t="shared" si="23"/>
        <v>-5292.7820936287171</v>
      </c>
      <c r="DR5" s="30">
        <f t="shared" si="23"/>
        <v>-8051.0453513159882</v>
      </c>
      <c r="DS5" s="30">
        <f t="shared" si="23"/>
        <v>2839.514666692703</v>
      </c>
      <c r="DT5" s="30">
        <f t="shared" si="23"/>
        <v>19979.443389202293</v>
      </c>
      <c r="DU5" s="30">
        <f t="shared" si="23"/>
        <v>18982.21236598515</v>
      </c>
      <c r="DV5" s="30">
        <f t="shared" si="23"/>
        <v>5477.8010317881417</v>
      </c>
      <c r="DW5" s="30">
        <f t="shared" si="23"/>
        <v>32415.173844512989</v>
      </c>
      <c r="DX5" s="30">
        <f t="shared" si="23"/>
        <v>37117.9023012369</v>
      </c>
      <c r="DY5" s="30">
        <f t="shared" si="23"/>
        <v>35481.345607525524</v>
      </c>
      <c r="DZ5" s="30">
        <f t="shared" si="23"/>
        <v>21324.782217391796</v>
      </c>
      <c r="EA5" s="30">
        <f t="shared" si="23"/>
        <v>23925.307900374057</v>
      </c>
      <c r="EB5" s="30">
        <f t="shared" si="23"/>
        <v>-11851.568667511252</v>
      </c>
      <c r="EC5" s="30">
        <f t="shared" si="23"/>
        <v>21628.262755025295</v>
      </c>
      <c r="ED5" s="30">
        <f t="shared" si="23"/>
        <v>25791.343650021998</v>
      </c>
      <c r="EE5" s="30">
        <f>EE4-DS4</f>
        <v>16639.006138130673</v>
      </c>
      <c r="EF5" s="30">
        <f>EF4-DT4</f>
        <v>-5991.5147909539519</v>
      </c>
      <c r="EG5" s="30">
        <f>EG4-DU4</f>
        <v>-3985.9179865066253</v>
      </c>
      <c r="EH5" s="30">
        <f t="shared" ref="EH5:FM5" si="24">EH4-DV4</f>
        <v>2323.7376265401545</v>
      </c>
      <c r="EI5" s="30">
        <f t="shared" si="24"/>
        <v>5645.6595421037055</v>
      </c>
      <c r="EJ5" s="30">
        <f t="shared" si="24"/>
        <v>4742.0104607781977</v>
      </c>
      <c r="EK5" s="30">
        <f t="shared" si="24"/>
        <v>-6658.849836645124</v>
      </c>
      <c r="EL5" s="30">
        <f t="shared" si="24"/>
        <v>-9948.4970021097397</v>
      </c>
      <c r="EM5" s="146">
        <f t="shared" si="24"/>
        <v>-36641.61256955468</v>
      </c>
      <c r="EN5" s="146">
        <f t="shared" si="24"/>
        <v>14980.024169199402</v>
      </c>
      <c r="EO5" s="146">
        <f t="shared" si="24"/>
        <v>-27025.928536447056</v>
      </c>
      <c r="EP5" s="146">
        <f t="shared" si="24"/>
        <v>-3288.5353427961236</v>
      </c>
      <c r="EQ5" s="146">
        <f t="shared" si="24"/>
        <v>-12384.647885960294</v>
      </c>
      <c r="ER5" s="146">
        <f t="shared" si="24"/>
        <v>-7593.1097744035069</v>
      </c>
      <c r="ES5" s="146">
        <f t="shared" si="24"/>
        <v>50135.185478504049</v>
      </c>
      <c r="ET5" s="146">
        <f t="shared" si="24"/>
        <v>16354.89864294554</v>
      </c>
      <c r="EU5" s="146">
        <f t="shared" si="24"/>
        <v>-10336.367978903028</v>
      </c>
      <c r="EV5" s="146">
        <f t="shared" si="24"/>
        <v>-15497.469989306992</v>
      </c>
      <c r="EW5" s="146">
        <f t="shared" si="24"/>
        <v>3277.0659511863778</v>
      </c>
      <c r="EX5" s="146">
        <f t="shared" si="24"/>
        <v>6523.360238553345</v>
      </c>
      <c r="EY5" s="146">
        <f t="shared" si="24"/>
        <v>40350.817231868161</v>
      </c>
      <c r="EZ5" s="146">
        <f t="shared" si="24"/>
        <v>35705.935051704728</v>
      </c>
      <c r="FA5" s="146">
        <f t="shared" si="24"/>
        <v>31452.540629449795</v>
      </c>
      <c r="FB5" s="146">
        <f t="shared" si="24"/>
        <v>16334.144095094118</v>
      </c>
      <c r="FC5" s="146">
        <f t="shared" si="24"/>
        <v>72870.174701261974</v>
      </c>
      <c r="FD5" s="146">
        <f t="shared" si="24"/>
        <v>30683.49804556719</v>
      </c>
      <c r="FE5" s="146">
        <f t="shared" si="24"/>
        <v>-44468.121087563981</v>
      </c>
      <c r="FF5" s="146">
        <f t="shared" si="24"/>
        <v>35309.897827254812</v>
      </c>
      <c r="FG5" s="146">
        <f t="shared" si="24"/>
        <v>13078.893734913348</v>
      </c>
      <c r="FH5" s="146">
        <f t="shared" si="24"/>
        <v>7320.6007097927795</v>
      </c>
      <c r="FI5" s="146">
        <f t="shared" si="24"/>
        <v>40072.505272157374</v>
      </c>
      <c r="FJ5" s="146">
        <f t="shared" si="24"/>
        <v>39821.261405304889</v>
      </c>
      <c r="FK5" s="30">
        <f t="shared" si="24"/>
        <v>-3792.7873794005427</v>
      </c>
      <c r="FL5" s="30">
        <f t="shared" si="24"/>
        <v>62378.393617112655</v>
      </c>
      <c r="FM5" s="30">
        <f t="shared" si="24"/>
        <v>47677.499411900702</v>
      </c>
      <c r="FN5" s="146">
        <f t="shared" ref="FN5:GI5" si="25">FN4-FB4</f>
        <v>-3244.414196466445</v>
      </c>
      <c r="FO5" s="30">
        <f t="shared" ref="FO5:FZ5" si="26">FO4-FC4</f>
        <v>-33092.113446677919</v>
      </c>
      <c r="FP5" s="30">
        <f t="shared" si="25"/>
        <v>11120.549456326698</v>
      </c>
      <c r="FQ5" s="146">
        <f t="shared" si="25"/>
        <v>100433.04369972867</v>
      </c>
      <c r="FR5" s="30">
        <f t="shared" si="25"/>
        <v>62953.705206039711</v>
      </c>
      <c r="FS5" s="30">
        <f t="shared" si="25"/>
        <v>65943.998774473701</v>
      </c>
      <c r="FT5" s="30">
        <f t="shared" si="25"/>
        <v>84944.631467735191</v>
      </c>
      <c r="FU5" s="30">
        <f t="shared" si="25"/>
        <v>31315.372527120577</v>
      </c>
      <c r="FV5" s="30">
        <f t="shared" si="25"/>
        <v>15189.849400511623</v>
      </c>
      <c r="FW5" s="30">
        <f t="shared" si="25"/>
        <v>107726.33457817798</v>
      </c>
      <c r="FX5" s="30">
        <f t="shared" si="25"/>
        <v>-42091.715096162225</v>
      </c>
      <c r="FY5" s="30">
        <f t="shared" si="25"/>
        <v>-5356.2573675892199</v>
      </c>
      <c r="FZ5" s="30">
        <f t="shared" si="26"/>
        <v>23815.602006341622</v>
      </c>
      <c r="GA5" s="30">
        <f t="shared" si="25"/>
        <v>-40731.919375203433</v>
      </c>
      <c r="GB5" s="259">
        <f t="shared" si="25"/>
        <v>-19113.023796705646</v>
      </c>
      <c r="GC5" s="283">
        <f t="shared" si="25"/>
        <v>-79544.365484044247</v>
      </c>
      <c r="GD5" s="283">
        <f t="shared" si="25"/>
        <v>-53838.167341052322</v>
      </c>
      <c r="GE5" s="283">
        <f t="shared" si="25"/>
        <v>-44491.716181483964</v>
      </c>
      <c r="GF5" s="283">
        <f t="shared" si="25"/>
        <v>-46420.98024191719</v>
      </c>
      <c r="GG5" s="283">
        <f t="shared" si="25"/>
        <v>-34009.925436997495</v>
      </c>
      <c r="GH5" s="283">
        <f t="shared" si="25"/>
        <v>-7232.3179527079919</v>
      </c>
      <c r="GI5" s="283">
        <f t="shared" si="25"/>
        <v>-83628.283983209403</v>
      </c>
      <c r="GJ5" s="283">
        <f t="shared" ref="GJ5:GL5" si="27">GJ4-FX4</f>
        <v>-13848.572886559996</v>
      </c>
      <c r="GK5" s="283">
        <f t="shared" ref="GK5" si="28">GK4-FY4</f>
        <v>17776.466704741819</v>
      </c>
      <c r="GL5" s="283">
        <f t="shared" si="27"/>
        <v>18998.793198011699</v>
      </c>
      <c r="GM5" s="283">
        <f t="shared" ref="GM5" si="29">GM4-GA4</f>
        <v>131221.74939929479</v>
      </c>
      <c r="GN5" s="283">
        <f t="shared" ref="GN5" si="30">GN4-GB4</f>
        <v>80163.525068265153</v>
      </c>
      <c r="GO5" s="283">
        <f t="shared" ref="GO5" si="31">GO4-GC4</f>
        <v>72296.208672934445</v>
      </c>
      <c r="GP5" s="283">
        <f t="shared" ref="GP5" si="32">GP4-GD4</f>
        <v>5645.4439144372591</v>
      </c>
      <c r="GQ5" s="283">
        <f t="shared" ref="GQ5" si="33">GQ4-GE4</f>
        <v>-1177.9156396161998</v>
      </c>
      <c r="GR5" s="283">
        <f t="shared" ref="GR5" si="34">GR4-GF4</f>
        <v>-8351.2795275633398</v>
      </c>
      <c r="GS5" s="283">
        <f t="shared" ref="GS5" si="35">GS4-GG4</f>
        <v>-7484.0164343865763</v>
      </c>
      <c r="GT5" s="283">
        <f t="shared" ref="GT5" si="36">GT4-GH4</f>
        <v>-6097.8418968250044</v>
      </c>
      <c r="GU5" s="283">
        <f t="shared" ref="GU5" si="37">GU4-GI4</f>
        <v>49.834784009319264</v>
      </c>
      <c r="GV5" s="283">
        <f t="shared" ref="GV5" si="38">GV4-GJ4</f>
        <v>7132.781026336248</v>
      </c>
      <c r="GW5" s="283">
        <f t="shared" ref="GW5" si="39">GW4-GK4</f>
        <v>2123.6694044419564</v>
      </c>
      <c r="GX5" s="283">
        <f t="shared" ref="GX5" si="40">GX4-GL4</f>
        <v>23734.536065141205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23967.113075442554</v>
      </c>
      <c r="BL6" s="30">
        <f t="shared" ref="BL6:DW6" si="41">BL4-AVERAGE(D4,P4,AB4,AN4,AZ4)</f>
        <v>-10572.479117990995</v>
      </c>
      <c r="BM6" s="30">
        <f t="shared" si="41"/>
        <v>-16221.995971480937</v>
      </c>
      <c r="BN6" s="30">
        <f t="shared" si="41"/>
        <v>-12830.031212716043</v>
      </c>
      <c r="BO6" s="30">
        <f t="shared" si="41"/>
        <v>-24355.266909352358</v>
      </c>
      <c r="BP6" s="30">
        <f t="shared" si="41"/>
        <v>-23856.726871840976</v>
      </c>
      <c r="BQ6" s="30">
        <f t="shared" si="41"/>
        <v>-15121.79427214904</v>
      </c>
      <c r="BR6" s="30">
        <f t="shared" si="41"/>
        <v>-17742.953048194177</v>
      </c>
      <c r="BS6" s="30">
        <f t="shared" si="41"/>
        <v>-22429.110366069304</v>
      </c>
      <c r="BT6" s="30">
        <f t="shared" si="41"/>
        <v>-12204.474301689275</v>
      </c>
      <c r="BU6" s="30">
        <f t="shared" si="41"/>
        <v>-12305.359965458163</v>
      </c>
      <c r="BV6" s="30">
        <f t="shared" si="41"/>
        <v>33911.263711697713</v>
      </c>
      <c r="BW6" s="30">
        <f t="shared" si="41"/>
        <v>3749.5224066480296</v>
      </c>
      <c r="BX6" s="30">
        <f t="shared" si="41"/>
        <v>-16085.454747208569</v>
      </c>
      <c r="BY6" s="30">
        <f t="shared" si="41"/>
        <v>2174.0893403711962</v>
      </c>
      <c r="BZ6" s="30">
        <f t="shared" si="41"/>
        <v>-18957.760887496755</v>
      </c>
      <c r="CA6" s="30">
        <f t="shared" si="41"/>
        <v>-30488.699182774697</v>
      </c>
      <c r="CB6" s="30">
        <f t="shared" si="41"/>
        <v>-15492.326257659122</v>
      </c>
      <c r="CC6" s="30">
        <f t="shared" si="41"/>
        <v>-15842.836640109279</v>
      </c>
      <c r="CD6" s="30">
        <f t="shared" si="41"/>
        <v>2434.3881503219018</v>
      </c>
      <c r="CE6" s="30">
        <f t="shared" si="41"/>
        <v>-7851.3469991226448</v>
      </c>
      <c r="CF6" s="30">
        <f t="shared" si="41"/>
        <v>-25405.696979188535</v>
      </c>
      <c r="CG6" s="30">
        <f t="shared" si="41"/>
        <v>9831.6150452678266</v>
      </c>
      <c r="CH6" s="30">
        <f t="shared" si="41"/>
        <v>-29816.338847390405</v>
      </c>
      <c r="CI6" s="30">
        <f t="shared" si="41"/>
        <v>-62626.096534673939</v>
      </c>
      <c r="CJ6" s="30">
        <f t="shared" si="41"/>
        <v>-46960.911462438118</v>
      </c>
      <c r="CK6" s="30">
        <f t="shared" si="41"/>
        <v>-44555.605280768243</v>
      </c>
      <c r="CL6" s="30">
        <f t="shared" si="41"/>
        <v>-37617.731474424363</v>
      </c>
      <c r="CM6" s="30">
        <f t="shared" si="41"/>
        <v>-20341.459247632039</v>
      </c>
      <c r="CN6" s="30">
        <f t="shared" si="41"/>
        <v>-9762.6950306076324</v>
      </c>
      <c r="CO6" s="30">
        <f t="shared" si="41"/>
        <v>-45213.821140525048</v>
      </c>
      <c r="CP6" s="30">
        <f t="shared" si="41"/>
        <v>-37292.174153009139</v>
      </c>
      <c r="CQ6" s="30">
        <f t="shared" si="41"/>
        <v>-58374.575308662868</v>
      </c>
      <c r="CR6" s="30">
        <f t="shared" si="41"/>
        <v>-28658.246052930452</v>
      </c>
      <c r="CS6" s="30">
        <f t="shared" si="41"/>
        <v>910.56155142103671</v>
      </c>
      <c r="CT6" s="30">
        <f t="shared" si="41"/>
        <v>-65801.156457583304</v>
      </c>
      <c r="CU6" s="30">
        <f t="shared" si="41"/>
        <v>-778.7654683169676</v>
      </c>
      <c r="CV6" s="30">
        <f t="shared" si="41"/>
        <v>8241.769269769371</v>
      </c>
      <c r="CW6" s="30">
        <f t="shared" si="41"/>
        <v>5267.9665221978503</v>
      </c>
      <c r="CX6" s="30">
        <f t="shared" si="41"/>
        <v>-12979.754095569573</v>
      </c>
      <c r="CY6" s="30">
        <f t="shared" si="41"/>
        <v>-16393.763437091053</v>
      </c>
      <c r="CZ6" s="30">
        <f t="shared" si="41"/>
        <v>-16003.358595174534</v>
      </c>
      <c r="DA6" s="30">
        <f t="shared" si="41"/>
        <v>24390.596840727434</v>
      </c>
      <c r="DB6" s="30">
        <f t="shared" si="41"/>
        <v>-583.78282258374384</v>
      </c>
      <c r="DC6" s="30">
        <f t="shared" si="41"/>
        <v>-1299.5530180017231</v>
      </c>
      <c r="DD6" s="30">
        <f t="shared" si="41"/>
        <v>-1111.0574793726555</v>
      </c>
      <c r="DE6" s="30">
        <f t="shared" si="41"/>
        <v>9262.4215154079138</v>
      </c>
      <c r="DF6" s="30">
        <f t="shared" si="41"/>
        <v>12958.966857112799</v>
      </c>
      <c r="DG6" s="30">
        <f t="shared" si="41"/>
        <v>1496.3979960618308</v>
      </c>
      <c r="DH6" s="30">
        <f t="shared" si="41"/>
        <v>7873.3850635094568</v>
      </c>
      <c r="DI6" s="30">
        <f t="shared" si="41"/>
        <v>-2399.3550384166883</v>
      </c>
      <c r="DJ6" s="30">
        <f t="shared" si="41"/>
        <v>17287.605959744047</v>
      </c>
      <c r="DK6" s="30">
        <f t="shared" si="41"/>
        <v>18116.519610681251</v>
      </c>
      <c r="DL6" s="30">
        <f t="shared" si="41"/>
        <v>7398.1447707622137</v>
      </c>
      <c r="DM6" s="30">
        <f t="shared" si="41"/>
        <v>9116.0920571061724</v>
      </c>
      <c r="DN6" s="30">
        <f t="shared" si="41"/>
        <v>13553.91026716982</v>
      </c>
      <c r="DO6" s="30">
        <f t="shared" si="41"/>
        <v>32970.084412994824</v>
      </c>
      <c r="DP6" s="30">
        <f t="shared" si="41"/>
        <v>40853.348116275913</v>
      </c>
      <c r="DQ6" s="30">
        <f t="shared" si="41"/>
        <v>3008.1721258447214</v>
      </c>
      <c r="DR6" s="30">
        <f t="shared" si="41"/>
        <v>1937.0708621939993</v>
      </c>
      <c r="DS6" s="30">
        <f t="shared" si="41"/>
        <v>6111.9292814134387</v>
      </c>
      <c r="DT6" s="30">
        <f t="shared" si="41"/>
        <v>25986.016434848192</v>
      </c>
      <c r="DU6" s="30">
        <f t="shared" si="41"/>
        <v>18659.531603544281</v>
      </c>
      <c r="DV6" s="30">
        <f t="shared" si="41"/>
        <v>22345.38865060496</v>
      </c>
      <c r="DW6" s="30">
        <f t="shared" si="41"/>
        <v>48717.8054826445</v>
      </c>
      <c r="DX6" s="30">
        <f t="shared" ref="DX6:ED6" si="42">DX4-AVERAGE(BP4,CB4,CN4,CZ4,DL4)</f>
        <v>48345.011574110831</v>
      </c>
      <c r="DY6" s="30">
        <f t="shared" si="42"/>
        <v>46730.016163066728</v>
      </c>
      <c r="DZ6" s="30">
        <f t="shared" si="42"/>
        <v>35628.076762739453</v>
      </c>
      <c r="EA6" s="30">
        <f t="shared" si="42"/>
        <v>52529.663918810373</v>
      </c>
      <c r="EB6" s="30">
        <f t="shared" si="42"/>
        <v>24293.651527069072</v>
      </c>
      <c r="EC6" s="30">
        <f t="shared" si="42"/>
        <v>22186.078021849156</v>
      </c>
      <c r="ED6" s="30">
        <f t="shared" si="42"/>
        <v>31792.287474160141</v>
      </c>
      <c r="EE6" s="30">
        <f>EE4-AVERAGE(BW4,CI4,CU4,DG4,DS4)</f>
        <v>27254.178693289577</v>
      </c>
      <c r="EF6" s="30">
        <f>EF4-AVERAGE(BX4,CJ4,CV4,DH4,DT4)</f>
        <v>17136.146207094134</v>
      </c>
      <c r="EG6" s="30">
        <f>EG4-AVERAGE(BY4,CK4,CW4,DI4,DU4)</f>
        <v>12281.822861306515</v>
      </c>
      <c r="EH6" s="30">
        <f t="shared" ref="EH6:FM6" si="43">EH4-AVERAGE(BZ4,CL4,CX4,DJ4,DV4)</f>
        <v>21958.625673321629</v>
      </c>
      <c r="EI6" s="30">
        <f t="shared" si="43"/>
        <v>44581.630457408377</v>
      </c>
      <c r="EJ6" s="30">
        <f t="shared" si="43"/>
        <v>42550.814786107047</v>
      </c>
      <c r="EK6" s="30">
        <f t="shared" si="43"/>
        <v>30377.395438361331</v>
      </c>
      <c r="EL6" s="30">
        <f t="shared" si="43"/>
        <v>18080.240863017156</v>
      </c>
      <c r="EM6" s="146">
        <f t="shared" si="43"/>
        <v>5901.058046745311</v>
      </c>
      <c r="EN6" s="146">
        <f t="shared" si="43"/>
        <v>33947.191581441002</v>
      </c>
      <c r="EO6" s="146">
        <f t="shared" si="43"/>
        <v>-12311.580870038073</v>
      </c>
      <c r="EP6" s="146">
        <f t="shared" si="43"/>
        <v>31433.90026247935</v>
      </c>
      <c r="EQ6" s="146">
        <f t="shared" si="43"/>
        <v>12451.562529309886</v>
      </c>
      <c r="ER6" s="146">
        <f t="shared" si="43"/>
        <v>5805.0749963014969</v>
      </c>
      <c r="ES6" s="146">
        <f t="shared" si="43"/>
        <v>62687.433524425433</v>
      </c>
      <c r="ET6" s="146">
        <f t="shared" si="43"/>
        <v>33593.471472710487</v>
      </c>
      <c r="EU6" s="146">
        <f t="shared" si="43"/>
        <v>22011.713975099352</v>
      </c>
      <c r="EV6" s="146">
        <f t="shared" si="43"/>
        <v>16710.691773822531</v>
      </c>
      <c r="EW6" s="146">
        <f t="shared" si="43"/>
        <v>25641.113492499775</v>
      </c>
      <c r="EX6" s="146">
        <f t="shared" si="43"/>
        <v>21870.057923852117</v>
      </c>
      <c r="EY6" s="146">
        <f t="shared" si="43"/>
        <v>45375.877619176637</v>
      </c>
      <c r="EZ6" s="146">
        <f t="shared" si="43"/>
        <v>59363.31588481355</v>
      </c>
      <c r="FA6" s="146">
        <f t="shared" si="43"/>
        <v>21749.45632352322</v>
      </c>
      <c r="FB6" s="146">
        <f t="shared" si="43"/>
        <v>38794.82751916803</v>
      </c>
      <c r="FC6" s="146">
        <f t="shared" si="43"/>
        <v>73904.35292206757</v>
      </c>
      <c r="FD6" s="146">
        <f t="shared" si="43"/>
        <v>28872.400064640737</v>
      </c>
      <c r="FE6" s="146">
        <f t="shared" si="43"/>
        <v>-1151.4395542936109</v>
      </c>
      <c r="FF6" s="146">
        <f t="shared" si="43"/>
        <v>56668.357537172793</v>
      </c>
      <c r="FG6" s="146">
        <f t="shared" si="43"/>
        <v>25699.692410377582</v>
      </c>
      <c r="FH6" s="146">
        <f t="shared" si="43"/>
        <v>16558.089356536948</v>
      </c>
      <c r="FI6" s="146">
        <f t="shared" si="43"/>
        <v>50097.259273508971</v>
      </c>
      <c r="FJ6" s="146">
        <f t="shared" si="43"/>
        <v>50175.047749975987</v>
      </c>
      <c r="FK6" s="30">
        <f t="shared" si="43"/>
        <v>22146.916577839496</v>
      </c>
      <c r="FL6" s="30">
        <f t="shared" si="43"/>
        <v>102563.46307392092</v>
      </c>
      <c r="FM6" s="30">
        <f t="shared" si="43"/>
        <v>64216.723476876679</v>
      </c>
      <c r="FN6" s="146">
        <f t="shared" ref="FN6:GI6" si="44">FN4-AVERAGE(DF4,DR4,ED4,EP4,FB4)</f>
        <v>16556.108263676753</v>
      </c>
      <c r="FO6" s="30">
        <f t="shared" ref="FO6:FZ6" si="45">FO4-AVERAGE(DG4,DS4,EE4,EQ4,FC4)</f>
        <v>24996.742971346306</v>
      </c>
      <c r="FP6" s="30">
        <f t="shared" si="44"/>
        <v>32710.76478959719</v>
      </c>
      <c r="FQ6" s="146">
        <f t="shared" si="44"/>
        <v>97141.733395374293</v>
      </c>
      <c r="FR6" s="30">
        <f t="shared" si="44"/>
        <v>103039.61791058461</v>
      </c>
      <c r="FS6" s="30">
        <f t="shared" si="44"/>
        <v>78946.591560806672</v>
      </c>
      <c r="FT6" s="30">
        <f t="shared" si="44"/>
        <v>90823.014686543844</v>
      </c>
      <c r="FU6" s="30">
        <f t="shared" si="44"/>
        <v>69772.345502405369</v>
      </c>
      <c r="FV6" s="30">
        <f t="shared" si="44"/>
        <v>51246.43231052201</v>
      </c>
      <c r="FW6" s="30">
        <f t="shared" si="44"/>
        <v>119031.0115660314</v>
      </c>
      <c r="FX6" s="30">
        <f t="shared" si="44"/>
        <v>32856.256762728211</v>
      </c>
      <c r="FY6" s="30">
        <f t="shared" si="44"/>
        <v>45172.547676027461</v>
      </c>
      <c r="FZ6" s="30">
        <f t="shared" si="45"/>
        <v>34863.411699110875</v>
      </c>
      <c r="GA6" s="30">
        <f t="shared" si="44"/>
        <v>-25109.563238546543</v>
      </c>
      <c r="GB6" s="259">
        <f t="shared" si="44"/>
        <v>3957.9677277438459</v>
      </c>
      <c r="GC6" s="283">
        <f t="shared" si="44"/>
        <v>-6621.9125826993841</v>
      </c>
      <c r="GD6" s="283">
        <f t="shared" si="44"/>
        <v>24717.442502618593</v>
      </c>
      <c r="GE6" s="283">
        <f t="shared" si="44"/>
        <v>13105.40379590253</v>
      </c>
      <c r="GF6" s="283">
        <f t="shared" si="44"/>
        <v>20676.499454579462</v>
      </c>
      <c r="GG6" s="283">
        <f t="shared" si="44"/>
        <v>15064.932161138888</v>
      </c>
      <c r="GH6" s="283">
        <f t="shared" si="44"/>
        <v>29431.963105883624</v>
      </c>
      <c r="GI6" s="283">
        <f t="shared" si="44"/>
        <v>9089.1156305289769</v>
      </c>
      <c r="GJ6" s="283">
        <f t="shared" ref="GJ6:GL6" si="46">GJ4-AVERAGE(EB4,EN4,EZ4,FL4,FX4)</f>
        <v>7183.4700612995657</v>
      </c>
      <c r="GK6" s="283">
        <f t="shared" ref="GK6" si="47">GK4-AVERAGE(EC4,EO4,FA4,FM4,FY4)</f>
        <v>49273.791002301383</v>
      </c>
      <c r="GL6" s="283">
        <f t="shared" si="46"/>
        <v>41980.576854683575</v>
      </c>
      <c r="GM6" s="283">
        <f t="shared" ref="GM6" si="48">GM4-AVERAGE(EE4,EQ4,FC4,FO4,GA4)</f>
        <v>105452.086134438</v>
      </c>
      <c r="GN6" s="283">
        <f t="shared" ref="GN6" si="49">GN4-AVERAGE(EF4,ER4,FD4,FP4,GB4)</f>
        <v>82300.212968042819</v>
      </c>
      <c r="GO6" s="283">
        <f t="shared" ref="GO6" si="50">GO4-AVERAGE(EG4,ES4,FE4,FQ4,GC4)</f>
        <v>61160.331166211457</v>
      </c>
      <c r="GP6" s="283">
        <f t="shared" ref="GP6" si="51">GP4-AVERAGE(EH4,ET4,FF4,FR4,GD4)</f>
        <v>17742.072024710302</v>
      </c>
      <c r="GQ6" s="283">
        <f t="shared" ref="GQ6" si="52">GQ4-AVERAGE(EI4,EU4,FG4,FS4,GE4)</f>
        <v>5959.3945780656068</v>
      </c>
      <c r="GR6" s="283">
        <f t="shared" ref="GR6" si="53">GR4-AVERAGE(EJ4,EV4,FH4,FT4,GF4)</f>
        <v>5307.4614455997362</v>
      </c>
      <c r="GS6" s="283">
        <f t="shared" ref="GS6" si="54">GS4-AVERAGE(EK4,EW4,FI4,FU4,GG4)</f>
        <v>781.68203138798708</v>
      </c>
      <c r="GT6" s="283">
        <f t="shared" ref="GT6" si="55">GT4-AVERAGE(EL4,EX4,FJ4,FV4,GH4)</f>
        <v>14463.389991148171</v>
      </c>
      <c r="GU6" s="283">
        <f t="shared" ref="GU6" si="56">GU4-AVERAGE(EM4,EY4,FK4,FW4,GI4)</f>
        <v>4336.0568389619875</v>
      </c>
      <c r="GV6" s="283">
        <f t="shared" ref="GV6" si="57">GV4-AVERAGE(EN4,EZ4,FL4,FX4,GJ4)</f>
        <v>2891.4381165769883</v>
      </c>
      <c r="GW6" s="283">
        <f t="shared" ref="GW6" si="58">GW4-AVERAGE(EO4,FA4,FM4,FY4,GK4)</f>
        <v>38492.596238332102</v>
      </c>
      <c r="GX6" s="283">
        <f t="shared" ref="GX6" si="59">GX4-AVERAGE(EP4,FB4,FN4,FZ4,GL4)</f>
        <v>55191.994967787818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si="60"/>
        <v>0</v>
      </c>
      <c r="EG7" s="32">
        <f t="shared" si="60"/>
        <v>0</v>
      </c>
      <c r="EH7" s="32">
        <f t="shared" si="60"/>
        <v>0</v>
      </c>
      <c r="EI7" s="32">
        <f t="shared" si="60"/>
        <v>0</v>
      </c>
      <c r="EJ7" s="32">
        <f t="shared" si="60"/>
        <v>0</v>
      </c>
      <c r="EK7" s="32">
        <f t="shared" si="60"/>
        <v>0</v>
      </c>
      <c r="EL7" s="32">
        <f t="shared" si="60"/>
        <v>0</v>
      </c>
      <c r="EM7" s="147">
        <f t="shared" si="60"/>
        <v>0</v>
      </c>
      <c r="EN7" s="147">
        <f t="shared" si="60"/>
        <v>0</v>
      </c>
      <c r="EO7" s="147">
        <f t="shared" ref="EO7:FF7" si="61">EO4-EO51</f>
        <v>0</v>
      </c>
      <c r="EP7" s="147">
        <f t="shared" si="61"/>
        <v>0</v>
      </c>
      <c r="EQ7" s="147">
        <f t="shared" si="61"/>
        <v>0</v>
      </c>
      <c r="ER7" s="147">
        <f t="shared" si="61"/>
        <v>0</v>
      </c>
      <c r="ES7" s="147">
        <f t="shared" si="61"/>
        <v>0</v>
      </c>
      <c r="ET7" s="147">
        <f t="shared" si="61"/>
        <v>0</v>
      </c>
      <c r="EU7" s="147">
        <f t="shared" si="61"/>
        <v>0</v>
      </c>
      <c r="EV7" s="147">
        <f t="shared" si="61"/>
        <v>0</v>
      </c>
      <c r="EW7" s="147">
        <f t="shared" si="61"/>
        <v>0</v>
      </c>
      <c r="EX7" s="147">
        <f t="shared" si="61"/>
        <v>0</v>
      </c>
      <c r="EY7" s="147">
        <f t="shared" si="61"/>
        <v>0</v>
      </c>
      <c r="EZ7" s="147">
        <f t="shared" si="61"/>
        <v>0</v>
      </c>
      <c r="FA7" s="147">
        <f t="shared" si="61"/>
        <v>0</v>
      </c>
      <c r="FB7" s="147">
        <f t="shared" si="61"/>
        <v>0</v>
      </c>
      <c r="FC7" s="147">
        <f t="shared" si="61"/>
        <v>0</v>
      </c>
      <c r="FD7" s="147">
        <f t="shared" si="61"/>
        <v>0</v>
      </c>
      <c r="FE7" s="147">
        <f t="shared" si="61"/>
        <v>0</v>
      </c>
      <c r="FF7" s="147">
        <f t="shared" si="61"/>
        <v>0</v>
      </c>
      <c r="FG7" s="147">
        <f t="shared" ref="FG7:FH7" si="62">FG4-FG51</f>
        <v>0</v>
      </c>
      <c r="FH7" s="147">
        <f t="shared" si="62"/>
        <v>0</v>
      </c>
      <c r="FI7" s="147">
        <f t="shared" ref="FI7:FJ7" si="63">FI4-FI51</f>
        <v>0</v>
      </c>
      <c r="FJ7" s="147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147">
        <f t="shared" si="65"/>
        <v>0</v>
      </c>
      <c r="FO7" s="32">
        <f t="shared" si="65"/>
        <v>9620.8638548630406</v>
      </c>
      <c r="FP7" s="32">
        <f t="shared" si="65"/>
        <v>9533.4905412752996</v>
      </c>
      <c r="FQ7" s="147">
        <f t="shared" ref="FQ7:FR7" si="66">FQ4-FQ51</f>
        <v>8273.5342813629541</v>
      </c>
      <c r="FR7" s="32">
        <f t="shared" si="66"/>
        <v>8491.2488015352283</v>
      </c>
      <c r="FS7" s="32">
        <f t="shared" ref="FS7:FT7" si="67">FS4-FS51</f>
        <v>9357.3118223940255</v>
      </c>
      <c r="FT7" s="32">
        <f t="shared" si="67"/>
        <v>9570.0705701806</v>
      </c>
      <c r="FU7" s="32">
        <f t="shared" ref="FU7:FV7" si="68">FU4-FU51</f>
        <v>9487.7005299489829</v>
      </c>
      <c r="FV7" s="32">
        <f t="shared" si="68"/>
        <v>10567.291076292982</v>
      </c>
      <c r="FW7" s="32">
        <f t="shared" ref="FW7:FX7" si="69">FW4-FW51</f>
        <v>12693.842405132484</v>
      </c>
      <c r="FX7" s="32">
        <f t="shared" si="69"/>
        <v>17054.645630462968</v>
      </c>
      <c r="FY7" s="32">
        <f t="shared" ref="FY7:GD7" si="70">FY4-FY51</f>
        <v>15681.105361299939</v>
      </c>
      <c r="FZ7" s="32">
        <f t="shared" si="70"/>
        <v>11694.578671244672</v>
      </c>
      <c r="GA7" s="32">
        <f t="shared" si="70"/>
        <v>-29329.685017828306</v>
      </c>
      <c r="GB7" s="260">
        <f t="shared" si="70"/>
        <v>-10368.124517701857</v>
      </c>
      <c r="GC7" s="284">
        <f t="shared" si="70"/>
        <v>-20945.304205895634</v>
      </c>
      <c r="GD7" s="284">
        <f t="shared" si="70"/>
        <v>-95892.548635303683</v>
      </c>
      <c r="GE7" s="284">
        <f t="shared" ref="GE7:GI7" si="71">GE4-GE51</f>
        <v>-85260.82582828743</v>
      </c>
      <c r="GF7" s="284">
        <f t="shared" si="71"/>
        <v>-87162.992250669689</v>
      </c>
      <c r="GG7" s="284">
        <f t="shared" si="71"/>
        <v>-86414.239801148127</v>
      </c>
      <c r="GH7" s="284">
        <f t="shared" si="71"/>
        <v>-84521.163808018668</v>
      </c>
      <c r="GI7" s="284">
        <f t="shared" si="71"/>
        <v>-84868.257986636891</v>
      </c>
      <c r="GJ7" s="284">
        <f t="shared" ref="GJ7:GL7" si="72">GJ4-GJ51</f>
        <v>-84434.389339461108</v>
      </c>
      <c r="GK7" s="284">
        <f t="shared" si="72"/>
        <v>-95600.706824485271</v>
      </c>
      <c r="GL7" s="284">
        <f t="shared" si="72"/>
        <v>-128637.03608702426</v>
      </c>
      <c r="GM7" s="284">
        <f t="shared" ref="GM7:GX7" si="73">GM4-GM51</f>
        <v>-147485.956894006</v>
      </c>
      <c r="GN7" s="284">
        <f t="shared" si="73"/>
        <v>-135495.59490757855</v>
      </c>
      <c r="GO7" s="284">
        <f t="shared" si="73"/>
        <v>-118016.04967673635</v>
      </c>
      <c r="GP7" s="284">
        <f t="shared" si="73"/>
        <v>-101294.87649817858</v>
      </c>
      <c r="GQ7" s="284">
        <f t="shared" si="73"/>
        <v>-90544.13561101511</v>
      </c>
      <c r="GR7" s="284">
        <f t="shared" si="73"/>
        <v>-92754.781178044883</v>
      </c>
      <c r="GS7" s="284">
        <f t="shared" si="73"/>
        <v>-91929.747701184388</v>
      </c>
      <c r="GT7" s="284">
        <f t="shared" si="73"/>
        <v>-89843.333138670074</v>
      </c>
      <c r="GU7" s="284">
        <f t="shared" si="73"/>
        <v>-89910.67289751413</v>
      </c>
      <c r="GV7" s="284">
        <f t="shared" si="73"/>
        <v>-89351.376695518498</v>
      </c>
      <c r="GW7" s="284">
        <f t="shared" si="73"/>
        <v>-101225.07110383594</v>
      </c>
      <c r="GX7" s="284">
        <f t="shared" si="73"/>
        <v>362663.53211419727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33"/>
      <c r="EN8" s="133"/>
      <c r="EO8" s="133"/>
      <c r="EP8" s="133"/>
      <c r="EQ8" s="133"/>
      <c r="ER8" s="190"/>
      <c r="ES8" s="190"/>
      <c r="ET8" s="190"/>
      <c r="EU8" s="190"/>
      <c r="EV8" s="190"/>
      <c r="EW8" s="202"/>
      <c r="EX8" s="202"/>
      <c r="EY8" s="202"/>
      <c r="EZ8" s="202"/>
      <c r="FA8" s="215"/>
      <c r="FB8" s="215"/>
      <c r="FC8" s="225"/>
      <c r="FD8" s="225"/>
      <c r="FE8" s="237"/>
      <c r="FF8" s="237"/>
      <c r="FG8" s="237"/>
      <c r="FH8" s="237"/>
      <c r="FI8" s="237"/>
      <c r="FJ8" s="237"/>
      <c r="FK8" s="11"/>
      <c r="FL8" s="11"/>
      <c r="FM8" s="11"/>
      <c r="FN8" s="237"/>
      <c r="FO8" s="11"/>
      <c r="FP8" s="11"/>
      <c r="FQ8" s="237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261"/>
      <c r="GC8" s="297"/>
      <c r="GD8" s="297"/>
      <c r="GE8" s="297"/>
      <c r="GF8" s="297"/>
      <c r="GG8" s="297"/>
      <c r="GH8" s="297"/>
      <c r="GI8" s="297"/>
      <c r="GJ8" s="297"/>
      <c r="GK8" s="297"/>
      <c r="GL8" s="297"/>
      <c r="GM8" s="297"/>
      <c r="GN8" s="297"/>
      <c r="GO8" s="297"/>
      <c r="GP8" s="297"/>
      <c r="GQ8" s="297"/>
      <c r="GR8" s="297"/>
      <c r="GS8" s="297"/>
      <c r="GT8" s="297"/>
      <c r="GU8" s="297"/>
      <c r="GV8" s="297"/>
      <c r="GW8" s="297"/>
      <c r="GX8" s="297"/>
    </row>
    <row r="9" spans="1:206" x14ac:dyDescent="0.2">
      <c r="A9" s="14" t="s">
        <v>40</v>
      </c>
      <c r="B9" s="12" t="s">
        <v>11</v>
      </c>
      <c r="C9" s="36">
        <v>247495.47259407479</v>
      </c>
      <c r="D9" s="36">
        <v>272801.924206978</v>
      </c>
      <c r="E9" s="36">
        <v>250398.69840052642</v>
      </c>
      <c r="F9" s="36">
        <v>230135.25754031134</v>
      </c>
      <c r="G9" s="36">
        <v>219979.34356181673</v>
      </c>
      <c r="H9" s="36">
        <v>188735.25754031134</v>
      </c>
      <c r="I9" s="36">
        <v>202269.66614246188</v>
      </c>
      <c r="J9" s="36">
        <v>203689.02098117158</v>
      </c>
      <c r="K9" s="36">
        <v>220368.59087364469</v>
      </c>
      <c r="L9" s="36">
        <v>213366.44033601027</v>
      </c>
      <c r="M9" s="36">
        <v>218335.25754031137</v>
      </c>
      <c r="N9" s="36">
        <v>259979.34356181673</v>
      </c>
      <c r="O9" s="36">
        <v>251301.01307881647</v>
      </c>
      <c r="P9" s="36">
        <v>239107.46469171968</v>
      </c>
      <c r="Q9" s="36">
        <v>219365.52920784871</v>
      </c>
      <c r="R9" s="36">
        <v>248040.79802505302</v>
      </c>
      <c r="S9" s="36">
        <v>233397.78727236483</v>
      </c>
      <c r="T9" s="36">
        <v>247607.46469171968</v>
      </c>
      <c r="U9" s="36">
        <v>232430.04533688095</v>
      </c>
      <c r="V9" s="36">
        <v>187784.88404655841</v>
      </c>
      <c r="W9" s="36">
        <v>215907.46469171968</v>
      </c>
      <c r="X9" s="36">
        <v>231268.75501430035</v>
      </c>
      <c r="Y9" s="36">
        <v>240440.79802505302</v>
      </c>
      <c r="Z9" s="36">
        <v>232333.27114333259</v>
      </c>
      <c r="AA9" s="36">
        <v>259899.30049871147</v>
      </c>
      <c r="AB9" s="36">
        <v>215706.9041853474</v>
      </c>
      <c r="AC9" s="36">
        <v>247673.49404709856</v>
      </c>
      <c r="AD9" s="36">
        <v>192428.33275677598</v>
      </c>
      <c r="AE9" s="36">
        <v>207641.23598258244</v>
      </c>
      <c r="AF9" s="36">
        <v>180128.33275677598</v>
      </c>
      <c r="AG9" s="36">
        <v>185254.13920838889</v>
      </c>
      <c r="AH9" s="36">
        <v>200931.55856322759</v>
      </c>
      <c r="AI9" s="36">
        <v>194628.33275677598</v>
      </c>
      <c r="AJ9" s="36">
        <v>208060.59082129211</v>
      </c>
      <c r="AK9" s="36">
        <v>215328.33275677598</v>
      </c>
      <c r="AL9" s="36">
        <v>237221.88114387277</v>
      </c>
      <c r="AM9" s="36">
        <v>248431.308885682</v>
      </c>
      <c r="AN9" s="36">
        <v>228939.65148857411</v>
      </c>
      <c r="AO9" s="36">
        <v>198528.08307923039</v>
      </c>
      <c r="AP9" s="36">
        <v>216493.67447707985</v>
      </c>
      <c r="AQ9" s="36">
        <v>239592.59920826263</v>
      </c>
      <c r="AR9" s="36">
        <v>157227.00781041317</v>
      </c>
      <c r="AS9" s="36">
        <v>180076.47017600457</v>
      </c>
      <c r="AT9" s="36">
        <v>183334.5346921336</v>
      </c>
      <c r="AU9" s="36">
        <v>168060.34114374651</v>
      </c>
      <c r="AV9" s="36">
        <v>190431.308885682</v>
      </c>
      <c r="AW9" s="36">
        <v>186893.67447707985</v>
      </c>
      <c r="AX9" s="36">
        <v>215205.50243406909</v>
      </c>
      <c r="AY9" s="36">
        <v>228139.2838651464</v>
      </c>
      <c r="AZ9" s="36">
        <v>247548.27004026159</v>
      </c>
      <c r="BA9" s="36">
        <v>231752.18709095285</v>
      </c>
      <c r="BB9" s="36">
        <v>204888.7462307378</v>
      </c>
      <c r="BC9" s="36">
        <v>182590.89676837221</v>
      </c>
      <c r="BD9" s="36">
        <v>165422.07956407114</v>
      </c>
      <c r="BE9" s="36">
        <v>198300.57418772703</v>
      </c>
      <c r="BF9" s="36">
        <v>162623.15483288834</v>
      </c>
      <c r="BG9" s="36">
        <v>186955.41289740446</v>
      </c>
      <c r="BH9" s="36">
        <v>198268.31612321091</v>
      </c>
      <c r="BI9" s="36">
        <v>214188.74623073777</v>
      </c>
      <c r="BJ9" s="36">
        <v>227494.12257482382</v>
      </c>
      <c r="BK9" s="36">
        <v>221130.6374727028</v>
      </c>
      <c r="BL9" s="36">
        <v>264240.08447731112</v>
      </c>
      <c r="BM9" s="36">
        <v>211130.6374727028</v>
      </c>
      <c r="BN9" s="36">
        <v>184409.13209635869</v>
      </c>
      <c r="BO9" s="36">
        <v>190775.79876302538</v>
      </c>
      <c r="BP9" s="36">
        <v>181375.79876302538</v>
      </c>
      <c r="BQ9" s="36">
        <v>165162.89553721892</v>
      </c>
      <c r="BR9" s="36">
        <v>164969.34715012216</v>
      </c>
      <c r="BS9" s="36">
        <v>171309.13209635872</v>
      </c>
      <c r="BT9" s="36">
        <v>194195.15360173507</v>
      </c>
      <c r="BU9" s="36">
        <v>196942.46542969203</v>
      </c>
      <c r="BV9" s="36">
        <v>257130.6374727028</v>
      </c>
      <c r="BW9" s="36">
        <v>232917.69879847654</v>
      </c>
      <c r="BX9" s="36">
        <v>230451.10893672536</v>
      </c>
      <c r="BY9" s="36">
        <v>201143.50525008942</v>
      </c>
      <c r="BZ9" s="36">
        <v>197105.87084148725</v>
      </c>
      <c r="CA9" s="36">
        <v>186466.08589525073</v>
      </c>
      <c r="CB9" s="36">
        <v>187539.20417482062</v>
      </c>
      <c r="CC9" s="36">
        <v>177627.37621783136</v>
      </c>
      <c r="CD9" s="36">
        <v>180078.98912105715</v>
      </c>
      <c r="CE9" s="36">
        <v>209339.2041748206</v>
      </c>
      <c r="CF9" s="36">
        <v>186917.69879847651</v>
      </c>
      <c r="CG9" s="36">
        <v>201972.53750815394</v>
      </c>
      <c r="CH9" s="36">
        <v>222820.92460492812</v>
      </c>
      <c r="CI9" s="36">
        <v>194802.82914123032</v>
      </c>
      <c r="CJ9" s="36">
        <v>199548.22084629943</v>
      </c>
      <c r="CK9" s="36">
        <v>201222.18397994002</v>
      </c>
      <c r="CL9" s="36">
        <v>214345.83989391848</v>
      </c>
      <c r="CM9" s="36">
        <v>204964.11946381096</v>
      </c>
      <c r="CN9" s="36">
        <v>203579.1732272518</v>
      </c>
      <c r="CO9" s="36">
        <v>185093.15172187547</v>
      </c>
      <c r="CP9" s="36">
        <v>164254.44204445614</v>
      </c>
      <c r="CQ9" s="36">
        <v>166245.83989391848</v>
      </c>
      <c r="CR9" s="36">
        <v>175867.34527026257</v>
      </c>
      <c r="CS9" s="36">
        <v>193145.83989391848</v>
      </c>
      <c r="CT9" s="36">
        <v>216351.2162380045</v>
      </c>
      <c r="CU9" s="36">
        <v>240613.34511710118</v>
      </c>
      <c r="CV9" s="36">
        <v>244094.91193737768</v>
      </c>
      <c r="CW9" s="36">
        <v>233484.31285903667</v>
      </c>
      <c r="CX9" s="36">
        <v>227052.05479452055</v>
      </c>
      <c r="CY9" s="36">
        <v>215774.63543968182</v>
      </c>
      <c r="CZ9" s="36">
        <v>221785.38812785386</v>
      </c>
      <c r="DA9" s="36">
        <v>205581.08705258506</v>
      </c>
      <c r="DB9" s="36">
        <v>212032.69995581088</v>
      </c>
      <c r="DC9" s="36">
        <v>221885.38812785389</v>
      </c>
      <c r="DD9" s="36">
        <v>221032.69995581085</v>
      </c>
      <c r="DE9" s="36">
        <v>243552.05479452055</v>
      </c>
      <c r="DF9" s="36">
        <v>267742.3773751657</v>
      </c>
      <c r="DG9" s="36">
        <v>285319.66416261601</v>
      </c>
      <c r="DH9" s="36">
        <v>320166.43835616438</v>
      </c>
      <c r="DI9" s="36">
        <v>268480.95448519662</v>
      </c>
      <c r="DJ9" s="36">
        <v>252649.77168949772</v>
      </c>
      <c r="DK9" s="36">
        <v>251061.59964648695</v>
      </c>
      <c r="DL9" s="36">
        <v>259183.10502283103</v>
      </c>
      <c r="DM9" s="36">
        <v>259577.72867874501</v>
      </c>
      <c r="DN9" s="36">
        <v>266706.76093680953</v>
      </c>
      <c r="DO9" s="36">
        <v>273783.10502283101</v>
      </c>
      <c r="DP9" s="36">
        <v>282609.98674326116</v>
      </c>
      <c r="DQ9" s="36">
        <v>287683.10502283106</v>
      </c>
      <c r="DR9" s="36">
        <v>312384.18029164826</v>
      </c>
      <c r="DS9" s="36">
        <v>324938.3119752541</v>
      </c>
      <c r="DT9" s="36">
        <v>315900.29354207433</v>
      </c>
      <c r="DU9" s="36">
        <v>321906.05391073797</v>
      </c>
      <c r="DV9" s="36">
        <v>297093.15068493149</v>
      </c>
      <c r="DW9" s="36">
        <v>286615.73133009276</v>
      </c>
      <c r="DX9" s="36">
        <v>284093.15068493149</v>
      </c>
      <c r="DY9" s="36">
        <v>283551.21520106052</v>
      </c>
      <c r="DZ9" s="36">
        <v>292035.08616880246</v>
      </c>
      <c r="EA9" s="36">
        <v>280859.81735159818</v>
      </c>
      <c r="EB9" s="36">
        <v>300293.15068493149</v>
      </c>
      <c r="EC9" s="36">
        <v>294159.81735159818</v>
      </c>
      <c r="ED9" s="36">
        <v>309744.76358815731</v>
      </c>
      <c r="EE9" s="36">
        <v>302085.01988510828</v>
      </c>
      <c r="EF9" s="36">
        <v>324754.65281058103</v>
      </c>
      <c r="EG9" s="36">
        <v>290504.37472381792</v>
      </c>
      <c r="EH9" s="36">
        <v>281075.34246575343</v>
      </c>
      <c r="EI9" s="36">
        <v>278665.66504639859</v>
      </c>
      <c r="EJ9" s="36">
        <v>266275.34246575343</v>
      </c>
      <c r="EK9" s="36">
        <v>281665.66504639859</v>
      </c>
      <c r="EL9" s="36">
        <v>297246.31020768889</v>
      </c>
      <c r="EM9" s="162">
        <v>280675.34246575343</v>
      </c>
      <c r="EN9" s="162">
        <v>277988.24569155986</v>
      </c>
      <c r="EO9" s="162">
        <v>300742.00913242006</v>
      </c>
      <c r="EP9" s="181">
        <v>308601.14891736634</v>
      </c>
      <c r="EQ9" s="181">
        <v>328865.04639858595</v>
      </c>
      <c r="ER9" s="191">
        <v>324185.32289628184</v>
      </c>
      <c r="ES9" s="191">
        <v>298542.46575342468</v>
      </c>
      <c r="ET9" s="191">
        <v>289075.79908675799</v>
      </c>
      <c r="EU9" s="191">
        <v>310187.62704374723</v>
      </c>
      <c r="EV9" s="191">
        <v>297442.46575342462</v>
      </c>
      <c r="EW9" s="203">
        <v>301058.59478568274</v>
      </c>
      <c r="EX9" s="203">
        <v>295678.94750774722</v>
      </c>
      <c r="EY9" s="203">
        <v>291275.53481093445</v>
      </c>
      <c r="EZ9" s="203">
        <v>307317.72330654995</v>
      </c>
      <c r="FA9" s="216">
        <v>321534.59893406252</v>
      </c>
      <c r="FB9" s="216">
        <v>332603.86267875973</v>
      </c>
      <c r="FC9" s="226">
        <v>287070.16350911546</v>
      </c>
      <c r="FD9" s="226">
        <v>303272.12015092</v>
      </c>
      <c r="FE9" s="238">
        <v>254733.54139923534</v>
      </c>
      <c r="FF9" s="238">
        <v>270041.77493933355</v>
      </c>
      <c r="FG9" s="238">
        <v>271239.05857788358</v>
      </c>
      <c r="FH9" s="238">
        <v>261921.75335955177</v>
      </c>
      <c r="FI9" s="238">
        <v>260506.78949731134</v>
      </c>
      <c r="FJ9" s="238">
        <v>256096.07183310683</v>
      </c>
      <c r="FK9" s="36">
        <v>285130.72594370245</v>
      </c>
      <c r="FL9" s="36">
        <v>301032.25806451612</v>
      </c>
      <c r="FM9" s="36">
        <v>318933.33333333331</v>
      </c>
      <c r="FN9" s="238">
        <v>317387.09677419357</v>
      </c>
      <c r="FO9" s="36">
        <v>326278.40599825827</v>
      </c>
      <c r="FP9" s="36">
        <v>302417.80691991723</v>
      </c>
      <c r="FQ9" s="238">
        <v>298310.66406277445</v>
      </c>
      <c r="FR9" s="36">
        <v>298710.66406277439</v>
      </c>
      <c r="FS9" s="36">
        <v>292730.01890148409</v>
      </c>
      <c r="FT9" s="36">
        <v>293277.33072944114</v>
      </c>
      <c r="FU9" s="36">
        <v>284084.85761116154</v>
      </c>
      <c r="FV9" s="36">
        <v>284633.24470793572</v>
      </c>
      <c r="FW9" s="36">
        <v>295643.99739610776</v>
      </c>
      <c r="FX9" s="36">
        <v>341838.10779628833</v>
      </c>
      <c r="FY9" s="36">
        <v>228783.70151458465</v>
      </c>
      <c r="FZ9" s="36">
        <v>243259.32665683329</v>
      </c>
      <c r="GA9" s="36">
        <v>447889.36316245917</v>
      </c>
      <c r="GB9" s="262">
        <v>355063.7863359272</v>
      </c>
      <c r="GC9" s="286">
        <v>243784.41428407971</v>
      </c>
      <c r="GD9" s="286">
        <v>246926.11920367519</v>
      </c>
      <c r="GE9" s="286">
        <v>305869.66624619067</v>
      </c>
      <c r="GF9" s="286">
        <v>295985.55379965762</v>
      </c>
      <c r="GG9" s="286">
        <v>293271.76888203842</v>
      </c>
      <c r="GH9" s="286">
        <v>289906.6236006883</v>
      </c>
      <c r="GI9" s="286">
        <v>292192.14997618273</v>
      </c>
      <c r="GJ9" s="286">
        <v>297067.79903354973</v>
      </c>
      <c r="GK9" s="286">
        <v>311902.08257305785</v>
      </c>
      <c r="GL9" s="286">
        <v>322878.50092139689</v>
      </c>
      <c r="GM9" s="286">
        <v>355399.51312399376</v>
      </c>
      <c r="GN9" s="286">
        <v>342350.69976279489</v>
      </c>
      <c r="GO9" s="286">
        <v>342797.79299870931</v>
      </c>
      <c r="GP9" s="286">
        <v>342518.83494063048</v>
      </c>
      <c r="GQ9" s="286">
        <v>346889.15295205545</v>
      </c>
      <c r="GR9" s="286">
        <v>347244.56596208911</v>
      </c>
      <c r="GS9" s="286">
        <v>351752.27492366271</v>
      </c>
      <c r="GT9" s="286">
        <v>355901.20681277895</v>
      </c>
      <c r="GU9" s="286">
        <v>363622.94231440878</v>
      </c>
      <c r="GV9" s="286">
        <v>370257.456062268</v>
      </c>
      <c r="GW9" s="286">
        <v>390184.59316100588</v>
      </c>
      <c r="GX9" s="286">
        <v>405658.97795873572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 t="shared" ref="O10:AT10" si="74">O9-C9</f>
        <v>3805.5404847416794</v>
      </c>
      <c r="P10" s="36">
        <f t="shared" si="74"/>
        <v>-33694.459515258321</v>
      </c>
      <c r="Q10" s="36">
        <f t="shared" si="74"/>
        <v>-31033.169192677713</v>
      </c>
      <c r="R10" s="36">
        <f t="shared" si="74"/>
        <v>17905.540484741679</v>
      </c>
      <c r="S10" s="36">
        <f t="shared" si="74"/>
        <v>13418.443710548105</v>
      </c>
      <c r="T10" s="36">
        <f t="shared" si="74"/>
        <v>58872.207151408336</v>
      </c>
      <c r="U10" s="36">
        <f t="shared" si="74"/>
        <v>30160.379194419074</v>
      </c>
      <c r="V10" s="36">
        <f t="shared" si="74"/>
        <v>-15904.136934613169</v>
      </c>
      <c r="W10" s="36">
        <f t="shared" si="74"/>
        <v>-4461.1261819250067</v>
      </c>
      <c r="X10" s="36">
        <f t="shared" si="74"/>
        <v>17902.314678290073</v>
      </c>
      <c r="Y10" s="36">
        <f t="shared" si="74"/>
        <v>22105.54048474165</v>
      </c>
      <c r="Z10" s="36">
        <f t="shared" si="74"/>
        <v>-27646.072418484138</v>
      </c>
      <c r="AA10" s="36">
        <f t="shared" si="74"/>
        <v>8598.2874198950012</v>
      </c>
      <c r="AB10" s="36">
        <f t="shared" si="74"/>
        <v>-23400.560506372276</v>
      </c>
      <c r="AC10" s="36">
        <f t="shared" si="74"/>
        <v>28307.964839249849</v>
      </c>
      <c r="AD10" s="36">
        <f t="shared" si="74"/>
        <v>-55612.465268277039</v>
      </c>
      <c r="AE10" s="36">
        <f t="shared" si="74"/>
        <v>-25756.551289782394</v>
      </c>
      <c r="AF10" s="36">
        <f t="shared" si="74"/>
        <v>-67479.131934943696</v>
      </c>
      <c r="AG10" s="36">
        <f t="shared" si="74"/>
        <v>-47175.906128492061</v>
      </c>
      <c r="AH10" s="36">
        <f t="shared" si="74"/>
        <v>13146.674516669184</v>
      </c>
      <c r="AI10" s="36">
        <f t="shared" si="74"/>
        <v>-21279.131934943696</v>
      </c>
      <c r="AJ10" s="36">
        <f t="shared" si="74"/>
        <v>-23208.164193008241</v>
      </c>
      <c r="AK10" s="36">
        <f t="shared" si="74"/>
        <v>-25112.465268277039</v>
      </c>
      <c r="AL10" s="36">
        <f t="shared" si="74"/>
        <v>4888.6100005401822</v>
      </c>
      <c r="AM10" s="36">
        <f t="shared" si="74"/>
        <v>-11467.991613029473</v>
      </c>
      <c r="AN10" s="36">
        <f t="shared" si="74"/>
        <v>13232.747303226701</v>
      </c>
      <c r="AO10" s="36">
        <f t="shared" si="74"/>
        <v>-49145.410967868171</v>
      </c>
      <c r="AP10" s="36">
        <f t="shared" si="74"/>
        <v>24065.34172030387</v>
      </c>
      <c r="AQ10" s="36">
        <f t="shared" si="74"/>
        <v>31951.363225680194</v>
      </c>
      <c r="AR10" s="36">
        <f t="shared" si="74"/>
        <v>-22901.324946362816</v>
      </c>
      <c r="AS10" s="36">
        <f t="shared" si="74"/>
        <v>-5177.6690323843213</v>
      </c>
      <c r="AT10" s="36">
        <f t="shared" si="74"/>
        <v>-17597.023871093988</v>
      </c>
      <c r="AU10" s="36">
        <f t="shared" ref="AU10:BZ10" si="75">AU9-AI9</f>
        <v>-26567.991613029473</v>
      </c>
      <c r="AV10" s="36">
        <f t="shared" si="75"/>
        <v>-17629.28193561011</v>
      </c>
      <c r="AW10" s="36">
        <f t="shared" si="75"/>
        <v>-28434.65827969613</v>
      </c>
      <c r="AX10" s="36">
        <f t="shared" si="75"/>
        <v>-22016.378709803685</v>
      </c>
      <c r="AY10" s="36">
        <f t="shared" si="75"/>
        <v>-20292.025020535599</v>
      </c>
      <c r="AZ10" s="36">
        <f t="shared" si="75"/>
        <v>18608.618551687483</v>
      </c>
      <c r="BA10" s="36">
        <f t="shared" si="75"/>
        <v>33224.104011722462</v>
      </c>
      <c r="BB10" s="36">
        <f t="shared" si="75"/>
        <v>-11604.928246342053</v>
      </c>
      <c r="BC10" s="36">
        <f t="shared" si="75"/>
        <v>-57001.702439890418</v>
      </c>
      <c r="BD10" s="36">
        <f t="shared" si="75"/>
        <v>8195.0717536579759</v>
      </c>
      <c r="BE10" s="36">
        <f t="shared" si="75"/>
        <v>18224.104011722462</v>
      </c>
      <c r="BF10" s="36">
        <f t="shared" si="75"/>
        <v>-20711.379859245266</v>
      </c>
      <c r="BG10" s="36">
        <f t="shared" si="75"/>
        <v>18895.071753657947</v>
      </c>
      <c r="BH10" s="36">
        <f t="shared" si="75"/>
        <v>7837.0072375289164</v>
      </c>
      <c r="BI10" s="36">
        <f t="shared" si="75"/>
        <v>27295.071753657918</v>
      </c>
      <c r="BJ10" s="36">
        <f t="shared" si="75"/>
        <v>12288.620140754734</v>
      </c>
      <c r="BK10" s="36">
        <f t="shared" si="75"/>
        <v>-7008.6463924435957</v>
      </c>
      <c r="BL10" s="36">
        <f t="shared" si="75"/>
        <v>16691.814437049528</v>
      </c>
      <c r="BM10" s="36">
        <f t="shared" si="75"/>
        <v>-20621.54961825005</v>
      </c>
      <c r="BN10" s="36">
        <f t="shared" si="75"/>
        <v>-20479.61413437911</v>
      </c>
      <c r="BO10" s="36">
        <f t="shared" si="75"/>
        <v>8184.9019946531625</v>
      </c>
      <c r="BP10" s="36">
        <f t="shared" si="75"/>
        <v>15953.719198954233</v>
      </c>
      <c r="BQ10" s="36">
        <f t="shared" si="75"/>
        <v>-33137.678650508111</v>
      </c>
      <c r="BR10" s="36">
        <f t="shared" si="75"/>
        <v>2346.1923172338284</v>
      </c>
      <c r="BS10" s="36">
        <f t="shared" si="75"/>
        <v>-15646.280801045737</v>
      </c>
      <c r="BT10" s="36">
        <f t="shared" si="75"/>
        <v>-4073.1625214758387</v>
      </c>
      <c r="BU10" s="36">
        <f t="shared" si="75"/>
        <v>-17246.280801045737</v>
      </c>
      <c r="BV10" s="36">
        <f t="shared" si="75"/>
        <v>29636.51489787898</v>
      </c>
      <c r="BW10" s="36">
        <f t="shared" si="75"/>
        <v>11787.061325773742</v>
      </c>
      <c r="BX10" s="36">
        <f t="shared" si="75"/>
        <v>-33788.975540585758</v>
      </c>
      <c r="BY10" s="36">
        <f t="shared" si="75"/>
        <v>-9987.132222613378</v>
      </c>
      <c r="BZ10" s="36">
        <f t="shared" si="75"/>
        <v>12696.738745128561</v>
      </c>
      <c r="CA10" s="36">
        <f t="shared" ref="CA10:DF10" si="76">CA9-BO9</f>
        <v>-4309.7128677746514</v>
      </c>
      <c r="CB10" s="36">
        <f t="shared" si="76"/>
        <v>6163.4054117952473</v>
      </c>
      <c r="CC10" s="36">
        <f t="shared" si="76"/>
        <v>12464.48068061244</v>
      </c>
      <c r="CD10" s="36">
        <f t="shared" si="76"/>
        <v>15109.641970934987</v>
      </c>
      <c r="CE10" s="36">
        <f t="shared" si="76"/>
        <v>38030.072078461875</v>
      </c>
      <c r="CF10" s="36">
        <f t="shared" si="76"/>
        <v>-7277.454803258559</v>
      </c>
      <c r="CG10" s="36">
        <f t="shared" si="76"/>
        <v>5030.0720784619043</v>
      </c>
      <c r="CH10" s="36">
        <f t="shared" si="76"/>
        <v>-34309.71286777468</v>
      </c>
      <c r="CI10" s="36">
        <f t="shared" si="76"/>
        <v>-38114.869657246221</v>
      </c>
      <c r="CJ10" s="36">
        <f t="shared" si="76"/>
        <v>-30902.888090425928</v>
      </c>
      <c r="CK10" s="36">
        <f t="shared" si="76"/>
        <v>78.678729850595118</v>
      </c>
      <c r="CL10" s="36">
        <f t="shared" si="76"/>
        <v>17239.969052431232</v>
      </c>
      <c r="CM10" s="36">
        <f t="shared" si="76"/>
        <v>18498.033568560233</v>
      </c>
      <c r="CN10" s="36">
        <f t="shared" si="76"/>
        <v>16039.969052431174</v>
      </c>
      <c r="CO10" s="36">
        <f t="shared" si="76"/>
        <v>7465.7755040441116</v>
      </c>
      <c r="CP10" s="36">
        <f t="shared" si="76"/>
        <v>-15824.547076601011</v>
      </c>
      <c r="CQ10" s="36">
        <f t="shared" si="76"/>
        <v>-43093.364280902111</v>
      </c>
      <c r="CR10" s="36">
        <f t="shared" si="76"/>
        <v>-11050.353528213949</v>
      </c>
      <c r="CS10" s="36">
        <f t="shared" si="76"/>
        <v>-8826.6976142354542</v>
      </c>
      <c r="CT10" s="36">
        <f t="shared" si="76"/>
        <v>-6469.7083669236163</v>
      </c>
      <c r="CU10" s="36">
        <f t="shared" si="76"/>
        <v>45810.515975870861</v>
      </c>
      <c r="CV10" s="36">
        <f t="shared" si="76"/>
        <v>44546.691091078246</v>
      </c>
      <c r="CW10" s="36">
        <f t="shared" si="76"/>
        <v>32262.12887909665</v>
      </c>
      <c r="CX10" s="36">
        <f t="shared" si="76"/>
        <v>12706.214900602063</v>
      </c>
      <c r="CY10" s="36">
        <f t="shared" si="76"/>
        <v>10810.515975870861</v>
      </c>
      <c r="CZ10" s="36">
        <f t="shared" si="76"/>
        <v>18206.214900602063</v>
      </c>
      <c r="DA10" s="36">
        <f t="shared" si="76"/>
        <v>20487.935330709588</v>
      </c>
      <c r="DB10" s="36">
        <f t="shared" si="76"/>
        <v>47778.25791135474</v>
      </c>
      <c r="DC10" s="36">
        <f t="shared" si="76"/>
        <v>55639.548233935406</v>
      </c>
      <c r="DD10" s="36">
        <f t="shared" si="76"/>
        <v>45165.354685548285</v>
      </c>
      <c r="DE10" s="36">
        <f t="shared" si="76"/>
        <v>50406.214900602063</v>
      </c>
      <c r="DF10" s="36">
        <f t="shared" si="76"/>
        <v>51391.161137161194</v>
      </c>
      <c r="DG10" s="36">
        <f t="shared" ref="DG10:ED10" si="77">DG9-CU9</f>
        <v>44706.319045514829</v>
      </c>
      <c r="DH10" s="36">
        <f t="shared" si="77"/>
        <v>76071.5264187867</v>
      </c>
      <c r="DI10" s="36">
        <f t="shared" si="77"/>
        <v>34996.641626159952</v>
      </c>
      <c r="DJ10" s="36">
        <f t="shared" si="77"/>
        <v>25597.716894977173</v>
      </c>
      <c r="DK10" s="36">
        <f t="shared" si="77"/>
        <v>35286.964206805133</v>
      </c>
      <c r="DL10" s="36">
        <f t="shared" si="77"/>
        <v>37397.716894977173</v>
      </c>
      <c r="DM10" s="36">
        <f t="shared" si="77"/>
        <v>53996.641626159952</v>
      </c>
      <c r="DN10" s="36">
        <f t="shared" si="77"/>
        <v>54674.060980998649</v>
      </c>
      <c r="DO10" s="36">
        <f t="shared" si="77"/>
        <v>51897.716894977115</v>
      </c>
      <c r="DP10" s="36">
        <f t="shared" si="77"/>
        <v>61577.286787450314</v>
      </c>
      <c r="DQ10" s="36">
        <f t="shared" si="77"/>
        <v>44131.050228310516</v>
      </c>
      <c r="DR10" s="36">
        <f t="shared" si="77"/>
        <v>44641.802916482557</v>
      </c>
      <c r="DS10" s="36">
        <f t="shared" si="77"/>
        <v>39618.647812638083</v>
      </c>
      <c r="DT10" s="36">
        <f t="shared" si="77"/>
        <v>-4266.1448140900466</v>
      </c>
      <c r="DU10" s="36">
        <f t="shared" si="77"/>
        <v>53425.099425541353</v>
      </c>
      <c r="DV10" s="36">
        <f t="shared" si="77"/>
        <v>44443.37899543377</v>
      </c>
      <c r="DW10" s="36">
        <f t="shared" si="77"/>
        <v>35554.13168360581</v>
      </c>
      <c r="DX10" s="36">
        <f t="shared" si="77"/>
        <v>24910.045662100456</v>
      </c>
      <c r="DY10" s="36">
        <f t="shared" si="77"/>
        <v>23973.486522315507</v>
      </c>
      <c r="DZ10" s="36">
        <f t="shared" si="77"/>
        <v>25328.325231992931</v>
      </c>
      <c r="EA10" s="36">
        <f t="shared" si="77"/>
        <v>7076.7123287671711</v>
      </c>
      <c r="EB10" s="36">
        <f t="shared" si="77"/>
        <v>17683.163941670326</v>
      </c>
      <c r="EC10" s="36">
        <f t="shared" si="77"/>
        <v>6476.7123287671129</v>
      </c>
      <c r="ED10" s="36">
        <f t="shared" si="77"/>
        <v>-2639.4167034909478</v>
      </c>
      <c r="EE10" s="36">
        <f>EE9-DS9</f>
        <v>-22853.292090145813</v>
      </c>
      <c r="EF10" s="36">
        <f>EF9-DT9</f>
        <v>8854.3592685066978</v>
      </c>
      <c r="EG10" s="36">
        <f>EG9-DU9</f>
        <v>-31401.679186920053</v>
      </c>
      <c r="EH10" s="36">
        <f t="shared" ref="EH10:FM10" si="78">EH9-DV9</f>
        <v>-16017.808219178056</v>
      </c>
      <c r="EI10" s="36">
        <f t="shared" si="78"/>
        <v>-7950.0662836941774</v>
      </c>
      <c r="EJ10" s="36">
        <f t="shared" si="78"/>
        <v>-17817.808219178056</v>
      </c>
      <c r="EK10" s="36">
        <f t="shared" si="78"/>
        <v>-1885.5501546619344</v>
      </c>
      <c r="EL10" s="36">
        <f t="shared" si="78"/>
        <v>5211.2240388864302</v>
      </c>
      <c r="EM10" s="162">
        <f t="shared" si="78"/>
        <v>-184.47488584474195</v>
      </c>
      <c r="EN10" s="162">
        <f t="shared" si="78"/>
        <v>-22304.904993371631</v>
      </c>
      <c r="EO10" s="162">
        <f t="shared" si="78"/>
        <v>6582.1917808218859</v>
      </c>
      <c r="EP10" s="181">
        <f t="shared" si="78"/>
        <v>-1143.6146707909647</v>
      </c>
      <c r="EQ10" s="181">
        <f t="shared" si="78"/>
        <v>26780.026513477671</v>
      </c>
      <c r="ER10" s="191">
        <f t="shared" si="78"/>
        <v>-569.32991429918911</v>
      </c>
      <c r="ES10" s="191">
        <f t="shared" si="78"/>
        <v>8038.0910296067595</v>
      </c>
      <c r="ET10" s="191">
        <f t="shared" si="78"/>
        <v>8000.4566210045596</v>
      </c>
      <c r="EU10" s="191">
        <f t="shared" si="78"/>
        <v>31521.961997348641</v>
      </c>
      <c r="EV10" s="191">
        <f t="shared" si="78"/>
        <v>31167.123287671187</v>
      </c>
      <c r="EW10" s="203">
        <f t="shared" si="78"/>
        <v>19392.929739284154</v>
      </c>
      <c r="EX10" s="203">
        <f t="shared" si="78"/>
        <v>-1567.3626999416738</v>
      </c>
      <c r="EY10" s="203">
        <f t="shared" si="78"/>
        <v>10600.192345181014</v>
      </c>
      <c r="EZ10" s="203">
        <f t="shared" si="78"/>
        <v>29329.477614990086</v>
      </c>
      <c r="FA10" s="216">
        <f t="shared" si="78"/>
        <v>20792.589801642462</v>
      </c>
      <c r="FB10" s="216">
        <f t="shared" si="78"/>
        <v>24002.713761393388</v>
      </c>
      <c r="FC10" s="226">
        <f t="shared" si="78"/>
        <v>-41794.882889470493</v>
      </c>
      <c r="FD10" s="226">
        <f t="shared" si="78"/>
        <v>-20913.202745361836</v>
      </c>
      <c r="FE10" s="238">
        <f t="shared" si="78"/>
        <v>-43808.924354189337</v>
      </c>
      <c r="FF10" s="238">
        <f t="shared" si="78"/>
        <v>-19034.024147424439</v>
      </c>
      <c r="FG10" s="238">
        <f t="shared" si="78"/>
        <v>-38948.568465863646</v>
      </c>
      <c r="FH10" s="238">
        <f t="shared" si="78"/>
        <v>-35520.712393872847</v>
      </c>
      <c r="FI10" s="238">
        <f t="shared" si="78"/>
        <v>-40551.805288371397</v>
      </c>
      <c r="FJ10" s="238">
        <f t="shared" si="78"/>
        <v>-39582.875674640381</v>
      </c>
      <c r="FK10" s="36">
        <f t="shared" si="78"/>
        <v>-6144.8088672320009</v>
      </c>
      <c r="FL10" s="36">
        <f t="shared" si="78"/>
        <v>-6285.4652420338243</v>
      </c>
      <c r="FM10" s="36">
        <f t="shared" si="78"/>
        <v>-2601.2656007292098</v>
      </c>
      <c r="FN10" s="238">
        <f t="shared" ref="FN10:GI10" si="79">FN9-FB9</f>
        <v>-15216.765904566157</v>
      </c>
      <c r="FO10" s="36">
        <f t="shared" ref="FO10:FZ10" si="80">FO9-FC9</f>
        <v>39208.242489142809</v>
      </c>
      <c r="FP10" s="36">
        <f t="shared" si="79"/>
        <v>-854.31323100277223</v>
      </c>
      <c r="FQ10" s="238">
        <f t="shared" si="79"/>
        <v>43577.122663539107</v>
      </c>
      <c r="FR10" s="36">
        <f t="shared" si="79"/>
        <v>28668.889123440837</v>
      </c>
      <c r="FS10" s="36">
        <f t="shared" si="79"/>
        <v>21490.960323600506</v>
      </c>
      <c r="FT10" s="36">
        <f t="shared" si="79"/>
        <v>31355.577369889361</v>
      </c>
      <c r="FU10" s="36">
        <f t="shared" si="79"/>
        <v>23578.068113850197</v>
      </c>
      <c r="FV10" s="36">
        <f t="shared" si="79"/>
        <v>28537.172874828888</v>
      </c>
      <c r="FW10" s="36">
        <f t="shared" si="79"/>
        <v>10513.271452405315</v>
      </c>
      <c r="FX10" s="36">
        <f t="shared" si="79"/>
        <v>40805.849731772207</v>
      </c>
      <c r="FY10" s="36">
        <f t="shared" si="79"/>
        <v>-90149.631818748661</v>
      </c>
      <c r="FZ10" s="36">
        <f t="shared" si="80"/>
        <v>-74127.770117360284</v>
      </c>
      <c r="GA10" s="36">
        <f t="shared" si="79"/>
        <v>121610.9571642009</v>
      </c>
      <c r="GB10" s="262">
        <f t="shared" si="79"/>
        <v>52645.97941600997</v>
      </c>
      <c r="GC10" s="286">
        <f t="shared" si="79"/>
        <v>-54526.249778694735</v>
      </c>
      <c r="GD10" s="286">
        <f t="shared" si="79"/>
        <v>-51784.544859099202</v>
      </c>
      <c r="GE10" s="286">
        <f t="shared" si="79"/>
        <v>13139.64734470658</v>
      </c>
      <c r="GF10" s="286">
        <f t="shared" si="79"/>
        <v>2708.2230702164816</v>
      </c>
      <c r="GG10" s="286">
        <f t="shared" si="79"/>
        <v>9186.9112708768807</v>
      </c>
      <c r="GH10" s="286">
        <f t="shared" si="79"/>
        <v>5273.3788927525748</v>
      </c>
      <c r="GI10" s="286">
        <f t="shared" si="79"/>
        <v>-3451.847419925034</v>
      </c>
      <c r="GJ10" s="286">
        <f t="shared" ref="GJ10:GL10" si="81">GJ9-FX9</f>
        <v>-44770.308762738598</v>
      </c>
      <c r="GK10" s="286">
        <f t="shared" ref="GK10" si="82">GK9-FY9</f>
        <v>83118.381058473198</v>
      </c>
      <c r="GL10" s="286">
        <f t="shared" si="81"/>
        <v>79619.174264563597</v>
      </c>
      <c r="GM10" s="286">
        <f t="shared" ref="GM10" si="83">GM9-GA9</f>
        <v>-92489.850038465403</v>
      </c>
      <c r="GN10" s="286">
        <f t="shared" ref="GN10" si="84">GN9-GB9</f>
        <v>-12713.086573132314</v>
      </c>
      <c r="GO10" s="286">
        <f t="shared" ref="GO10" si="85">GO9-GC9</f>
        <v>99013.378714629594</v>
      </c>
      <c r="GP10" s="286">
        <f t="shared" ref="GP10" si="86">GP9-GD9</f>
        <v>95592.715736955288</v>
      </c>
      <c r="GQ10" s="286">
        <f t="shared" ref="GQ10" si="87">GQ9-GE9</f>
        <v>41019.48670586478</v>
      </c>
      <c r="GR10" s="286">
        <f t="shared" ref="GR10" si="88">GR9-GF9</f>
        <v>51259.012162431492</v>
      </c>
      <c r="GS10" s="286">
        <f t="shared" ref="GS10" si="89">GS9-GG9</f>
        <v>58480.506041624292</v>
      </c>
      <c r="GT10" s="286">
        <f t="shared" ref="GT10" si="90">GT9-GH9</f>
        <v>65994.583212090656</v>
      </c>
      <c r="GU10" s="286">
        <f t="shared" ref="GU10" si="91">GU9-GI9</f>
        <v>71430.792338226049</v>
      </c>
      <c r="GV10" s="286">
        <f t="shared" ref="GV10" si="92">GV9-GJ9</f>
        <v>73189.657028718269</v>
      </c>
      <c r="GW10" s="286">
        <f t="shared" ref="GW10" si="93">GW9-GK9</f>
        <v>78282.510587948025</v>
      </c>
      <c r="GX10" s="286">
        <f t="shared" ref="GX10" si="94">GX9-GL9</f>
        <v>82780.477037338831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 t="shared" ref="BK11:CP11" si="95">BK9-AVERAGE(C9,O9,AA9,AM9,AY9)</f>
        <v>-25922.638311783463</v>
      </c>
      <c r="BL11" s="36">
        <f t="shared" si="95"/>
        <v>23419.241554734966</v>
      </c>
      <c r="BM11" s="36">
        <f t="shared" si="95"/>
        <v>-18412.960892428586</v>
      </c>
      <c r="BN11" s="36">
        <f t="shared" si="95"/>
        <v>-33988.229709632898</v>
      </c>
      <c r="BO11" s="36">
        <f t="shared" si="95"/>
        <v>-25864.573795654374</v>
      </c>
      <c r="BP11" s="36">
        <f t="shared" si="95"/>
        <v>-6448.2297096328984</v>
      </c>
      <c r="BQ11" s="36">
        <f t="shared" si="95"/>
        <v>-34503.283473073767</v>
      </c>
      <c r="BR11" s="36">
        <f t="shared" si="95"/>
        <v>-22703.283473073767</v>
      </c>
      <c r="BS11" s="36">
        <f t="shared" si="95"/>
        <v>-25874.896376299526</v>
      </c>
      <c r="BT11" s="36">
        <f t="shared" si="95"/>
        <v>-14083.928634364071</v>
      </c>
      <c r="BU11" s="36">
        <f t="shared" si="95"/>
        <v>-18094.896376299614</v>
      </c>
      <c r="BV11" s="36">
        <f t="shared" si="95"/>
        <v>22683.813301119808</v>
      </c>
      <c r="BW11" s="36">
        <f t="shared" si="95"/>
        <v>-8862.6099617353175</v>
      </c>
      <c r="BX11" s="36">
        <f t="shared" si="95"/>
        <v>-8657.3660399174551</v>
      </c>
      <c r="BY11" s="36">
        <f t="shared" si="95"/>
        <v>-20546.480929477228</v>
      </c>
      <c r="BZ11" s="36">
        <f t="shared" si="95"/>
        <v>-12146.265875713812</v>
      </c>
      <c r="CA11" s="36">
        <f t="shared" si="95"/>
        <v>-24333.577703670744</v>
      </c>
      <c r="CB11" s="36">
        <f t="shared" si="95"/>
        <v>1187.0674576195597</v>
      </c>
      <c r="CC11" s="36">
        <f t="shared" si="95"/>
        <v>-14617.448671412712</v>
      </c>
      <c r="CD11" s="36">
        <f t="shared" si="95"/>
        <v>150.29326407110784</v>
      </c>
      <c r="CE11" s="36">
        <f t="shared" si="95"/>
        <v>21967.06745761956</v>
      </c>
      <c r="CF11" s="36">
        <f t="shared" si="95"/>
        <v>-17527.12609076759</v>
      </c>
      <c r="CG11" s="36">
        <f t="shared" si="95"/>
        <v>-8786.2658757137833</v>
      </c>
      <c r="CH11" s="36">
        <f t="shared" si="95"/>
        <v>-11056.158348832105</v>
      </c>
      <c r="CI11" s="36">
        <f t="shared" si="95"/>
        <v>-43300.816762913542</v>
      </c>
      <c r="CJ11" s="36">
        <f t="shared" si="95"/>
        <v>-37828.982979344466</v>
      </c>
      <c r="CK11" s="36">
        <f t="shared" si="95"/>
        <v>-16823.397408074758</v>
      </c>
      <c r="CL11" s="36">
        <f t="shared" si="95"/>
        <v>15280.688613430539</v>
      </c>
      <c r="CM11" s="36">
        <f t="shared" si="95"/>
        <v>3550.7961403123045</v>
      </c>
      <c r="CN11" s="36">
        <f t="shared" si="95"/>
        <v>29240.688613430568</v>
      </c>
      <c r="CO11" s="36">
        <f t="shared" si="95"/>
        <v>3808.8606564413058</v>
      </c>
      <c r="CP11" s="36">
        <f t="shared" si="95"/>
        <v>-14133.074827429635</v>
      </c>
      <c r="CQ11" s="36">
        <f t="shared" ref="CQ11:DV11" si="96">CQ9-AVERAGE(AI9,AU9,BG9,BS9,CE9)</f>
        <v>-19812.644719902775</v>
      </c>
      <c r="CR11" s="36">
        <f t="shared" si="96"/>
        <v>-19707.268375816755</v>
      </c>
      <c r="CS11" s="36">
        <f t="shared" si="96"/>
        <v>-9919.3113865694322</v>
      </c>
      <c r="CT11" s="36">
        <f t="shared" si="96"/>
        <v>-15623.397408074816</v>
      </c>
      <c r="CU11" s="36">
        <f t="shared" si="96"/>
        <v>15528.993484453589</v>
      </c>
      <c r="CV11" s="36">
        <f t="shared" si="96"/>
        <v>9949.4447795433807</v>
      </c>
      <c r="CW11" s="36">
        <f t="shared" si="96"/>
        <v>24728.99348445356</v>
      </c>
      <c r="CX11" s="36">
        <f t="shared" si="96"/>
        <v>23603.402086604154</v>
      </c>
      <c r="CY11" s="36">
        <f t="shared" si="96"/>
        <v>14896.735419937468</v>
      </c>
      <c r="CZ11" s="36">
        <f t="shared" si="96"/>
        <v>42756.735419937468</v>
      </c>
      <c r="DA11" s="36">
        <f t="shared" si="96"/>
        <v>24328.993484453589</v>
      </c>
      <c r="DB11" s="36">
        <f t="shared" si="96"/>
        <v>40980.606387679378</v>
      </c>
      <c r="DC11" s="36">
        <f t="shared" si="96"/>
        <v>41503.402086604125</v>
      </c>
      <c r="DD11" s="36">
        <f t="shared" si="96"/>
        <v>31896.735419937439</v>
      </c>
      <c r="DE11" s="36">
        <f t="shared" si="96"/>
        <v>44923.402086604125</v>
      </c>
      <c r="DF11" s="36">
        <f t="shared" si="96"/>
        <v>39941.896710260015</v>
      </c>
      <c r="DG11" s="36">
        <f t="shared" si="96"/>
        <v>61798.905283684551</v>
      </c>
      <c r="DH11" s="36">
        <f t="shared" si="96"/>
        <v>82989.919108569331</v>
      </c>
      <c r="DI11" s="36">
        <f t="shared" si="96"/>
        <v>52734.389154652279</v>
      </c>
      <c r="DJ11" s="36">
        <f t="shared" si="96"/>
        <v>47089.442918093177</v>
      </c>
      <c r="DK11" s="36">
        <f t="shared" si="96"/>
        <v>54947.292380458734</v>
      </c>
      <c r="DL11" s="36">
        <f t="shared" si="96"/>
        <v>67242.77625142649</v>
      </c>
      <c r="DM11" s="36">
        <f t="shared" si="96"/>
        <v>73224.711735297431</v>
      </c>
      <c r="DN11" s="36">
        <f t="shared" si="96"/>
        <v>89915.034315942583</v>
      </c>
      <c r="DO11" s="36">
        <f t="shared" si="96"/>
        <v>82636.109584759775</v>
      </c>
      <c r="DP11" s="36">
        <f t="shared" si="96"/>
        <v>87353.743993362004</v>
      </c>
      <c r="DQ11" s="36">
        <f t="shared" si="96"/>
        <v>77722.77625142652</v>
      </c>
      <c r="DR11" s="36">
        <f t="shared" si="96"/>
        <v>74076.324638523307</v>
      </c>
      <c r="DS11" s="36">
        <f t="shared" si="96"/>
        <v>89981.477036828699</v>
      </c>
      <c r="DT11" s="36">
        <f t="shared" si="96"/>
        <v>64200.140631298738</v>
      </c>
      <c r="DU11" s="36">
        <f t="shared" si="96"/>
        <v>98813.735101344879</v>
      </c>
      <c r="DV11" s="36">
        <f t="shared" si="96"/>
        <v>81980.61682177498</v>
      </c>
      <c r="DW11" s="36">
        <f t="shared" ref="DW11:ED11" si="97">DW9-AVERAGE(BO9,CA9,CM9,CY9,DK9)</f>
        <v>76807.283488441579</v>
      </c>
      <c r="DX11" s="36">
        <f t="shared" si="97"/>
        <v>73400.616821774922</v>
      </c>
      <c r="DY11" s="36">
        <f t="shared" si="97"/>
        <v>84942.767359409336</v>
      </c>
      <c r="DZ11" s="36">
        <f t="shared" si="97"/>
        <v>94426.638327151275</v>
      </c>
      <c r="EA11" s="36">
        <f t="shared" si="97"/>
        <v>72347.283488441637</v>
      </c>
      <c r="EB11" s="36">
        <f t="shared" si="97"/>
        <v>88168.573811022274</v>
      </c>
      <c r="EC11" s="36">
        <f t="shared" si="97"/>
        <v>69500.616821774951</v>
      </c>
      <c r="ED11" s="36">
        <f t="shared" si="97"/>
        <v>54458.896391667426</v>
      </c>
      <c r="EE11" s="36">
        <f>EE9-AVERAGE(BW9,CI9,CU9,DG9,DS9)</f>
        <v>46366.650046172668</v>
      </c>
      <c r="EF11" s="36">
        <f>EF9-AVERAGE(BX9,CJ9,CV9,DH9,DT9)</f>
        <v>62722.45808685277</v>
      </c>
      <c r="EG11" s="36">
        <f>EG9-AVERAGE(BY9,CK9,CW9,DI9,DU9)</f>
        <v>45256.972626817733</v>
      </c>
      <c r="EH11" s="36">
        <f t="shared" ref="EH11:FM11" si="98">EH9-AVERAGE(BZ9,CL9,CX9,DJ9,DV9)</f>
        <v>43426.004884882306</v>
      </c>
      <c r="EI11" s="36">
        <f t="shared" si="98"/>
        <v>49689.230691333913</v>
      </c>
      <c r="EJ11" s="36">
        <f t="shared" si="98"/>
        <v>35039.338218215678</v>
      </c>
      <c r="EK11" s="36">
        <f t="shared" si="98"/>
        <v>59379.553271979094</v>
      </c>
      <c r="EL11" s="36">
        <f t="shared" si="98"/>
        <v>74224.714562301699</v>
      </c>
      <c r="EM11" s="162">
        <f t="shared" si="98"/>
        <v>50252.671551549021</v>
      </c>
      <c r="EN11" s="162">
        <f t="shared" si="98"/>
        <v>44644.069401011366</v>
      </c>
      <c r="EO11" s="162">
        <f t="shared" si="98"/>
        <v>56639.338218215649</v>
      </c>
      <c r="EP11" s="181">
        <f t="shared" si="98"/>
        <v>42792.456497785577</v>
      </c>
      <c r="EQ11" s="181">
        <f t="shared" si="98"/>
        <v>59313.212342323968</v>
      </c>
      <c r="ER11" s="191">
        <f t="shared" si="98"/>
        <v>43292.419397782476</v>
      </c>
      <c r="ES11" s="191">
        <f t="shared" si="98"/>
        <v>35422.889761678816</v>
      </c>
      <c r="ET11" s="191">
        <f t="shared" si="98"/>
        <v>34632.567181033664</v>
      </c>
      <c r="EU11" s="191">
        <f t="shared" si="98"/>
        <v>62771.276858452999</v>
      </c>
      <c r="EV11" s="191">
        <f t="shared" si="98"/>
        <v>50459.233847700292</v>
      </c>
      <c r="EW11" s="203">
        <f t="shared" si="98"/>
        <v>57964.825245549844</v>
      </c>
      <c r="EX11" s="203">
        <f t="shared" si="98"/>
        <v>49223.887645033654</v>
      </c>
      <c r="EY11" s="203">
        <f t="shared" si="98"/>
        <v>46585.636238543462</v>
      </c>
      <c r="EZ11" s="203">
        <f t="shared" si="98"/>
        <v>55759.437637384748</v>
      </c>
      <c r="FA11" s="216">
        <f t="shared" si="98"/>
        <v>57678.033695004822</v>
      </c>
      <c r="FB11" s="216">
        <f t="shared" si="98"/>
        <v>49639.125396691321</v>
      </c>
      <c r="FC11" s="226">
        <f t="shared" si="98"/>
        <v>-9294.1139986176277</v>
      </c>
      <c r="FD11" s="226">
        <f t="shared" si="98"/>
        <v>-2548.2037575758295</v>
      </c>
      <c r="FE11" s="238">
        <f t="shared" si="98"/>
        <v>-27850.090947207442</v>
      </c>
      <c r="FF11" s="238">
        <f t="shared" si="98"/>
        <v>652.55119504133472</v>
      </c>
      <c r="FG11" s="238">
        <f t="shared" si="98"/>
        <v>2778.0068766020704</v>
      </c>
      <c r="FH11" s="238">
        <f t="shared" si="98"/>
        <v>-3834.1370514071314</v>
      </c>
      <c r="FI11" s="238">
        <f t="shared" si="98"/>
        <v>-5780.0686555830762</v>
      </c>
      <c r="FJ11" s="238">
        <f t="shared" si="98"/>
        <v>-16643.889122264954</v>
      </c>
      <c r="FK11" s="36">
        <f t="shared" si="98"/>
        <v>15434.888387908286</v>
      </c>
      <c r="FL11" s="36">
        <f t="shared" si="98"/>
        <v>23183.896788093436</v>
      </c>
      <c r="FM11" s="36">
        <f t="shared" si="98"/>
        <v>29399.016286246828</v>
      </c>
      <c r="FN11" s="238">
        <f t="shared" ref="FN11:GI11" si="99">FN9-AVERAGE(DF9,DR9,ED9,EP9,FB9)</f>
        <v>11171.830203974154</v>
      </c>
      <c r="FO11" s="36">
        <f t="shared" ref="FO11:FZ11" si="100">FO9-AVERAGE(DG9,DS9,EE9,EQ9,FC9)</f>
        <v>20622.764812122332</v>
      </c>
      <c r="FP11" s="36">
        <f t="shared" si="99"/>
        <v>-15237.958631287096</v>
      </c>
      <c r="FQ11" s="238">
        <f t="shared" si="99"/>
        <v>11477.186008291959</v>
      </c>
      <c r="FR11" s="36">
        <f t="shared" si="99"/>
        <v>20723.496289519593</v>
      </c>
      <c r="FS11" s="36">
        <f t="shared" si="99"/>
        <v>13176.082572562271</v>
      </c>
      <c r="FT11" s="36">
        <f t="shared" si="99"/>
        <v>19494.167272142658</v>
      </c>
      <c r="FU11" s="36">
        <f t="shared" si="99"/>
        <v>6812.8589693219401</v>
      </c>
      <c r="FV11" s="36">
        <f t="shared" si="99"/>
        <v>3080.6093771046726</v>
      </c>
      <c r="FW11" s="36">
        <f t="shared" si="99"/>
        <v>13299.092277143849</v>
      </c>
      <c r="FX11" s="36">
        <f t="shared" si="99"/>
        <v>47989.834898124624</v>
      </c>
      <c r="FY11" s="36">
        <f t="shared" si="99"/>
        <v>-75826.871240264329</v>
      </c>
      <c r="FZ11" s="36">
        <f t="shared" si="100"/>
        <v>-72884.883793191693</v>
      </c>
      <c r="GA11" s="36">
        <f t="shared" si="99"/>
        <v>134041.97360919474</v>
      </c>
      <c r="GB11" s="262">
        <f t="shared" si="99"/>
        <v>40957.747071972291</v>
      </c>
      <c r="GC11" s="286">
        <f t="shared" si="99"/>
        <v>-49015.005685918353</v>
      </c>
      <c r="GD11" s="286">
        <f t="shared" si="99"/>
        <v>-40273.227044234984</v>
      </c>
      <c r="GE11" s="286">
        <f t="shared" si="99"/>
        <v>17982.046066269395</v>
      </c>
      <c r="GF11" s="286">
        <f t="shared" si="99"/>
        <v>15383.545201037079</v>
      </c>
      <c r="GG11" s="286">
        <f t="shared" si="99"/>
        <v>11098.344453715486</v>
      </c>
      <c r="GH11" s="286">
        <f t="shared" si="99"/>
        <v>4768.6915156320902</v>
      </c>
      <c r="GI11" s="286">
        <f t="shared" si="99"/>
        <v>5475.0663825634983</v>
      </c>
      <c r="GJ11" s="286">
        <f t="shared" ref="GJ11:GL11" si="101">GJ9-AVERAGE(EB9,EN9,EZ9,FL9,FX9)</f>
        <v>-8626.09807521943</v>
      </c>
      <c r="GK11" s="286">
        <f t="shared" ref="GK11" si="102">GK9-AVERAGE(EC9,EO9,FA9,FM9,FY9)</f>
        <v>19071.390519858105</v>
      </c>
      <c r="GL11" s="286">
        <f t="shared" si="101"/>
        <v>20559.261198334862</v>
      </c>
      <c r="GM11" s="286">
        <f t="shared" ref="GM11" si="103">GM9-AVERAGE(EE9,EQ9,FC9,FO9,GA9)</f>
        <v>16961.913333288336</v>
      </c>
      <c r="GN11" s="286">
        <f t="shared" ref="GN11" si="104">GN9-AVERAGE(EF9,ER9,FD9,FP9,GB9)</f>
        <v>20411.961940069392</v>
      </c>
      <c r="GO11" s="286">
        <f t="shared" ref="GO11" si="105">GO9-AVERAGE(EG9,ES9,FE9,FQ9,GC9)</f>
        <v>65622.700954042841</v>
      </c>
      <c r="GP11" s="286">
        <f t="shared" ref="GP11" si="106">GP9-AVERAGE(EH9,ET9,FF9,FR9,GD9)</f>
        <v>65352.894988971588</v>
      </c>
      <c r="GQ11" s="286">
        <f t="shared" ref="GQ11" si="107">GQ9-AVERAGE(EI9,EU9,FG9,FS9,GE9)</f>
        <v>55150.745788914617</v>
      </c>
      <c r="GR11" s="286">
        <f t="shared" ref="GR11" si="108">GR9-AVERAGE(EJ9,EV9,FH9,FT9,GF9)</f>
        <v>64264.076740523393</v>
      </c>
      <c r="GS11" s="286">
        <f t="shared" ref="GS11" si="109">GS9-AVERAGE(EK9,EW9,FI9,FU9,GG9)</f>
        <v>67634.73975914414</v>
      </c>
      <c r="GT11" s="286">
        <f t="shared" ref="GT11" si="110">GT9-AVERAGE(EL9,EX9,FJ9,FV9,GH9)</f>
        <v>71188.967241345556</v>
      </c>
      <c r="GU11" s="286">
        <f t="shared" ref="GU11" si="111">GU9-AVERAGE(EM9,EY9,FK9,FW9,GI9)</f>
        <v>74639.392195872613</v>
      </c>
      <c r="GV11" s="286">
        <f t="shared" ref="GV11" si="112">GV9-AVERAGE(EN9,EZ9,FL9,FX9,GJ9)</f>
        <v>65208.629283775226</v>
      </c>
      <c r="GW11" s="286">
        <f t="shared" ref="GW11" si="113">GW9-AVERAGE(EO9,FA9,FM9,FY9,GK9)</f>
        <v>93805.448063514195</v>
      </c>
      <c r="GX11" s="286">
        <f t="shared" ref="GX11" si="114">GX9-AVERAGE(EP9,FB9,FN9,FZ9,GL9)</f>
        <v>100712.99076902575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>DZ9-DZ52</f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63">
        <f t="shared" si="115"/>
        <v>0</v>
      </c>
      <c r="EN12" s="163">
        <f t="shared" si="115"/>
        <v>0</v>
      </c>
      <c r="EO12" s="163">
        <f t="shared" ref="EO12:FF12" si="116">EO9-EO52</f>
        <v>0</v>
      </c>
      <c r="EP12" s="182">
        <f t="shared" si="116"/>
        <v>0</v>
      </c>
      <c r="EQ12" s="182">
        <f t="shared" si="116"/>
        <v>0</v>
      </c>
      <c r="ER12" s="192">
        <f t="shared" si="116"/>
        <v>0</v>
      </c>
      <c r="ES12" s="192">
        <f t="shared" si="116"/>
        <v>0</v>
      </c>
      <c r="ET12" s="192">
        <f t="shared" si="116"/>
        <v>0</v>
      </c>
      <c r="EU12" s="192">
        <f t="shared" si="116"/>
        <v>0</v>
      </c>
      <c r="EV12" s="192">
        <f t="shared" si="116"/>
        <v>0</v>
      </c>
      <c r="EW12" s="204">
        <f t="shared" si="116"/>
        <v>0</v>
      </c>
      <c r="EX12" s="204">
        <f t="shared" si="116"/>
        <v>0</v>
      </c>
      <c r="EY12" s="204">
        <f t="shared" si="116"/>
        <v>0</v>
      </c>
      <c r="EZ12" s="204">
        <f t="shared" si="116"/>
        <v>0</v>
      </c>
      <c r="FA12" s="217">
        <f t="shared" si="116"/>
        <v>0</v>
      </c>
      <c r="FB12" s="217">
        <f t="shared" si="116"/>
        <v>0</v>
      </c>
      <c r="FC12" s="227">
        <f t="shared" si="116"/>
        <v>0</v>
      </c>
      <c r="FD12" s="227">
        <f t="shared" si="116"/>
        <v>0</v>
      </c>
      <c r="FE12" s="239">
        <f t="shared" si="116"/>
        <v>0</v>
      </c>
      <c r="FF12" s="239">
        <f t="shared" si="116"/>
        <v>0</v>
      </c>
      <c r="FG12" s="239">
        <f t="shared" ref="FG12:FH12" si="117">FG9-FG52</f>
        <v>0</v>
      </c>
      <c r="FH12" s="239">
        <f t="shared" si="117"/>
        <v>0</v>
      </c>
      <c r="FI12" s="239">
        <f t="shared" ref="FI12:FJ12" si="118">FI9-FI52</f>
        <v>0</v>
      </c>
      <c r="FJ12" s="239">
        <f t="shared" si="118"/>
        <v>0</v>
      </c>
      <c r="FK12" s="38">
        <f t="shared" ref="FK12" si="119">FK9-FK52</f>
        <v>0</v>
      </c>
      <c r="FL12" s="38">
        <f t="shared" ref="FL12:GD12" si="120">FL9-FL52</f>
        <v>0</v>
      </c>
      <c r="FM12" s="38">
        <f t="shared" si="120"/>
        <v>0</v>
      </c>
      <c r="FN12" s="239">
        <f t="shared" si="120"/>
        <v>0</v>
      </c>
      <c r="FO12" s="38">
        <f t="shared" si="120"/>
        <v>3434.9407833532896</v>
      </c>
      <c r="FP12" s="38">
        <f t="shared" si="120"/>
        <v>3434.9407833532896</v>
      </c>
      <c r="FQ12" s="239">
        <f t="shared" si="120"/>
        <v>3434.9407833532896</v>
      </c>
      <c r="FR12" s="38">
        <f t="shared" si="120"/>
        <v>3434.9407833532896</v>
      </c>
      <c r="FS12" s="38">
        <f t="shared" si="120"/>
        <v>3434.9407833532896</v>
      </c>
      <c r="FT12" s="38">
        <f t="shared" si="120"/>
        <v>3434.9407833532896</v>
      </c>
      <c r="FU12" s="38">
        <f t="shared" si="120"/>
        <v>3434.9407833532896</v>
      </c>
      <c r="FV12" s="38">
        <f t="shared" si="120"/>
        <v>3434.9407833532896</v>
      </c>
      <c r="FW12" s="38">
        <f t="shared" si="120"/>
        <v>3434.9407833532896</v>
      </c>
      <c r="FX12" s="38">
        <f t="shared" si="120"/>
        <v>3434.9407833532896</v>
      </c>
      <c r="FY12" s="38">
        <f t="shared" si="120"/>
        <v>3434.9407833532896</v>
      </c>
      <c r="FZ12" s="38">
        <f t="shared" si="120"/>
        <v>3434.9407833532896</v>
      </c>
      <c r="GA12" s="38">
        <f t="shared" si="120"/>
        <v>18756.29470504506</v>
      </c>
      <c r="GB12" s="263">
        <f t="shared" si="120"/>
        <v>99700.840999539505</v>
      </c>
      <c r="GC12" s="287">
        <f t="shared" si="120"/>
        <v>1474.0506328139745</v>
      </c>
      <c r="GD12" s="287">
        <f t="shared" si="120"/>
        <v>-150998.95924263872</v>
      </c>
      <c r="GE12" s="287">
        <f t="shared" ref="GE12:GI12" si="121">GE9-GE52</f>
        <v>-81391.179578382405</v>
      </c>
      <c r="GF12" s="287">
        <f t="shared" si="121"/>
        <v>-85837.18079595454</v>
      </c>
      <c r="GG12" s="287">
        <f t="shared" si="121"/>
        <v>-82217.291809801885</v>
      </c>
      <c r="GH12" s="287">
        <f t="shared" si="121"/>
        <v>-81890.15904221969</v>
      </c>
      <c r="GI12" s="287">
        <f t="shared" si="121"/>
        <v>-81243.889684056281</v>
      </c>
      <c r="GJ12" s="287">
        <f t="shared" ref="GJ12:GL12" si="122">GJ9-GJ52</f>
        <v>-86923.421732352814</v>
      </c>
      <c r="GK12" s="287">
        <f t="shared" si="122"/>
        <v>-94719.810064807883</v>
      </c>
      <c r="GL12" s="287">
        <f t="shared" si="122"/>
        <v>-93112.527920608991</v>
      </c>
      <c r="GM12" s="287">
        <f t="shared" ref="GM12:GX12" si="123">GM9-GM52</f>
        <v>-88173.071154088364</v>
      </c>
      <c r="GN12" s="287">
        <f t="shared" si="123"/>
        <v>-83867.090702031215</v>
      </c>
      <c r="GO12" s="287">
        <f t="shared" si="123"/>
        <v>-79445.397868496191</v>
      </c>
      <c r="GP12" s="287">
        <f t="shared" si="123"/>
        <v>-75884.214102506288</v>
      </c>
      <c r="GQ12" s="287">
        <f t="shared" si="123"/>
        <v>-70768.253207537229</v>
      </c>
      <c r="GR12" s="287">
        <f t="shared" si="123"/>
        <v>-63097.164565922983</v>
      </c>
      <c r="GS12" s="287">
        <f t="shared" si="123"/>
        <v>-56470.006776990194</v>
      </c>
      <c r="GT12" s="287">
        <f t="shared" si="123"/>
        <v>-52746.050783700601</v>
      </c>
      <c r="GU12" s="287">
        <f t="shared" si="123"/>
        <v>-48232.455141387356</v>
      </c>
      <c r="GV12" s="287">
        <f t="shared" si="123"/>
        <v>-43844.926680457953</v>
      </c>
      <c r="GW12" s="287">
        <f t="shared" si="123"/>
        <v>-31855.925212558068</v>
      </c>
      <c r="GX12" s="287">
        <f t="shared" si="123"/>
        <v>405658.97795873572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33"/>
      <c r="EN13" s="133"/>
      <c r="EO13" s="133"/>
      <c r="EP13" s="133"/>
      <c r="EQ13" s="133"/>
      <c r="ER13" s="190"/>
      <c r="ES13" s="190"/>
      <c r="ET13" s="190"/>
      <c r="EU13" s="190"/>
      <c r="EV13" s="190"/>
      <c r="EW13" s="202"/>
      <c r="EX13" s="202"/>
      <c r="EY13" s="202"/>
      <c r="EZ13" s="202"/>
      <c r="FA13" s="215"/>
      <c r="FB13" s="215"/>
      <c r="FC13" s="225"/>
      <c r="FD13" s="225"/>
      <c r="FE13" s="237"/>
      <c r="FF13" s="237"/>
      <c r="FG13" s="237"/>
      <c r="FH13" s="237"/>
      <c r="FI13" s="237"/>
      <c r="FJ13" s="237"/>
      <c r="FK13" s="11"/>
      <c r="FL13" s="11"/>
      <c r="FM13" s="11"/>
      <c r="FN13" s="237"/>
      <c r="FO13" s="11"/>
      <c r="FP13" s="11"/>
      <c r="FQ13" s="237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261"/>
      <c r="GC13" s="297"/>
      <c r="GD13" s="297"/>
      <c r="GE13" s="297"/>
      <c r="GF13" s="297"/>
      <c r="GG13" s="297"/>
      <c r="GH13" s="297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48077.38345508551</v>
      </c>
      <c r="D14" s="36">
        <f t="shared" si="124"/>
        <v>30074.117810424883</v>
      </c>
      <c r="E14" s="36">
        <f t="shared" si="124"/>
        <v>26276.07159695524</v>
      </c>
      <c r="F14" s="36">
        <f t="shared" si="124"/>
        <v>-17684.243830755964</v>
      </c>
      <c r="G14" s="36">
        <f t="shared" si="124"/>
        <v>-36236.1466178798</v>
      </c>
      <c r="H14" s="36">
        <f t="shared" si="124"/>
        <v>1608.5855331720959</v>
      </c>
      <c r="I14" s="36">
        <f t="shared" si="124"/>
        <v>-35596.824866506766</v>
      </c>
      <c r="J14" s="36">
        <f t="shared" si="124"/>
        <v>1428.7912551461195</v>
      </c>
      <c r="K14" s="36">
        <f t="shared" si="124"/>
        <v>-5219.964335493918</v>
      </c>
      <c r="L14" s="36">
        <f t="shared" si="124"/>
        <v>-35264.206003291998</v>
      </c>
      <c r="M14" s="36">
        <f t="shared" si="124"/>
        <v>-14566.60073944804</v>
      </c>
      <c r="N14" s="36">
        <f t="shared" si="124"/>
        <v>36373.591539191781</v>
      </c>
      <c r="O14" s="36">
        <f t="shared" si="124"/>
        <v>-7411.9679245301522</v>
      </c>
      <c r="P14" s="36">
        <f t="shared" si="124"/>
        <v>9539.7405552097771</v>
      </c>
      <c r="Q14" s="36">
        <f t="shared" si="124"/>
        <v>27984.813417744444</v>
      </c>
      <c r="R14" s="36">
        <f t="shared" si="124"/>
        <v>-38495.650542819261</v>
      </c>
      <c r="S14" s="36">
        <f t="shared" si="124"/>
        <v>-27312.680314722384</v>
      </c>
      <c r="T14" s="36">
        <f t="shared" si="124"/>
        <v>-30427.676466025965</v>
      </c>
      <c r="U14" s="36">
        <f t="shared" si="124"/>
        <v>-24857.363916130154</v>
      </c>
      <c r="V14" s="36">
        <f t="shared" si="124"/>
        <v>-8952.2908915127045</v>
      </c>
      <c r="W14" s="36">
        <f t="shared" si="124"/>
        <v>-10533.288757971604</v>
      </c>
      <c r="X14" s="36">
        <f t="shared" si="124"/>
        <v>-18761.589919434802</v>
      </c>
      <c r="Y14" s="36">
        <f t="shared" si="124"/>
        <v>-13505.52995996637</v>
      </c>
      <c r="Z14" s="36">
        <f t="shared" si="124"/>
        <v>-5242.0874002363707</v>
      </c>
      <c r="AA14" s="36">
        <f t="shared" si="124"/>
        <v>26416.057845826785</v>
      </c>
      <c r="AB14" s="36">
        <f t="shared" si="124"/>
        <v>139658.787052909</v>
      </c>
      <c r="AC14" s="36">
        <f t="shared" si="124"/>
        <v>-14412.44729258967</v>
      </c>
      <c r="AD14" s="36">
        <f t="shared" si="124"/>
        <v>38423.516444579989</v>
      </c>
      <c r="AE14" s="36">
        <f t="shared" si="124"/>
        <v>7967.078027430427</v>
      </c>
      <c r="AF14" s="36">
        <f t="shared" si="124"/>
        <v>13858.230169239599</v>
      </c>
      <c r="AG14" s="36">
        <f t="shared" si="124"/>
        <v>9003.2463209269918</v>
      </c>
      <c r="AH14" s="36">
        <f t="shared" si="124"/>
        <v>1682.6366411336057</v>
      </c>
      <c r="AI14" s="36">
        <f t="shared" ref="AI14:BN14" si="125">(AI20-AI9)</f>
        <v>38152.304592433793</v>
      </c>
      <c r="AJ14" s="36">
        <f t="shared" si="125"/>
        <v>5066.95402017163</v>
      </c>
      <c r="AK14" s="36">
        <f t="shared" si="125"/>
        <v>25679.539002731442</v>
      </c>
      <c r="AL14" s="36">
        <f t="shared" si="125"/>
        <v>40038.133955052501</v>
      </c>
      <c r="AM14" s="36">
        <f t="shared" si="125"/>
        <v>49733.719289906992</v>
      </c>
      <c r="AN14" s="36">
        <f t="shared" si="125"/>
        <v>46028.316769282275</v>
      </c>
      <c r="AO14" s="36">
        <f t="shared" si="125"/>
        <v>47216.232665395073</v>
      </c>
      <c r="AP14" s="36">
        <f t="shared" si="125"/>
        <v>6712.0378019816417</v>
      </c>
      <c r="AQ14" s="36">
        <f t="shared" si="125"/>
        <v>-5294.2112228790065</v>
      </c>
      <c r="AR14" s="36">
        <f t="shared" si="125"/>
        <v>34121.467676680128</v>
      </c>
      <c r="AS14" s="36">
        <f t="shared" si="125"/>
        <v>19356.706465123978</v>
      </c>
      <c r="AT14" s="36">
        <f t="shared" si="125"/>
        <v>2930.8532137196453</v>
      </c>
      <c r="AU14" s="36">
        <f t="shared" si="125"/>
        <v>33907.305956035882</v>
      </c>
      <c r="AV14" s="36">
        <f t="shared" si="125"/>
        <v>31611.979634923104</v>
      </c>
      <c r="AW14" s="36">
        <f t="shared" si="125"/>
        <v>39281.972212841996</v>
      </c>
      <c r="AX14" s="36">
        <f t="shared" si="125"/>
        <v>38513.352338081982</v>
      </c>
      <c r="AY14" s="36">
        <f t="shared" si="125"/>
        <v>62210.619482393318</v>
      </c>
      <c r="AZ14" s="36">
        <f t="shared" si="125"/>
        <v>15923.199884211092</v>
      </c>
      <c r="BA14" s="36">
        <f t="shared" si="125"/>
        <v>2928.0777159350109</v>
      </c>
      <c r="BB14" s="36">
        <f t="shared" si="125"/>
        <v>5555.4082747850916</v>
      </c>
      <c r="BC14" s="36">
        <f t="shared" si="125"/>
        <v>6179.4699809780286</v>
      </c>
      <c r="BD14" s="36">
        <f t="shared" si="125"/>
        <v>46356.624840738863</v>
      </c>
      <c r="BE14" s="36">
        <f t="shared" si="125"/>
        <v>4344.2058450630866</v>
      </c>
      <c r="BF14" s="36">
        <f t="shared" si="125"/>
        <v>33929.193059213459</v>
      </c>
      <c r="BG14" s="36">
        <f t="shared" si="125"/>
        <v>4052.24167446309</v>
      </c>
      <c r="BH14" s="36">
        <f t="shared" si="125"/>
        <v>11600.336238553748</v>
      </c>
      <c r="BI14" s="36">
        <f t="shared" si="125"/>
        <v>-750.32944987615338</v>
      </c>
      <c r="BJ14" s="36">
        <f t="shared" si="125"/>
        <v>53347.304873746325</v>
      </c>
      <c r="BK14" s="36">
        <f t="shared" si="125"/>
        <v>85694.913816962478</v>
      </c>
      <c r="BL14" s="36">
        <f t="shared" si="125"/>
        <v>14253.111741681467</v>
      </c>
      <c r="BM14" s="36">
        <f t="shared" si="125"/>
        <v>20189.514541635668</v>
      </c>
      <c r="BN14" s="36">
        <f t="shared" si="125"/>
        <v>20060.412126471172</v>
      </c>
      <c r="BO14" s="36">
        <f t="shared" ref="BO14:CT14" si="126">(BO20-BO9)</f>
        <v>-9429.9911431125074</v>
      </c>
      <c r="BP14" s="36">
        <f t="shared" si="126"/>
        <v>-4305.050811447145</v>
      </c>
      <c r="BQ14" s="36">
        <f t="shared" si="126"/>
        <v>13831.483170620137</v>
      </c>
      <c r="BR14" s="36">
        <f t="shared" si="126"/>
        <v>11164.167080419604</v>
      </c>
      <c r="BS14" s="36">
        <f t="shared" si="126"/>
        <v>15517.505836123688</v>
      </c>
      <c r="BT14" s="36">
        <f t="shared" si="126"/>
        <v>730.14912685911986</v>
      </c>
      <c r="BU14" s="36">
        <f t="shared" si="126"/>
        <v>13017.346624097991</v>
      </c>
      <c r="BV14" s="36">
        <f t="shared" si="126"/>
        <v>43833.509471745085</v>
      </c>
      <c r="BW14" s="36">
        <f t="shared" si="126"/>
        <v>55940.800870495208</v>
      </c>
      <c r="BX14" s="36">
        <f t="shared" si="126"/>
        <v>37652.542493367568</v>
      </c>
      <c r="BY14" s="36">
        <f t="shared" si="126"/>
        <v>39501.8084794725</v>
      </c>
      <c r="BZ14" s="36">
        <f t="shared" si="126"/>
        <v>-360.35019078321056</v>
      </c>
      <c r="CA14" s="36">
        <f t="shared" si="126"/>
        <v>-11733.188413565018</v>
      </c>
      <c r="CB14" s="36">
        <f t="shared" si="126"/>
        <v>-4758.6746334415802</v>
      </c>
      <c r="CC14" s="36">
        <f t="shared" si="126"/>
        <v>3110.2676084242412</v>
      </c>
      <c r="CD14" s="36">
        <f t="shared" si="126"/>
        <v>10435.006706845481</v>
      </c>
      <c r="CE14" s="36">
        <f t="shared" si="126"/>
        <v>-13599.200596525188</v>
      </c>
      <c r="CF14" s="36">
        <f t="shared" si="126"/>
        <v>-1829.0050682063738</v>
      </c>
      <c r="CG14" s="36">
        <f t="shared" si="126"/>
        <v>31362.480606947414</v>
      </c>
      <c r="CH14" s="36">
        <f t="shared" si="126"/>
        <v>15337.862149119639</v>
      </c>
      <c r="CI14" s="36">
        <f t="shared" si="126"/>
        <v>36673.942489356559</v>
      </c>
      <c r="CJ14" s="36">
        <f t="shared" si="126"/>
        <v>41571.263105196645</v>
      </c>
      <c r="CK14" s="36">
        <f t="shared" si="126"/>
        <v>-8647.5706507237628</v>
      </c>
      <c r="CL14" s="36">
        <f t="shared" si="126"/>
        <v>-38820.215196447971</v>
      </c>
      <c r="CM14" s="36">
        <f t="shared" si="126"/>
        <v>-26354.423942173918</v>
      </c>
      <c r="CN14" s="36">
        <f t="shared" si="126"/>
        <v>-21948.864195684204</v>
      </c>
      <c r="CO14" s="36">
        <f t="shared" si="126"/>
        <v>-39093.499914934684</v>
      </c>
      <c r="CP14" s="36">
        <f t="shared" si="126"/>
        <v>-11130.727985313133</v>
      </c>
      <c r="CQ14" s="36">
        <f t="shared" si="126"/>
        <v>-22955.899096253823</v>
      </c>
      <c r="CR14" s="36">
        <f t="shared" si="126"/>
        <v>485.10511334656621</v>
      </c>
      <c r="CS14" s="36">
        <f t="shared" si="126"/>
        <v>32548.074737339048</v>
      </c>
      <c r="CT14" s="36">
        <f t="shared" si="126"/>
        <v>-11963.726491959416</v>
      </c>
      <c r="CU14" s="36">
        <f t="shared" ref="CU14:ED14" si="127">(CU20-CU9)</f>
        <v>41743.040237052337</v>
      </c>
      <c r="CV14" s="36">
        <f t="shared" si="127"/>
        <v>29378.011288973823</v>
      </c>
      <c r="CW14" s="36">
        <f t="shared" si="127"/>
        <v>776.58558808721136</v>
      </c>
      <c r="CX14" s="36">
        <f t="shared" si="127"/>
        <v>-37953.697618972365</v>
      </c>
      <c r="CY14" s="36">
        <f t="shared" si="127"/>
        <v>-40616.967805178982</v>
      </c>
      <c r="CZ14" s="36">
        <f t="shared" si="127"/>
        <v>-48866.993439742771</v>
      </c>
      <c r="DA14" s="36">
        <f t="shared" si="127"/>
        <v>371.43599113318487</v>
      </c>
      <c r="DB14" s="36">
        <f t="shared" si="127"/>
        <v>-32098.690795286151</v>
      </c>
      <c r="DC14" s="36">
        <f t="shared" si="127"/>
        <v>-39418.564349837136</v>
      </c>
      <c r="DD14" s="36">
        <f t="shared" si="127"/>
        <v>-24488.079890214867</v>
      </c>
      <c r="DE14" s="36">
        <f t="shared" si="127"/>
        <v>-12569.071624926146</v>
      </c>
      <c r="DF14" s="36">
        <f t="shared" si="127"/>
        <v>830.73061499948381</v>
      </c>
      <c r="DG14" s="36">
        <f t="shared" si="127"/>
        <v>-3849.8439083707053</v>
      </c>
      <c r="DH14" s="36">
        <f t="shared" si="127"/>
        <v>-47360.908342373732</v>
      </c>
      <c r="DI14" s="36">
        <f t="shared" si="127"/>
        <v>-44184.061058187595</v>
      </c>
      <c r="DJ14" s="36">
        <f t="shared" si="127"/>
        <v>-40105.525479338568</v>
      </c>
      <c r="DK14" s="36">
        <f t="shared" si="127"/>
        <v>-53221.793034387956</v>
      </c>
      <c r="DL14" s="36">
        <f t="shared" si="127"/>
        <v>-66549.223128579615</v>
      </c>
      <c r="DM14" s="36">
        <f t="shared" si="127"/>
        <v>-67595.841138130083</v>
      </c>
      <c r="DN14" s="36">
        <f t="shared" si="127"/>
        <v>-73901.334435596946</v>
      </c>
      <c r="DO14" s="36">
        <f t="shared" si="127"/>
        <v>-60946.808478170802</v>
      </c>
      <c r="DP14" s="36">
        <f t="shared" si="127"/>
        <v>-49200.694773018418</v>
      </c>
      <c r="DQ14" s="36">
        <f t="shared" si="127"/>
        <v>-61992.903946865379</v>
      </c>
      <c r="DR14" s="36">
        <f t="shared" si="127"/>
        <v>-51862.117652799061</v>
      </c>
      <c r="DS14" s="36">
        <f t="shared" si="127"/>
        <v>-40628.977054316085</v>
      </c>
      <c r="DT14" s="36">
        <f t="shared" si="127"/>
        <v>-23115.320139081392</v>
      </c>
      <c r="DU14" s="36">
        <f t="shared" si="127"/>
        <v>-78626.948117743799</v>
      </c>
      <c r="DV14" s="36">
        <f t="shared" si="127"/>
        <v>-79071.103442984197</v>
      </c>
      <c r="DW14" s="36">
        <f t="shared" si="127"/>
        <v>-56360.750873480778</v>
      </c>
      <c r="DX14" s="36">
        <f t="shared" si="127"/>
        <v>-54341.366489443171</v>
      </c>
      <c r="DY14" s="36">
        <f t="shared" si="127"/>
        <v>-56087.982052920066</v>
      </c>
      <c r="DZ14" s="36">
        <f>(DZ20-DZ9)</f>
        <v>-77904.877450198081</v>
      </c>
      <c r="EA14" s="36">
        <f t="shared" si="127"/>
        <v>-44098.212906563916</v>
      </c>
      <c r="EB14" s="36">
        <f t="shared" si="127"/>
        <v>-78735.427382199996</v>
      </c>
      <c r="EC14" s="36">
        <f t="shared" si="127"/>
        <v>-46841.353520607197</v>
      </c>
      <c r="ED14" s="36">
        <f t="shared" si="127"/>
        <v>-23431.357299286115</v>
      </c>
      <c r="EE14" s="36">
        <f t="shared" ref="EE14:FF14" si="128">(EE20-EE9)</f>
        <v>-1136.6788260395988</v>
      </c>
      <c r="EF14" s="36">
        <f t="shared" si="128"/>
        <v>-37961.194198542042</v>
      </c>
      <c r="EG14" s="36">
        <f t="shared" si="128"/>
        <v>-51211.186917330371</v>
      </c>
      <c r="EH14" s="36">
        <f t="shared" si="128"/>
        <v>-60729.557597265986</v>
      </c>
      <c r="EI14" s="36">
        <f t="shared" si="128"/>
        <v>-42765.025047682895</v>
      </c>
      <c r="EJ14" s="36">
        <f t="shared" si="128"/>
        <v>-31781.547809486918</v>
      </c>
      <c r="EK14" s="36">
        <f t="shared" si="128"/>
        <v>-60861.281734903256</v>
      </c>
      <c r="EL14" s="36">
        <f t="shared" si="128"/>
        <v>-93064.598491194251</v>
      </c>
      <c r="EM14" s="162">
        <f t="shared" si="128"/>
        <v>-80555.350590273854</v>
      </c>
      <c r="EN14" s="162">
        <f t="shared" si="128"/>
        <v>-41450.498219628964</v>
      </c>
      <c r="EO14" s="162">
        <f t="shared" si="128"/>
        <v>-80449.473837876139</v>
      </c>
      <c r="EP14" s="181">
        <f t="shared" si="128"/>
        <v>-25576.277971291274</v>
      </c>
      <c r="EQ14" s="181">
        <f t="shared" si="128"/>
        <v>-40301.353225477564</v>
      </c>
      <c r="ER14" s="191">
        <f t="shared" si="128"/>
        <v>-44984.974058646359</v>
      </c>
      <c r="ES14" s="191">
        <f t="shared" si="128"/>
        <v>-9114.0924684330821</v>
      </c>
      <c r="ET14" s="191">
        <f t="shared" si="128"/>
        <v>-52375.115575325006</v>
      </c>
      <c r="EU14" s="191">
        <f t="shared" si="128"/>
        <v>-84623.355023934564</v>
      </c>
      <c r="EV14" s="191">
        <f t="shared" si="128"/>
        <v>-78446.141086465097</v>
      </c>
      <c r="EW14" s="203">
        <f t="shared" si="128"/>
        <v>-76977.145523001032</v>
      </c>
      <c r="EX14" s="203">
        <f t="shared" si="128"/>
        <v>-84973.875552699232</v>
      </c>
      <c r="EY14" s="203">
        <f t="shared" si="128"/>
        <v>-50804.725703586708</v>
      </c>
      <c r="EZ14" s="203">
        <f t="shared" si="128"/>
        <v>-35074.040782914322</v>
      </c>
      <c r="FA14" s="216">
        <f t="shared" si="128"/>
        <v>-69789.523010068806</v>
      </c>
      <c r="FB14" s="216">
        <f t="shared" si="128"/>
        <v>-33244.847637590545</v>
      </c>
      <c r="FC14" s="226">
        <f t="shared" si="128"/>
        <v>74363.704365254904</v>
      </c>
      <c r="FD14" s="226">
        <f t="shared" si="128"/>
        <v>6611.7267322826665</v>
      </c>
      <c r="FE14" s="238">
        <f t="shared" si="128"/>
        <v>-9773.2892018077255</v>
      </c>
      <c r="FF14" s="238">
        <f t="shared" si="128"/>
        <v>1968.8063993542455</v>
      </c>
      <c r="FG14" s="238">
        <f t="shared" ref="FG14:FH14" si="129">(FG20-FG9)</f>
        <v>-32595.89282315757</v>
      </c>
      <c r="FH14" s="238">
        <f t="shared" si="129"/>
        <v>-35604.82798279947</v>
      </c>
      <c r="FI14" s="238">
        <f t="shared" ref="FI14:FJ14" si="130">(FI20-FI9)</f>
        <v>3647.1650375277386</v>
      </c>
      <c r="FJ14" s="238">
        <f t="shared" si="130"/>
        <v>-5569.7384727539611</v>
      </c>
      <c r="FK14" s="36">
        <f t="shared" ref="FK14" si="131">(FK20-FK9)</f>
        <v>-48452.70421575525</v>
      </c>
      <c r="FL14" s="36">
        <f t="shared" ref="FL14:FN14" si="132">(FL20-FL9)</f>
        <v>33589.818076232157</v>
      </c>
      <c r="FM14" s="36">
        <f t="shared" si="132"/>
        <v>-19510.757997438894</v>
      </c>
      <c r="FN14" s="238">
        <f t="shared" si="132"/>
        <v>-21272.495929490833</v>
      </c>
      <c r="FO14" s="36">
        <f t="shared" ref="FO14:FP14" si="133">(FO20-FO9)</f>
        <v>2063.3484294341761</v>
      </c>
      <c r="FP14" s="36">
        <f t="shared" si="133"/>
        <v>18586.589419612137</v>
      </c>
      <c r="FQ14" s="238">
        <f t="shared" ref="FQ14:FR14" si="134">(FQ20-FQ9)</f>
        <v>47082.631834381842</v>
      </c>
      <c r="FR14" s="36">
        <f t="shared" si="134"/>
        <v>36253.62248195312</v>
      </c>
      <c r="FS14" s="36">
        <f t="shared" ref="FS14:FT14" si="135">(FS20-FS9)</f>
        <v>11857.145627715625</v>
      </c>
      <c r="FT14" s="36">
        <f t="shared" si="135"/>
        <v>17984.22611504636</v>
      </c>
      <c r="FU14" s="36">
        <f t="shared" ref="FU14:FV14" si="136">(FU20-FU9)</f>
        <v>11384.469450798118</v>
      </c>
      <c r="FV14" s="36">
        <f t="shared" si="136"/>
        <v>-18917.061947071226</v>
      </c>
      <c r="FW14" s="36">
        <f t="shared" ref="FW14:FX14" si="137">(FW20-FW9)</f>
        <v>48760.358910017414</v>
      </c>
      <c r="FX14" s="36">
        <f t="shared" si="137"/>
        <v>-49307.746751702274</v>
      </c>
      <c r="FY14" s="36">
        <f t="shared" ref="FY14:GA14" si="138">(FY20-FY9)</f>
        <v>65282.616453720548</v>
      </c>
      <c r="FZ14" s="36">
        <f t="shared" ref="FZ14" si="139">(FZ20-FZ9)</f>
        <v>76670.876194211072</v>
      </c>
      <c r="GA14" s="36">
        <f t="shared" si="138"/>
        <v>-160279.52810997015</v>
      </c>
      <c r="GB14" s="262">
        <f t="shared" ref="GB14:GC14" si="140">(GB20-GB9)</f>
        <v>-53172.413793103478</v>
      </c>
      <c r="GC14" s="286">
        <f t="shared" si="140"/>
        <v>22064.51612903233</v>
      </c>
      <c r="GD14" s="286">
        <f t="shared" ref="GD14:GE14" si="141">(GD20-GD9)</f>
        <v>34200</v>
      </c>
      <c r="GE14" s="286">
        <f t="shared" si="141"/>
        <v>-45774.217898474919</v>
      </c>
      <c r="GF14" s="286">
        <f t="shared" ref="GF14" si="142">(GF20-GF9)</f>
        <v>-31144.977197087312</v>
      </c>
      <c r="GG14" s="286">
        <f t="shared" ref="GG14:GH14" si="143">(GG20-GG9)</f>
        <v>-31812.367257076257</v>
      </c>
      <c r="GH14" s="286">
        <f t="shared" si="143"/>
        <v>-31422.758792531793</v>
      </c>
      <c r="GI14" s="286">
        <f t="shared" ref="GI14" si="144">(GI20-GI9)</f>
        <v>-31416.077653266955</v>
      </c>
      <c r="GJ14" s="286">
        <f t="shared" ref="GJ14:GK14" si="145">(GJ20-GJ9)</f>
        <v>-18386.010875523672</v>
      </c>
      <c r="GK14" s="286">
        <f t="shared" si="145"/>
        <v>-59.297900010831654</v>
      </c>
      <c r="GL14" s="286">
        <f t="shared" ref="GL14:GM14" si="146">(GL20-GL9)</f>
        <v>16050.495127659175</v>
      </c>
      <c r="GM14" s="286">
        <f t="shared" si="146"/>
        <v>63432.071327790036</v>
      </c>
      <c r="GN14" s="286">
        <f t="shared" ref="GN14:GX14" si="147">(GN20-GN9)</f>
        <v>39704.197848293988</v>
      </c>
      <c r="GO14" s="286">
        <f t="shared" si="147"/>
        <v>-4652.6539126628195</v>
      </c>
      <c r="GP14" s="286">
        <f t="shared" si="147"/>
        <v>-55747.271822518029</v>
      </c>
      <c r="GQ14" s="286">
        <f t="shared" si="147"/>
        <v>-87971.620243955898</v>
      </c>
      <c r="GR14" s="286">
        <f t="shared" si="147"/>
        <v>-90755.268887082144</v>
      </c>
      <c r="GS14" s="286">
        <f t="shared" si="147"/>
        <v>-97776.889733087126</v>
      </c>
      <c r="GT14" s="286">
        <f t="shared" si="147"/>
        <v>-103515.18390144745</v>
      </c>
      <c r="GU14" s="286">
        <f t="shared" si="147"/>
        <v>-102797.03520748368</v>
      </c>
      <c r="GV14" s="286">
        <f t="shared" si="147"/>
        <v>-84442.886877905694</v>
      </c>
      <c r="GW14" s="286">
        <f t="shared" si="147"/>
        <v>-76218.1390835169</v>
      </c>
      <c r="GX14" s="286">
        <f t="shared" si="147"/>
        <v>-42995.445844538452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 t="shared" ref="O15:AT15" si="148">O14-C14</f>
        <v>-55489.351379615662</v>
      </c>
      <c r="P15" s="36">
        <f t="shared" si="148"/>
        <v>-20534.377255215106</v>
      </c>
      <c r="Q15" s="36">
        <f t="shared" si="148"/>
        <v>1708.7418207892042</v>
      </c>
      <c r="R15" s="36">
        <f t="shared" si="148"/>
        <v>-20811.406712063297</v>
      </c>
      <c r="S15" s="36">
        <f t="shared" si="148"/>
        <v>8923.4663031574164</v>
      </c>
      <c r="T15" s="36">
        <f t="shared" si="148"/>
        <v>-32036.261999198061</v>
      </c>
      <c r="U15" s="36">
        <f t="shared" si="148"/>
        <v>10739.460950376611</v>
      </c>
      <c r="V15" s="36">
        <f t="shared" si="148"/>
        <v>-10381.082146658824</v>
      </c>
      <c r="W15" s="36">
        <f t="shared" si="148"/>
        <v>-5313.3244224776863</v>
      </c>
      <c r="X15" s="36">
        <f t="shared" si="148"/>
        <v>16502.616083857196</v>
      </c>
      <c r="Y15" s="36">
        <f t="shared" si="148"/>
        <v>1061.0707794816699</v>
      </c>
      <c r="Z15" s="36">
        <f t="shared" si="148"/>
        <v>-41615.678939428151</v>
      </c>
      <c r="AA15" s="36">
        <f t="shared" si="148"/>
        <v>33828.025770356937</v>
      </c>
      <c r="AB15" s="36">
        <f t="shared" si="148"/>
        <v>130119.04649769922</v>
      </c>
      <c r="AC15" s="36">
        <f t="shared" si="148"/>
        <v>-42397.260710334114</v>
      </c>
      <c r="AD15" s="36">
        <f t="shared" si="148"/>
        <v>76919.166987399251</v>
      </c>
      <c r="AE15" s="36">
        <f t="shared" si="148"/>
        <v>35279.758342152811</v>
      </c>
      <c r="AF15" s="36">
        <f t="shared" si="148"/>
        <v>44285.906635265565</v>
      </c>
      <c r="AG15" s="36">
        <f t="shared" si="148"/>
        <v>33860.610237057146</v>
      </c>
      <c r="AH15" s="36">
        <f t="shared" si="148"/>
        <v>10634.92753264631</v>
      </c>
      <c r="AI15" s="36">
        <f t="shared" si="148"/>
        <v>48685.593350405397</v>
      </c>
      <c r="AJ15" s="36">
        <f t="shared" si="148"/>
        <v>23828.543939606432</v>
      </c>
      <c r="AK15" s="36">
        <f t="shared" si="148"/>
        <v>39185.068962697813</v>
      </c>
      <c r="AL15" s="36">
        <f t="shared" si="148"/>
        <v>45280.221355288872</v>
      </c>
      <c r="AM15" s="36">
        <f t="shared" si="148"/>
        <v>23317.661444080208</v>
      </c>
      <c r="AN15" s="36">
        <f t="shared" si="148"/>
        <v>-93630.470283626724</v>
      </c>
      <c r="AO15" s="36">
        <f t="shared" si="148"/>
        <v>61628.679957984743</v>
      </c>
      <c r="AP15" s="36">
        <f t="shared" si="148"/>
        <v>-31711.478642598348</v>
      </c>
      <c r="AQ15" s="36">
        <f t="shared" si="148"/>
        <v>-13261.289250309434</v>
      </c>
      <c r="AR15" s="36">
        <f t="shared" si="148"/>
        <v>20263.237507440528</v>
      </c>
      <c r="AS15" s="36">
        <f t="shared" si="148"/>
        <v>10353.460144196986</v>
      </c>
      <c r="AT15" s="36">
        <f t="shared" si="148"/>
        <v>1248.2165725860395</v>
      </c>
      <c r="AU15" s="36">
        <f t="shared" ref="AU15:BZ15" si="149">AU14-AI14</f>
        <v>-4244.9986363979115</v>
      </c>
      <c r="AV15" s="36">
        <f t="shared" si="149"/>
        <v>26545.025614751474</v>
      </c>
      <c r="AW15" s="36">
        <f t="shared" si="149"/>
        <v>13602.433210110554</v>
      </c>
      <c r="AX15" s="36">
        <f t="shared" si="149"/>
        <v>-1524.7816169705184</v>
      </c>
      <c r="AY15" s="36">
        <f t="shared" si="149"/>
        <v>12476.900192486326</v>
      </c>
      <c r="AZ15" s="36">
        <f t="shared" si="149"/>
        <v>-30105.116885071184</v>
      </c>
      <c r="BA15" s="36">
        <f t="shared" si="149"/>
        <v>-44288.154949460062</v>
      </c>
      <c r="BB15" s="36">
        <f t="shared" si="149"/>
        <v>-1156.62952719655</v>
      </c>
      <c r="BC15" s="36">
        <f t="shared" si="149"/>
        <v>11473.681203857035</v>
      </c>
      <c r="BD15" s="36">
        <f t="shared" si="149"/>
        <v>12235.157164058735</v>
      </c>
      <c r="BE15" s="36">
        <f t="shared" si="149"/>
        <v>-15012.500620060891</v>
      </c>
      <c r="BF15" s="36">
        <f t="shared" si="149"/>
        <v>30998.339845493814</v>
      </c>
      <c r="BG15" s="36">
        <f t="shared" si="149"/>
        <v>-29855.064281572792</v>
      </c>
      <c r="BH15" s="36">
        <f t="shared" si="149"/>
        <v>-20011.643396369356</v>
      </c>
      <c r="BI15" s="36">
        <f t="shared" si="149"/>
        <v>-40032.30166271815</v>
      </c>
      <c r="BJ15" s="36">
        <f t="shared" si="149"/>
        <v>14833.952535664343</v>
      </c>
      <c r="BK15" s="36">
        <f t="shared" si="149"/>
        <v>23484.29433456916</v>
      </c>
      <c r="BL15" s="36">
        <f t="shared" si="149"/>
        <v>-1670.0881425296247</v>
      </c>
      <c r="BM15" s="36">
        <f t="shared" si="149"/>
        <v>17261.436825700657</v>
      </c>
      <c r="BN15" s="36">
        <f t="shared" si="149"/>
        <v>14505.00385168608</v>
      </c>
      <c r="BO15" s="36">
        <f t="shared" si="149"/>
        <v>-15609.461124090536</v>
      </c>
      <c r="BP15" s="36">
        <f t="shared" si="149"/>
        <v>-50661.675652186008</v>
      </c>
      <c r="BQ15" s="36">
        <f t="shared" si="149"/>
        <v>9487.2773255570501</v>
      </c>
      <c r="BR15" s="36">
        <f t="shared" si="149"/>
        <v>-22765.025978793856</v>
      </c>
      <c r="BS15" s="36">
        <f t="shared" si="149"/>
        <v>11465.264161660598</v>
      </c>
      <c r="BT15" s="36">
        <f t="shared" si="149"/>
        <v>-10870.187111694628</v>
      </c>
      <c r="BU15" s="36">
        <f t="shared" si="149"/>
        <v>13767.676073974144</v>
      </c>
      <c r="BV15" s="36">
        <f t="shared" si="149"/>
        <v>-9513.7954020012403</v>
      </c>
      <c r="BW15" s="36">
        <f t="shared" si="149"/>
        <v>-29754.11294646727</v>
      </c>
      <c r="BX15" s="36">
        <f t="shared" si="149"/>
        <v>23399.430751686101</v>
      </c>
      <c r="BY15" s="36">
        <f t="shared" si="149"/>
        <v>19312.293937836832</v>
      </c>
      <c r="BZ15" s="36">
        <f t="shared" si="149"/>
        <v>-20420.762317254383</v>
      </c>
      <c r="CA15" s="36">
        <f t="shared" ref="CA15:DF15" si="150">CA14-BO14</f>
        <v>-2303.1972704525106</v>
      </c>
      <c r="CB15" s="36">
        <f t="shared" si="150"/>
        <v>-453.62382199443527</v>
      </c>
      <c r="CC15" s="36">
        <f t="shared" si="150"/>
        <v>-10721.215562195895</v>
      </c>
      <c r="CD15" s="36">
        <f t="shared" si="150"/>
        <v>-729.16037357412279</v>
      </c>
      <c r="CE15" s="36">
        <f t="shared" si="150"/>
        <v>-29116.706432648876</v>
      </c>
      <c r="CF15" s="36">
        <f t="shared" si="150"/>
        <v>-2559.1541950654937</v>
      </c>
      <c r="CG15" s="36">
        <f t="shared" si="150"/>
        <v>18345.133982849424</v>
      </c>
      <c r="CH15" s="36">
        <f t="shared" si="150"/>
        <v>-28495.647322625446</v>
      </c>
      <c r="CI15" s="36">
        <f t="shared" si="150"/>
        <v>-19266.858381138649</v>
      </c>
      <c r="CJ15" s="36">
        <f t="shared" si="150"/>
        <v>3918.7206118290778</v>
      </c>
      <c r="CK15" s="36">
        <f t="shared" si="150"/>
        <v>-48149.379130196263</v>
      </c>
      <c r="CL15" s="36">
        <f t="shared" si="150"/>
        <v>-38459.86500566476</v>
      </c>
      <c r="CM15" s="36">
        <f t="shared" si="150"/>
        <v>-14621.2355286089</v>
      </c>
      <c r="CN15" s="36">
        <f t="shared" si="150"/>
        <v>-17190.189562242624</v>
      </c>
      <c r="CO15" s="36">
        <f t="shared" si="150"/>
        <v>-42203.767523358925</v>
      </c>
      <c r="CP15" s="36">
        <f t="shared" si="150"/>
        <v>-21565.734692158614</v>
      </c>
      <c r="CQ15" s="36">
        <f t="shared" si="150"/>
        <v>-9356.6984997286345</v>
      </c>
      <c r="CR15" s="36">
        <f t="shared" si="150"/>
        <v>2314.11018155294</v>
      </c>
      <c r="CS15" s="36">
        <f t="shared" si="150"/>
        <v>1185.5941303916334</v>
      </c>
      <c r="CT15" s="36">
        <f t="shared" si="150"/>
        <v>-27301.588641079055</v>
      </c>
      <c r="CU15" s="36">
        <f t="shared" si="150"/>
        <v>5069.0977476957778</v>
      </c>
      <c r="CV15" s="36">
        <f t="shared" si="150"/>
        <v>-12193.251816222823</v>
      </c>
      <c r="CW15" s="36">
        <f t="shared" si="150"/>
        <v>9424.1562388109742</v>
      </c>
      <c r="CX15" s="36">
        <f t="shared" si="150"/>
        <v>866.51757747560623</v>
      </c>
      <c r="CY15" s="36">
        <f t="shared" si="150"/>
        <v>-14262.543863005063</v>
      </c>
      <c r="CZ15" s="36">
        <f t="shared" si="150"/>
        <v>-26918.129244058568</v>
      </c>
      <c r="DA15" s="36">
        <f t="shared" si="150"/>
        <v>39464.935906067869</v>
      </c>
      <c r="DB15" s="36">
        <f t="shared" si="150"/>
        <v>-20967.962809973018</v>
      </c>
      <c r="DC15" s="36">
        <f t="shared" si="150"/>
        <v>-16462.665253583313</v>
      </c>
      <c r="DD15" s="36">
        <f t="shared" si="150"/>
        <v>-24973.185003561433</v>
      </c>
      <c r="DE15" s="36">
        <f t="shared" si="150"/>
        <v>-45117.146362265194</v>
      </c>
      <c r="DF15" s="36">
        <f t="shared" si="150"/>
        <v>12794.4571069589</v>
      </c>
      <c r="DG15" s="36">
        <f t="shared" ref="DG15:ED15" si="151">DG14-CU14</f>
        <v>-45592.884145423042</v>
      </c>
      <c r="DH15" s="36">
        <f t="shared" si="151"/>
        <v>-76738.919631347555</v>
      </c>
      <c r="DI15" s="36">
        <f t="shared" si="151"/>
        <v>-44960.646646274807</v>
      </c>
      <c r="DJ15" s="36">
        <f t="shared" si="151"/>
        <v>-2151.8278603662038</v>
      </c>
      <c r="DK15" s="36">
        <f t="shared" si="151"/>
        <v>-12604.825229208975</v>
      </c>
      <c r="DL15" s="36">
        <f t="shared" si="151"/>
        <v>-17682.229688836844</v>
      </c>
      <c r="DM15" s="36">
        <f t="shared" si="151"/>
        <v>-67967.277129263268</v>
      </c>
      <c r="DN15" s="36">
        <f t="shared" si="151"/>
        <v>-41802.643640310795</v>
      </c>
      <c r="DO15" s="36">
        <f t="shared" si="151"/>
        <v>-21528.244128333667</v>
      </c>
      <c r="DP15" s="36">
        <f t="shared" si="151"/>
        <v>-24712.614882803551</v>
      </c>
      <c r="DQ15" s="36">
        <f t="shared" si="151"/>
        <v>-49423.832321939233</v>
      </c>
      <c r="DR15" s="36">
        <f t="shared" si="151"/>
        <v>-52692.848267798545</v>
      </c>
      <c r="DS15" s="36">
        <f t="shared" si="151"/>
        <v>-36779.13314594538</v>
      </c>
      <c r="DT15" s="36">
        <f t="shared" si="151"/>
        <v>24245.58820329234</v>
      </c>
      <c r="DU15" s="36">
        <f t="shared" si="151"/>
        <v>-34442.887059556204</v>
      </c>
      <c r="DV15" s="36">
        <f t="shared" si="151"/>
        <v>-38965.577963645628</v>
      </c>
      <c r="DW15" s="36">
        <f t="shared" si="151"/>
        <v>-3138.9578390928218</v>
      </c>
      <c r="DX15" s="36">
        <f t="shared" si="151"/>
        <v>12207.856639136444</v>
      </c>
      <c r="DY15" s="36">
        <f t="shared" si="151"/>
        <v>11507.859085210017</v>
      </c>
      <c r="DZ15" s="36">
        <f t="shared" si="151"/>
        <v>-4003.5430146011349</v>
      </c>
      <c r="EA15" s="36">
        <f t="shared" si="151"/>
        <v>16848.595571606886</v>
      </c>
      <c r="EB15" s="36">
        <f t="shared" si="151"/>
        <v>-29534.732609181578</v>
      </c>
      <c r="EC15" s="36">
        <f t="shared" si="151"/>
        <v>15151.550426258182</v>
      </c>
      <c r="ED15" s="36">
        <f t="shared" si="151"/>
        <v>28430.760353512946</v>
      </c>
      <c r="EE15" s="36">
        <f>EE14-DS14</f>
        <v>39492.298228276486</v>
      </c>
      <c r="EF15" s="36">
        <f>EF14-DT14</f>
        <v>-14845.87405946065</v>
      </c>
      <c r="EG15" s="36">
        <f>EG14-DU14</f>
        <v>27415.761200413428</v>
      </c>
      <c r="EH15" s="36">
        <f t="shared" ref="EH15:FM15" si="152">EH14-DV14</f>
        <v>18341.54584571821</v>
      </c>
      <c r="EI15" s="36">
        <f t="shared" si="152"/>
        <v>13595.725825797883</v>
      </c>
      <c r="EJ15" s="36">
        <f t="shared" si="152"/>
        <v>22559.818679956254</v>
      </c>
      <c r="EK15" s="36">
        <f t="shared" si="152"/>
        <v>-4773.2996819831897</v>
      </c>
      <c r="EL15" s="36">
        <f t="shared" si="152"/>
        <v>-15159.72104099617</v>
      </c>
      <c r="EM15" s="162">
        <f t="shared" si="152"/>
        <v>-36457.137683709938</v>
      </c>
      <c r="EN15" s="162">
        <f t="shared" si="152"/>
        <v>37284.929162571032</v>
      </c>
      <c r="EO15" s="162">
        <f t="shared" si="152"/>
        <v>-33608.120317268942</v>
      </c>
      <c r="EP15" s="181">
        <f t="shared" si="152"/>
        <v>-2144.9206720051588</v>
      </c>
      <c r="EQ15" s="181">
        <f t="shared" si="152"/>
        <v>-39164.674399437965</v>
      </c>
      <c r="ER15" s="191">
        <f t="shared" si="152"/>
        <v>-7023.7798601043178</v>
      </c>
      <c r="ES15" s="191">
        <f t="shared" si="152"/>
        <v>42097.094448897289</v>
      </c>
      <c r="ET15" s="191">
        <f t="shared" si="152"/>
        <v>8354.4420219409803</v>
      </c>
      <c r="EU15" s="191">
        <f t="shared" si="152"/>
        <v>-41858.329976251669</v>
      </c>
      <c r="EV15" s="191">
        <f t="shared" si="152"/>
        <v>-46664.593276978179</v>
      </c>
      <c r="EW15" s="203">
        <f t="shared" si="152"/>
        <v>-16115.863788097777</v>
      </c>
      <c r="EX15" s="203">
        <f t="shared" si="152"/>
        <v>8090.7229384950188</v>
      </c>
      <c r="EY15" s="203">
        <f t="shared" si="152"/>
        <v>29750.624886687146</v>
      </c>
      <c r="EZ15" s="203">
        <f t="shared" si="152"/>
        <v>6376.4574367146415</v>
      </c>
      <c r="FA15" s="216">
        <f t="shared" si="152"/>
        <v>10659.950827807334</v>
      </c>
      <c r="FB15" s="216">
        <f t="shared" si="152"/>
        <v>-7668.5696662992705</v>
      </c>
      <c r="FC15" s="226">
        <f t="shared" si="152"/>
        <v>114665.05759073247</v>
      </c>
      <c r="FD15" s="226">
        <f t="shared" si="152"/>
        <v>51596.700790929026</v>
      </c>
      <c r="FE15" s="238">
        <f t="shared" si="152"/>
        <v>-659.19673337464337</v>
      </c>
      <c r="FF15" s="238">
        <f t="shared" si="152"/>
        <v>54343.921974679251</v>
      </c>
      <c r="FG15" s="238">
        <f t="shared" si="152"/>
        <v>52027.462200776994</v>
      </c>
      <c r="FH15" s="238">
        <f t="shared" si="152"/>
        <v>42841.313103665627</v>
      </c>
      <c r="FI15" s="238">
        <f t="shared" si="152"/>
        <v>80624.310560528771</v>
      </c>
      <c r="FJ15" s="238">
        <f t="shared" si="152"/>
        <v>79404.137079945271</v>
      </c>
      <c r="FK15" s="36">
        <f t="shared" si="152"/>
        <v>2352.0214878314582</v>
      </c>
      <c r="FL15" s="36">
        <f t="shared" si="152"/>
        <v>68663.85885914648</v>
      </c>
      <c r="FM15" s="36">
        <f t="shared" si="152"/>
        <v>50278.765012629912</v>
      </c>
      <c r="FN15" s="238">
        <f t="shared" ref="FN15:GI15" si="153">FN14-FB14</f>
        <v>11972.351708099712</v>
      </c>
      <c r="FO15" s="36">
        <f t="shared" ref="FO15:FZ15" si="154">FO14-FC14</f>
        <v>-72300.355935820728</v>
      </c>
      <c r="FP15" s="36">
        <f t="shared" si="153"/>
        <v>11974.862687329471</v>
      </c>
      <c r="FQ15" s="238">
        <f t="shared" si="153"/>
        <v>56855.921036189568</v>
      </c>
      <c r="FR15" s="36">
        <f t="shared" si="153"/>
        <v>34284.816082598874</v>
      </c>
      <c r="FS15" s="36">
        <f t="shared" si="153"/>
        <v>44453.038450873195</v>
      </c>
      <c r="FT15" s="36">
        <f t="shared" si="153"/>
        <v>53589.05409784583</v>
      </c>
      <c r="FU15" s="36">
        <f t="shared" si="153"/>
        <v>7737.3044132703799</v>
      </c>
      <c r="FV15" s="36">
        <f t="shared" si="153"/>
        <v>-13347.323474317265</v>
      </c>
      <c r="FW15" s="36">
        <f t="shared" si="153"/>
        <v>97213.063125772664</v>
      </c>
      <c r="FX15" s="36">
        <f t="shared" si="153"/>
        <v>-82897.564827934431</v>
      </c>
      <c r="FY15" s="36">
        <f t="shared" si="153"/>
        <v>84793.374451159441</v>
      </c>
      <c r="FZ15" s="36">
        <f t="shared" si="154"/>
        <v>97943.372123701905</v>
      </c>
      <c r="GA15" s="36">
        <f t="shared" si="153"/>
        <v>-162342.87653940433</v>
      </c>
      <c r="GB15" s="262">
        <f t="shared" si="153"/>
        <v>-71759.003212715616</v>
      </c>
      <c r="GC15" s="286">
        <f t="shared" si="153"/>
        <v>-25018.115705349512</v>
      </c>
      <c r="GD15" s="286">
        <f t="shared" si="153"/>
        <v>-2053.6224819531199</v>
      </c>
      <c r="GE15" s="286">
        <f t="shared" si="153"/>
        <v>-57631.363526190544</v>
      </c>
      <c r="GF15" s="286">
        <f t="shared" si="153"/>
        <v>-49129.203312133672</v>
      </c>
      <c r="GG15" s="286">
        <f t="shared" si="153"/>
        <v>-43196.836707874376</v>
      </c>
      <c r="GH15" s="286">
        <f t="shared" si="153"/>
        <v>-12505.696845460567</v>
      </c>
      <c r="GI15" s="286">
        <f t="shared" si="153"/>
        <v>-80176.436563284369</v>
      </c>
      <c r="GJ15" s="286">
        <f t="shared" ref="GJ15:GL15" si="155">GJ14-FX14</f>
        <v>30921.735876178602</v>
      </c>
      <c r="GK15" s="286">
        <f t="shared" ref="GK15" si="156">GK14-FY14</f>
        <v>-65341.914353731379</v>
      </c>
      <c r="GL15" s="286">
        <f t="shared" si="155"/>
        <v>-60620.381066551898</v>
      </c>
      <c r="GM15" s="286">
        <f t="shared" ref="GM15" si="157">GM14-GA14</f>
        <v>223711.59943776019</v>
      </c>
      <c r="GN15" s="286">
        <f t="shared" ref="GN15" si="158">GN14-GB14</f>
        <v>92876.611641397467</v>
      </c>
      <c r="GO15" s="286">
        <f t="shared" ref="GO15" si="159">GO14-GC14</f>
        <v>-26717.17004169515</v>
      </c>
      <c r="GP15" s="286">
        <f t="shared" ref="GP15" si="160">GP14-GD14</f>
        <v>-89947.271822518029</v>
      </c>
      <c r="GQ15" s="286">
        <f t="shared" ref="GQ15" si="161">GQ14-GE14</f>
        <v>-42197.402345480979</v>
      </c>
      <c r="GR15" s="286">
        <f t="shared" ref="GR15" si="162">GR14-GF14</f>
        <v>-59610.291689994832</v>
      </c>
      <c r="GS15" s="286">
        <f t="shared" ref="GS15" si="163">GS14-GG14</f>
        <v>-65964.522476010869</v>
      </c>
      <c r="GT15" s="286">
        <f t="shared" ref="GT15" si="164">GT14-GH14</f>
        <v>-72092.425108915661</v>
      </c>
      <c r="GU15" s="286">
        <f t="shared" ref="GU15" si="165">GU14-GI14</f>
        <v>-71380.957554216729</v>
      </c>
      <c r="GV15" s="286">
        <f t="shared" ref="GV15" si="166">GV14-GJ14</f>
        <v>-66056.876002382021</v>
      </c>
      <c r="GW15" s="286">
        <f t="shared" ref="GW15" si="167">GW14-GK14</f>
        <v>-76158.841183506069</v>
      </c>
      <c r="GX15" s="286">
        <f t="shared" ref="GX15" si="168">GX14-GL14</f>
        <v>-59045.940972197626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 t="shared" ref="BK16:CP16" si="169">BK14-AVERAGE(C14,O14,AA14,AM14,AY14)</f>
        <v>49889.751387225988</v>
      </c>
      <c r="BL16" s="36">
        <f t="shared" si="169"/>
        <v>-33991.72067272594</v>
      </c>
      <c r="BM16" s="36">
        <f t="shared" si="169"/>
        <v>2190.9649209476484</v>
      </c>
      <c r="BN16" s="36">
        <f t="shared" si="169"/>
        <v>21158.198496916873</v>
      </c>
      <c r="BO16" s="36">
        <f t="shared" si="169"/>
        <v>1509.3068863020399</v>
      </c>
      <c r="BP16" s="36">
        <f t="shared" si="169"/>
        <v>-17408.497162208088</v>
      </c>
      <c r="BQ16" s="36">
        <f t="shared" si="169"/>
        <v>19381.489200924709</v>
      </c>
      <c r="BR16" s="36">
        <f t="shared" si="169"/>
        <v>4960.3304248795785</v>
      </c>
      <c r="BS16" s="36">
        <f t="shared" si="169"/>
        <v>3445.7860102302402</v>
      </c>
      <c r="BT16" s="36">
        <f t="shared" si="169"/>
        <v>1879.4543326747837</v>
      </c>
      <c r="BU16" s="36">
        <f t="shared" si="169"/>
        <v>5789.536410841416</v>
      </c>
      <c r="BV16" s="36">
        <f t="shared" si="169"/>
        <v>11227.45041057784</v>
      </c>
      <c r="BW16" s="36">
        <f t="shared" si="169"/>
        <v>12612.132368383325</v>
      </c>
      <c r="BX16" s="36">
        <f t="shared" si="169"/>
        <v>-7428.0887072911573</v>
      </c>
      <c r="BY16" s="36">
        <f t="shared" si="169"/>
        <v>22720.570269848395</v>
      </c>
      <c r="BZ16" s="36">
        <f t="shared" si="169"/>
        <v>-6811.4950117829376</v>
      </c>
      <c r="CA16" s="36">
        <f t="shared" si="169"/>
        <v>-6155.1214791039292</v>
      </c>
      <c r="CB16" s="36">
        <f t="shared" si="169"/>
        <v>-16679.393715278675</v>
      </c>
      <c r="CC16" s="36">
        <f t="shared" si="169"/>
        <v>-1225.3879686965665</v>
      </c>
      <c r="CD16" s="36">
        <f t="shared" si="169"/>
        <v>2284.0948862507594</v>
      </c>
      <c r="CE16" s="36">
        <f t="shared" si="169"/>
        <v>-29818.414456742157</v>
      </c>
      <c r="CF16" s="36">
        <f t="shared" si="169"/>
        <v>-7878.5708884209334</v>
      </c>
      <c r="CG16" s="36">
        <f t="shared" si="169"/>
        <v>18617.880920981632</v>
      </c>
      <c r="CH16" s="36">
        <f t="shared" si="169"/>
        <v>-18760.180498558264</v>
      </c>
      <c r="CI16" s="36">
        <f t="shared" si="169"/>
        <v>-19325.279771760397</v>
      </c>
      <c r="CJ16" s="36">
        <f t="shared" si="169"/>
        <v>-9131.9284830936376</v>
      </c>
      <c r="CK16" s="36">
        <f t="shared" si="169"/>
        <v>-27732.207872693478</v>
      </c>
      <c r="CL16" s="36">
        <f t="shared" si="169"/>
        <v>-52898.420087854909</v>
      </c>
      <c r="CM16" s="36">
        <f t="shared" si="169"/>
        <v>-23892.255387944304</v>
      </c>
      <c r="CN16" s="36">
        <f t="shared" si="169"/>
        <v>-39003.383644038178</v>
      </c>
      <c r="CO16" s="36">
        <f t="shared" si="169"/>
        <v>-49022.681796966368</v>
      </c>
      <c r="CP16" s="36">
        <f t="shared" si="169"/>
        <v>-23159.099325579493</v>
      </c>
      <c r="CQ16" s="36">
        <f t="shared" ref="CQ16:DV16" si="170">CQ14-AVERAGE(AI14,AU14,BG14,BS14,CE14)</f>
        <v>-38561.930588760079</v>
      </c>
      <c r="CR16" s="36">
        <f t="shared" si="170"/>
        <v>-8950.9776771136785</v>
      </c>
      <c r="CS16" s="36">
        <f t="shared" si="170"/>
        <v>10829.872937990509</v>
      </c>
      <c r="CT16" s="36">
        <f t="shared" si="170"/>
        <v>-50177.759049508524</v>
      </c>
      <c r="CU16" s="36">
        <f t="shared" si="170"/>
        <v>-16307.758952770571</v>
      </c>
      <c r="CV16" s="36">
        <f t="shared" si="170"/>
        <v>-1707.6755097739879</v>
      </c>
      <c r="CW16" s="36">
        <f t="shared" si="170"/>
        <v>-19461.026962255688</v>
      </c>
      <c r="CX16" s="36">
        <f t="shared" si="170"/>
        <v>-36583.156182173712</v>
      </c>
      <c r="CY16" s="36">
        <f t="shared" si="170"/>
        <v>-31290.498857028499</v>
      </c>
      <c r="CZ16" s="36">
        <f t="shared" si="170"/>
        <v>-58760.094015111987</v>
      </c>
      <c r="DA16" s="36">
        <f t="shared" si="170"/>
        <v>61.603356273833185</v>
      </c>
      <c r="DB16" s="36">
        <f t="shared" si="170"/>
        <v>-41564.389210263165</v>
      </c>
      <c r="DC16" s="36">
        <f t="shared" si="170"/>
        <v>-42802.955104605862</v>
      </c>
      <c r="DD16" s="36">
        <f t="shared" si="170"/>
        <v>-33007.792899310101</v>
      </c>
      <c r="DE16" s="36">
        <f t="shared" si="170"/>
        <v>-35660.980571196204</v>
      </c>
      <c r="DF16" s="36">
        <f t="shared" si="170"/>
        <v>-26982.929853147238</v>
      </c>
      <c r="DG16" s="36">
        <f t="shared" si="170"/>
        <v>-60302.507287622684</v>
      </c>
      <c r="DH16" s="36">
        <f t="shared" si="170"/>
        <v>-75116.534045059845</v>
      </c>
      <c r="DI16" s="36">
        <f t="shared" si="170"/>
        <v>-55133.744193068924</v>
      </c>
      <c r="DJ16" s="36">
        <f t="shared" si="170"/>
        <v>-29801.836958349111</v>
      </c>
      <c r="DK16" s="36">
        <f t="shared" si="170"/>
        <v>-36830.772769777475</v>
      </c>
      <c r="DL16" s="36">
        <f t="shared" si="170"/>
        <v>-59844.631480664248</v>
      </c>
      <c r="DM16" s="36">
        <f t="shared" si="170"/>
        <v>-64108.619678191273</v>
      </c>
      <c r="DN16" s="36">
        <f t="shared" si="170"/>
        <v>-76361.124048772792</v>
      </c>
      <c r="DO16" s="36">
        <f t="shared" si="170"/>
        <v>-49666.02517176493</v>
      </c>
      <c r="DP16" s="36">
        <f t="shared" si="170"/>
        <v>-46500.395877086055</v>
      </c>
      <c r="DQ16" s="36">
        <f t="shared" si="170"/>
        <v>-74714.604125581813</v>
      </c>
      <c r="DR16" s="36">
        <f t="shared" si="170"/>
        <v>-72139.253776329278</v>
      </c>
      <c r="DS16" s="36">
        <f t="shared" si="170"/>
        <v>-83869.54775541526</v>
      </c>
      <c r="DT16" s="36">
        <f t="shared" si="170"/>
        <v>-38214.124196450546</v>
      </c>
      <c r="DU16" s="36">
        <f t="shared" si="170"/>
        <v>-80154.203497800598</v>
      </c>
      <c r="DV16" s="36">
        <f t="shared" si="170"/>
        <v>-59635.228171170005</v>
      </c>
      <c r="DW16" s="36">
        <f t="shared" ref="DW16:ED16" si="171">DW14-AVERAGE(BO14,CA14,CM14,CY14,DK14)</f>
        <v>-28089.4780057971</v>
      </c>
      <c r="DX16" s="36">
        <f t="shared" si="171"/>
        <v>-25055.605247664109</v>
      </c>
      <c r="DY16" s="36">
        <f t="shared" si="171"/>
        <v>-38212.751196342622</v>
      </c>
      <c r="DZ16" s="36">
        <f t="shared" si="171"/>
        <v>-58798.561564411852</v>
      </c>
      <c r="EA16" s="36">
        <f t="shared" si="171"/>
        <v>-19817.619569631264</v>
      </c>
      <c r="EB16" s="36">
        <f t="shared" si="171"/>
        <v>-63874.922283953201</v>
      </c>
      <c r="EC16" s="36">
        <f t="shared" si="171"/>
        <v>-47314.53879992578</v>
      </c>
      <c r="ED16" s="36">
        <f t="shared" si="171"/>
        <v>-22666.608917507263</v>
      </c>
      <c r="EE16" s="36">
        <f>EE14-AVERAGE(BW14,CI14,CU14,DG14,DS14)</f>
        <v>-19112.471352883062</v>
      </c>
      <c r="EF16" s="36">
        <f>EF14-AVERAGE(BX14,CJ14,CV14,DH14,DT14)</f>
        <v>-45586.311879758621</v>
      </c>
      <c r="EG16" s="36">
        <f>EG14-AVERAGE(BY14,CK14,CW14,DI14,DU14)</f>
        <v>-32975.149765511283</v>
      </c>
      <c r="EH16" s="36">
        <f t="shared" ref="EH16:FM16" si="172">EH14-AVERAGE(BZ14,CL14,CX14,DJ14,DV14)</f>
        <v>-21467.379211560721</v>
      </c>
      <c r="EI16" s="36">
        <f t="shared" si="172"/>
        <v>-5107.6002339255647</v>
      </c>
      <c r="EJ16" s="36">
        <f t="shared" si="172"/>
        <v>7511.4765678913536</v>
      </c>
      <c r="EK16" s="36">
        <f t="shared" si="172"/>
        <v>-29002.157833617774</v>
      </c>
      <c r="EL16" s="36">
        <f t="shared" si="172"/>
        <v>-56144.473699284485</v>
      </c>
      <c r="EM16" s="162">
        <f t="shared" si="172"/>
        <v>-44351.613504803681</v>
      </c>
      <c r="EN16" s="162">
        <f t="shared" si="172"/>
        <v>-10696.877819570345</v>
      </c>
      <c r="EO16" s="162">
        <f t="shared" si="172"/>
        <v>-68950.919088253693</v>
      </c>
      <c r="EP16" s="181">
        <f t="shared" si="172"/>
        <v>-11358.55623530618</v>
      </c>
      <c r="EQ16" s="181">
        <f t="shared" si="172"/>
        <v>-46861.649813014068</v>
      </c>
      <c r="ER16" s="191">
        <f t="shared" si="172"/>
        <v>-37487.344401481023</v>
      </c>
      <c r="ES16" s="191">
        <f t="shared" si="172"/>
        <v>27264.54376274658</v>
      </c>
      <c r="ET16" s="191">
        <f t="shared" si="172"/>
        <v>-1039.0957083231915</v>
      </c>
      <c r="EU16" s="191">
        <f t="shared" si="172"/>
        <v>-40759.562883353661</v>
      </c>
      <c r="EV16" s="191">
        <f t="shared" si="172"/>
        <v>-33748.542073877761</v>
      </c>
      <c r="EW16" s="203">
        <f t="shared" si="172"/>
        <v>-32323.711753050055</v>
      </c>
      <c r="EX16" s="203">
        <f t="shared" si="172"/>
        <v>-27353.829721181522</v>
      </c>
      <c r="EY16" s="203">
        <f t="shared" si="172"/>
        <v>-1209.758619366803</v>
      </c>
      <c r="EZ16" s="203">
        <f t="shared" si="172"/>
        <v>3603.8782474288164</v>
      </c>
      <c r="FA16" s="216">
        <f t="shared" si="172"/>
        <v>-35928.577371481646</v>
      </c>
      <c r="FB16" s="216">
        <f t="shared" si="172"/>
        <v>-10844.29787752327</v>
      </c>
      <c r="FC16" s="226">
        <f t="shared" si="172"/>
        <v>83198.466920685227</v>
      </c>
      <c r="FD16" s="226">
        <f t="shared" si="172"/>
        <v>31420.603822216606</v>
      </c>
      <c r="FE16" s="238">
        <f t="shared" si="172"/>
        <v>26698.651392913802</v>
      </c>
      <c r="FF16" s="238">
        <f t="shared" si="172"/>
        <v>56015.806342131473</v>
      </c>
      <c r="FG16" s="238">
        <f t="shared" si="172"/>
        <v>22921.685533775468</v>
      </c>
      <c r="FH16" s="238">
        <f t="shared" si="172"/>
        <v>20392.226407944043</v>
      </c>
      <c r="FI16" s="238">
        <f t="shared" si="172"/>
        <v>55877.327929091989</v>
      </c>
      <c r="FJ16" s="238">
        <f t="shared" si="172"/>
        <v>66818.936872240956</v>
      </c>
      <c r="FK16" s="36">
        <f t="shared" si="172"/>
        <v>6712.0281899312322</v>
      </c>
      <c r="FL16" s="36">
        <f t="shared" si="172"/>
        <v>79379.566285827474</v>
      </c>
      <c r="FM16" s="36">
        <f t="shared" si="172"/>
        <v>34817.707190629837</v>
      </c>
      <c r="FN16" s="238">
        <f t="shared" ref="FN16:GI16" si="173">FN14-AVERAGE(DF14,DR14,ED14,EP14,FB14)</f>
        <v>5384.2780597026685</v>
      </c>
      <c r="FO16" s="36">
        <f t="shared" ref="FO16:FZ16" si="174">FO14-AVERAGE(DG14,DS14,EE14,EQ14,FC14)</f>
        <v>4373.978159223986</v>
      </c>
      <c r="FP16" s="36">
        <f t="shared" si="173"/>
        <v>47948.723420884307</v>
      </c>
      <c r="FQ16" s="238">
        <f t="shared" si="173"/>
        <v>85664.547387082363</v>
      </c>
      <c r="FR16" s="36">
        <f t="shared" si="173"/>
        <v>82316.121621065016</v>
      </c>
      <c r="FS16" s="36">
        <f t="shared" si="173"/>
        <v>65770.508988244372</v>
      </c>
      <c r="FT16" s="36">
        <f t="shared" si="173"/>
        <v>71328.847414401214</v>
      </c>
      <c r="FU16" s="36">
        <f t="shared" si="173"/>
        <v>62959.486533083458</v>
      </c>
      <c r="FV16" s="36">
        <f t="shared" si="173"/>
        <v>48165.822933417265</v>
      </c>
      <c r="FW16" s="36">
        <f t="shared" si="173"/>
        <v>105731.91928888753</v>
      </c>
      <c r="FX16" s="36">
        <f t="shared" si="173"/>
        <v>-15133.578135396368</v>
      </c>
      <c r="FY16" s="36">
        <f t="shared" si="173"/>
        <v>120999.41891629182</v>
      </c>
      <c r="FZ16" s="36">
        <f t="shared" si="174"/>
        <v>107748.29549230264</v>
      </c>
      <c r="GA16" s="36">
        <f t="shared" si="173"/>
        <v>-159151.53684774131</v>
      </c>
      <c r="GB16" s="262">
        <f t="shared" si="173"/>
        <v>-36999.779344228482</v>
      </c>
      <c r="GC16" s="286">
        <f t="shared" si="173"/>
        <v>42393.093103218955</v>
      </c>
      <c r="GD16" s="286">
        <f t="shared" si="173"/>
        <v>64990.669546853562</v>
      </c>
      <c r="GE16" s="286">
        <f t="shared" si="173"/>
        <v>-4876.6422703668795</v>
      </c>
      <c r="GF16" s="286">
        <f t="shared" si="173"/>
        <v>5292.9542535423461</v>
      </c>
      <c r="GG16" s="286">
        <f t="shared" si="173"/>
        <v>3966.587707423445</v>
      </c>
      <c r="GH16" s="286">
        <f t="shared" si="173"/>
        <v>24663.271590251556</v>
      </c>
      <c r="GI16" s="286">
        <f t="shared" si="173"/>
        <v>3614.0492479655077</v>
      </c>
      <c r="GJ16" s="286">
        <f t="shared" ref="GJ16:GL16" si="175">GJ14-AVERAGE(EB14,EN14,EZ14,FL14,FX14)</f>
        <v>15809.56813651901</v>
      </c>
      <c r="GK16" s="286">
        <f t="shared" ref="GK16" si="176">GK14-AVERAGE(EC14,EO14,FA14,FM14,FY14)</f>
        <v>30202.400482443267</v>
      </c>
      <c r="GL16" s="286">
        <f t="shared" si="175"/>
        <v>21421.315656348714</v>
      </c>
      <c r="GM16" s="286">
        <f t="shared" ref="GM16" si="177">GM14-AVERAGE(EE14,EQ14,FC14,FO14,GA14)</f>
        <v>88490.172801149689</v>
      </c>
      <c r="GN16" s="286">
        <f t="shared" ref="GN16" si="178">GN14-AVERAGE(EF14,ER14,FD14,FP14,GB14)</f>
        <v>61888.251027973405</v>
      </c>
      <c r="GO16" s="286">
        <f t="shared" ref="GO16" si="179">GO14-AVERAGE(EG14,ES14,FE14,FQ14,GC14)</f>
        <v>-4462.3697878314179</v>
      </c>
      <c r="GP16" s="286">
        <f t="shared" ref="GP16" si="180">GP14-AVERAGE(EH14,ET14,FF14,FR14,GD14)</f>
        <v>-47610.822964261301</v>
      </c>
      <c r="GQ16" s="286">
        <f t="shared" ref="GQ16" si="181">GQ14-AVERAGE(EI14,EU14,FG14,FS14,GE14)</f>
        <v>-49191.351210849032</v>
      </c>
      <c r="GR16" s="286">
        <f t="shared" ref="GR16" si="182">GR14-AVERAGE(EJ14,EV14,FH14,FT14,GF14)</f>
        <v>-58956.615294923657</v>
      </c>
      <c r="GS16" s="286">
        <f t="shared" ref="GS16" si="183">GS14-AVERAGE(EK14,EW14,FI14,FU14,GG14)</f>
        <v>-66853.057727756182</v>
      </c>
      <c r="GT16" s="286">
        <f t="shared" ref="GT16" si="184">GT14-AVERAGE(EL14,EX14,FJ14,FV14,GH14)</f>
        <v>-56725.577250197362</v>
      </c>
      <c r="GU16" s="286">
        <f t="shared" ref="GU16" si="185">GU14-AVERAGE(EM14,EY14,FK14,FW14,GI14)</f>
        <v>-70303.335356910611</v>
      </c>
      <c r="GV16" s="286">
        <f t="shared" ref="GV16" si="186">GV14-AVERAGE(EN14,EZ14,FL14,FX14,GJ14)</f>
        <v>-62317.191167198282</v>
      </c>
      <c r="GW16" s="286">
        <f t="shared" ref="GW16" si="187">GW14-AVERAGE(EO14,FA14,FM14,FY14,GK14)</f>
        <v>-55312.851825182079</v>
      </c>
      <c r="GX16" s="286">
        <f t="shared" ref="GX16" si="188">GX14-AVERAGE(EP14,FB14,FN14,FZ14,GL14)</f>
        <v>-45520.995801237972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J17" si="189">DG14-DG53</f>
        <v>0</v>
      </c>
      <c r="DH17" s="40">
        <f t="shared" si="189"/>
        <v>0</v>
      </c>
      <c r="DI17" s="40">
        <f t="shared" si="189"/>
        <v>0</v>
      </c>
      <c r="DJ17" s="40">
        <f t="shared" si="189"/>
        <v>0</v>
      </c>
      <c r="DK17" s="40">
        <f t="shared" si="189"/>
        <v>0</v>
      </c>
      <c r="DL17" s="40">
        <f t="shared" si="189"/>
        <v>0</v>
      </c>
      <c r="DM17" s="40">
        <f t="shared" si="189"/>
        <v>0</v>
      </c>
      <c r="DN17" s="40">
        <f t="shared" si="189"/>
        <v>0</v>
      </c>
      <c r="DO17" s="40">
        <f t="shared" si="189"/>
        <v>0</v>
      </c>
      <c r="DP17" s="40">
        <f t="shared" si="189"/>
        <v>0</v>
      </c>
      <c r="DQ17" s="40">
        <f t="shared" si="189"/>
        <v>0</v>
      </c>
      <c r="DR17" s="40">
        <f t="shared" si="189"/>
        <v>0</v>
      </c>
      <c r="DS17" s="40">
        <f t="shared" si="189"/>
        <v>0</v>
      </c>
      <c r="DT17" s="40">
        <f t="shared" si="189"/>
        <v>0</v>
      </c>
      <c r="DU17" s="40">
        <f t="shared" si="189"/>
        <v>0</v>
      </c>
      <c r="DV17" s="40">
        <f t="shared" si="189"/>
        <v>0</v>
      </c>
      <c r="DW17" s="40">
        <f t="shared" si="189"/>
        <v>0</v>
      </c>
      <c r="DX17" s="40">
        <f t="shared" si="189"/>
        <v>0</v>
      </c>
      <c r="DY17" s="40">
        <f t="shared" si="189"/>
        <v>0</v>
      </c>
      <c r="DZ17" s="40">
        <f>DZ14-DZ53</f>
        <v>0</v>
      </c>
      <c r="EA17" s="40">
        <f t="shared" si="189"/>
        <v>0</v>
      </c>
      <c r="EB17" s="40">
        <f t="shared" si="189"/>
        <v>0</v>
      </c>
      <c r="EC17" s="40">
        <f t="shared" si="189"/>
        <v>0</v>
      </c>
      <c r="ED17" s="40">
        <f t="shared" si="189"/>
        <v>0</v>
      </c>
      <c r="EE17" s="40">
        <f t="shared" si="189"/>
        <v>0</v>
      </c>
      <c r="EF17" s="40">
        <f t="shared" si="189"/>
        <v>0</v>
      </c>
      <c r="EG17" s="40">
        <f t="shared" si="189"/>
        <v>0</v>
      </c>
      <c r="EH17" s="40">
        <f t="shared" si="189"/>
        <v>0</v>
      </c>
      <c r="EI17" s="40">
        <f t="shared" si="189"/>
        <v>0</v>
      </c>
      <c r="EJ17" s="40">
        <f t="shared" si="189"/>
        <v>0</v>
      </c>
      <c r="EK17" s="40">
        <f t="shared" ref="EK17:FF17" si="190">EK14-EK53</f>
        <v>0</v>
      </c>
      <c r="EL17" s="40">
        <f t="shared" si="190"/>
        <v>0</v>
      </c>
      <c r="EM17" s="164">
        <f t="shared" si="190"/>
        <v>0</v>
      </c>
      <c r="EN17" s="164">
        <f t="shared" si="190"/>
        <v>0</v>
      </c>
      <c r="EO17" s="164">
        <f t="shared" si="190"/>
        <v>0</v>
      </c>
      <c r="EP17" s="183">
        <f t="shared" si="190"/>
        <v>0</v>
      </c>
      <c r="EQ17" s="183">
        <f t="shared" si="190"/>
        <v>0</v>
      </c>
      <c r="ER17" s="193">
        <f t="shared" si="190"/>
        <v>0</v>
      </c>
      <c r="ES17" s="193">
        <f t="shared" si="190"/>
        <v>0</v>
      </c>
      <c r="ET17" s="193">
        <f t="shared" si="190"/>
        <v>0</v>
      </c>
      <c r="EU17" s="193">
        <f t="shared" si="190"/>
        <v>0</v>
      </c>
      <c r="EV17" s="193">
        <f t="shared" si="190"/>
        <v>0</v>
      </c>
      <c r="EW17" s="205">
        <f t="shared" si="190"/>
        <v>0</v>
      </c>
      <c r="EX17" s="205">
        <f t="shared" si="190"/>
        <v>0</v>
      </c>
      <c r="EY17" s="205">
        <f t="shared" si="190"/>
        <v>0</v>
      </c>
      <c r="EZ17" s="205">
        <f t="shared" si="190"/>
        <v>0</v>
      </c>
      <c r="FA17" s="218">
        <f t="shared" si="190"/>
        <v>0</v>
      </c>
      <c r="FB17" s="218">
        <f t="shared" si="190"/>
        <v>0</v>
      </c>
      <c r="FC17" s="228">
        <f t="shared" si="190"/>
        <v>0</v>
      </c>
      <c r="FD17" s="228">
        <f t="shared" si="190"/>
        <v>0</v>
      </c>
      <c r="FE17" s="240">
        <f t="shared" si="190"/>
        <v>0</v>
      </c>
      <c r="FF17" s="240">
        <f t="shared" si="190"/>
        <v>0</v>
      </c>
      <c r="FG17" s="240">
        <f t="shared" ref="FG17:FH17" si="191">FG14-FG53</f>
        <v>0</v>
      </c>
      <c r="FH17" s="240">
        <f t="shared" si="191"/>
        <v>0</v>
      </c>
      <c r="FI17" s="240">
        <f t="shared" ref="FI17:FJ17" si="192">FI14-FI53</f>
        <v>0</v>
      </c>
      <c r="FJ17" s="240">
        <f t="shared" si="192"/>
        <v>0</v>
      </c>
      <c r="FK17" s="40">
        <f t="shared" ref="FK17" si="193">FK14-FK53</f>
        <v>0</v>
      </c>
      <c r="FL17" s="40">
        <f t="shared" ref="FL17:FP17" si="194">FL14-FL53</f>
        <v>0</v>
      </c>
      <c r="FM17" s="40">
        <f t="shared" si="194"/>
        <v>0</v>
      </c>
      <c r="FN17" s="240">
        <f t="shared" si="194"/>
        <v>0</v>
      </c>
      <c r="FO17" s="40">
        <f t="shared" si="194"/>
        <v>6185.923071509751</v>
      </c>
      <c r="FP17" s="40">
        <f t="shared" si="194"/>
        <v>6098.54975792201</v>
      </c>
      <c r="FQ17" s="240">
        <f t="shared" ref="FQ17:FR17" si="195">FQ14-FQ53</f>
        <v>4838.5934980096645</v>
      </c>
      <c r="FR17" s="40">
        <f t="shared" si="195"/>
        <v>5056.3080181819387</v>
      </c>
      <c r="FS17" s="40">
        <f t="shared" ref="FS17:FT17" si="196">FS14-FS53</f>
        <v>5922.3710390407359</v>
      </c>
      <c r="FT17" s="40">
        <f t="shared" si="196"/>
        <v>6135.1297868273105</v>
      </c>
      <c r="FU17" s="40">
        <f t="shared" ref="FU17:FV17" si="197">FU14-FU53</f>
        <v>6052.7597465956933</v>
      </c>
      <c r="FV17" s="40">
        <f t="shared" si="197"/>
        <v>7132.3502929396927</v>
      </c>
      <c r="FW17" s="40">
        <f t="shared" ref="FW17:FX17" si="198">FW14-FW53</f>
        <v>9258.9016217791941</v>
      </c>
      <c r="FX17" s="40">
        <f t="shared" si="198"/>
        <v>13619.704847109679</v>
      </c>
      <c r="FY17" s="40">
        <f t="shared" ref="FY17:GD17" si="199">FY14-FY53</f>
        <v>12246.164577946649</v>
      </c>
      <c r="FZ17" s="40">
        <f t="shared" si="199"/>
        <v>8259.637887891382</v>
      </c>
      <c r="GA17" s="40">
        <f t="shared" si="199"/>
        <v>-48085.979722873366</v>
      </c>
      <c r="GB17" s="264">
        <f t="shared" si="199"/>
        <v>-110068.96551724136</v>
      </c>
      <c r="GC17" s="288">
        <f t="shared" si="199"/>
        <v>-22419.354838709609</v>
      </c>
      <c r="GD17" s="288">
        <f t="shared" si="199"/>
        <v>55106.410607335041</v>
      </c>
      <c r="GE17" s="288">
        <f t="shared" ref="GE17:GI17" si="200">GE14-GE53</f>
        <v>-3869.6462499050249</v>
      </c>
      <c r="GF17" s="288">
        <f t="shared" si="200"/>
        <v>-1325.811454715149</v>
      </c>
      <c r="GG17" s="288">
        <f t="shared" si="200"/>
        <v>-4196.9479913462419</v>
      </c>
      <c r="GH17" s="288">
        <f t="shared" si="200"/>
        <v>-2631.004765798978</v>
      </c>
      <c r="GI17" s="288">
        <f t="shared" si="200"/>
        <v>-3624.3683025806095</v>
      </c>
      <c r="GJ17" s="288">
        <f t="shared" ref="GJ17:GL17" si="201">GJ14-GJ53</f>
        <v>2489.032392891706</v>
      </c>
      <c r="GK17" s="288">
        <f t="shared" si="201"/>
        <v>-880.89675967738731</v>
      </c>
      <c r="GL17" s="288">
        <f t="shared" si="201"/>
        <v>-35524.508166415268</v>
      </c>
      <c r="GM17" s="288">
        <f t="shared" ref="GM17:GX17" si="202">GM14-GM53</f>
        <v>-59312.885739917634</v>
      </c>
      <c r="GN17" s="288">
        <f t="shared" si="202"/>
        <v>-51628.504205547331</v>
      </c>
      <c r="GO17" s="288">
        <f t="shared" si="202"/>
        <v>-38570.65180824016</v>
      </c>
      <c r="GP17" s="288">
        <f t="shared" si="202"/>
        <v>-25410.662395672291</v>
      </c>
      <c r="GQ17" s="288">
        <f t="shared" si="202"/>
        <v>-19775.882403477881</v>
      </c>
      <c r="GR17" s="288">
        <f t="shared" si="202"/>
        <v>-29657.616612121899</v>
      </c>
      <c r="GS17" s="288">
        <f t="shared" si="202"/>
        <v>-35459.740924194193</v>
      </c>
      <c r="GT17" s="288">
        <f t="shared" si="202"/>
        <v>-37097.282354969473</v>
      </c>
      <c r="GU17" s="288">
        <f t="shared" si="202"/>
        <v>-41678.217756126774</v>
      </c>
      <c r="GV17" s="288">
        <f t="shared" si="202"/>
        <v>-45506.450015060545</v>
      </c>
      <c r="GW17" s="288">
        <f t="shared" si="202"/>
        <v>-69369.145891277876</v>
      </c>
      <c r="GX17" s="288">
        <f t="shared" si="202"/>
        <v>-42995.445844538452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241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265"/>
      <c r="GC18" s="289"/>
      <c r="GD18" s="289"/>
      <c r="GE18" s="289"/>
      <c r="GF18" s="289"/>
      <c r="GG18" s="289"/>
      <c r="GH18" s="289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2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264"/>
      <c r="GC19" s="288"/>
      <c r="GD19" s="288"/>
      <c r="GE19" s="288"/>
      <c r="GF19" s="288"/>
      <c r="GG19" s="288"/>
      <c r="GH19" s="288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x14ac:dyDescent="0.2">
      <c r="A20" s="12" t="s">
        <v>6</v>
      </c>
      <c r="B20" s="12" t="s">
        <v>11</v>
      </c>
      <c r="C20" s="30">
        <f t="shared" ref="C20:AH20" si="203">C25+C30</f>
        <v>295572.8560491603</v>
      </c>
      <c r="D20" s="30">
        <f t="shared" si="203"/>
        <v>302876.04201740288</v>
      </c>
      <c r="E20" s="30">
        <f t="shared" si="203"/>
        <v>276674.76999748166</v>
      </c>
      <c r="F20" s="30">
        <f t="shared" si="203"/>
        <v>212451.01370955538</v>
      </c>
      <c r="G20" s="30">
        <f t="shared" si="203"/>
        <v>183743.19694393693</v>
      </c>
      <c r="H20" s="30">
        <f t="shared" si="203"/>
        <v>190343.84307348344</v>
      </c>
      <c r="I20" s="30">
        <f t="shared" si="203"/>
        <v>166672.84127595511</v>
      </c>
      <c r="J20" s="30">
        <f t="shared" si="203"/>
        <v>205117.8122363177</v>
      </c>
      <c r="K20" s="30">
        <f t="shared" si="203"/>
        <v>215148.62653815077</v>
      </c>
      <c r="L20" s="30">
        <f t="shared" si="203"/>
        <v>178102.23433271828</v>
      </c>
      <c r="M20" s="30">
        <f t="shared" si="203"/>
        <v>203768.65680086333</v>
      </c>
      <c r="N20" s="30">
        <f t="shared" si="203"/>
        <v>296352.93510100851</v>
      </c>
      <c r="O20" s="30">
        <f t="shared" si="203"/>
        <v>243889.04515428632</v>
      </c>
      <c r="P20" s="30">
        <f t="shared" si="203"/>
        <v>248647.20524692946</v>
      </c>
      <c r="Q20" s="30">
        <f t="shared" si="203"/>
        <v>247350.34262559316</v>
      </c>
      <c r="R20" s="30">
        <f t="shared" si="203"/>
        <v>209545.14748223376</v>
      </c>
      <c r="S20" s="30">
        <f t="shared" si="203"/>
        <v>206085.10695764245</v>
      </c>
      <c r="T20" s="30">
        <f t="shared" si="203"/>
        <v>217179.78822569372</v>
      </c>
      <c r="U20" s="30">
        <f t="shared" si="203"/>
        <v>207572.6814207508</v>
      </c>
      <c r="V20" s="30">
        <f t="shared" si="203"/>
        <v>178832.5931550457</v>
      </c>
      <c r="W20" s="30">
        <f t="shared" si="203"/>
        <v>205374.17593374808</v>
      </c>
      <c r="X20" s="30">
        <f t="shared" si="203"/>
        <v>212507.16509486554</v>
      </c>
      <c r="Y20" s="30">
        <f t="shared" si="203"/>
        <v>226935.26806508665</v>
      </c>
      <c r="Z20" s="30">
        <f t="shared" si="203"/>
        <v>227091.18374309622</v>
      </c>
      <c r="AA20" s="30">
        <f t="shared" si="203"/>
        <v>286315.35834453825</v>
      </c>
      <c r="AB20" s="30">
        <f t="shared" si="203"/>
        <v>355365.6912382564</v>
      </c>
      <c r="AC20" s="30">
        <f t="shared" si="203"/>
        <v>233261.04675450889</v>
      </c>
      <c r="AD20" s="30">
        <f t="shared" si="203"/>
        <v>230851.84920135597</v>
      </c>
      <c r="AE20" s="30">
        <f t="shared" si="203"/>
        <v>215608.31401001287</v>
      </c>
      <c r="AF20" s="30">
        <f t="shared" si="203"/>
        <v>193986.56292601558</v>
      </c>
      <c r="AG20" s="30">
        <f t="shared" si="203"/>
        <v>194257.38552931588</v>
      </c>
      <c r="AH20" s="30">
        <f t="shared" si="203"/>
        <v>202614.1952043612</v>
      </c>
      <c r="AI20" s="30">
        <f t="shared" ref="AI20:BN20" si="204">AI25+AI30</f>
        <v>232780.63734920978</v>
      </c>
      <c r="AJ20" s="30">
        <f t="shared" si="204"/>
        <v>213127.54484146374</v>
      </c>
      <c r="AK20" s="30">
        <f t="shared" si="204"/>
        <v>241007.87175950743</v>
      </c>
      <c r="AL20" s="30">
        <f t="shared" si="204"/>
        <v>277260.01509892527</v>
      </c>
      <c r="AM20" s="30">
        <f t="shared" si="204"/>
        <v>298165.02817558899</v>
      </c>
      <c r="AN20" s="30">
        <f t="shared" si="204"/>
        <v>274967.96825785638</v>
      </c>
      <c r="AO20" s="30">
        <f t="shared" si="204"/>
        <v>245744.31574462546</v>
      </c>
      <c r="AP20" s="30">
        <f t="shared" si="204"/>
        <v>223205.7122790615</v>
      </c>
      <c r="AQ20" s="30">
        <f t="shared" si="204"/>
        <v>234298.38798538363</v>
      </c>
      <c r="AR20" s="30">
        <f t="shared" si="204"/>
        <v>191348.4754870933</v>
      </c>
      <c r="AS20" s="30">
        <f t="shared" si="204"/>
        <v>199433.17664112855</v>
      </c>
      <c r="AT20" s="30">
        <f t="shared" si="204"/>
        <v>186265.38790585325</v>
      </c>
      <c r="AU20" s="30">
        <f t="shared" si="204"/>
        <v>201967.64709978239</v>
      </c>
      <c r="AV20" s="30">
        <f t="shared" si="204"/>
        <v>222043.2885206051</v>
      </c>
      <c r="AW20" s="30">
        <f t="shared" si="204"/>
        <v>226175.64668992185</v>
      </c>
      <c r="AX20" s="30">
        <f t="shared" si="204"/>
        <v>253718.85477215107</v>
      </c>
      <c r="AY20" s="30">
        <f t="shared" si="204"/>
        <v>290349.90334753972</v>
      </c>
      <c r="AZ20" s="30">
        <f t="shared" si="204"/>
        <v>263471.46992447268</v>
      </c>
      <c r="BA20" s="30">
        <f t="shared" si="204"/>
        <v>234680.26480688786</v>
      </c>
      <c r="BB20" s="30">
        <f t="shared" si="204"/>
        <v>210444.15450552289</v>
      </c>
      <c r="BC20" s="30">
        <f t="shared" si="204"/>
        <v>188770.36674935024</v>
      </c>
      <c r="BD20" s="30">
        <f t="shared" si="204"/>
        <v>211778.70440481001</v>
      </c>
      <c r="BE20" s="30">
        <f t="shared" si="204"/>
        <v>202644.78003279012</v>
      </c>
      <c r="BF20" s="30">
        <f t="shared" si="204"/>
        <v>196552.3478921018</v>
      </c>
      <c r="BG20" s="30">
        <f t="shared" si="204"/>
        <v>191007.65457186755</v>
      </c>
      <c r="BH20" s="30">
        <f t="shared" si="204"/>
        <v>209868.65236176466</v>
      </c>
      <c r="BI20" s="30">
        <f t="shared" si="204"/>
        <v>213438.41678086162</v>
      </c>
      <c r="BJ20" s="30">
        <f t="shared" si="204"/>
        <v>280841.42744857015</v>
      </c>
      <c r="BK20" s="30">
        <f t="shared" si="204"/>
        <v>306825.55128966528</v>
      </c>
      <c r="BL20" s="30">
        <f t="shared" si="204"/>
        <v>278493.19621899258</v>
      </c>
      <c r="BM20" s="30">
        <f t="shared" si="204"/>
        <v>231320.15201433847</v>
      </c>
      <c r="BN20" s="30">
        <f t="shared" si="204"/>
        <v>204469.54422282986</v>
      </c>
      <c r="BO20" s="30">
        <f t="shared" ref="BO20:CT20" si="205">BO25+BO30</f>
        <v>181345.80761991287</v>
      </c>
      <c r="BP20" s="30">
        <f t="shared" si="205"/>
        <v>177070.74795157823</v>
      </c>
      <c r="BQ20" s="30">
        <f t="shared" si="205"/>
        <v>178994.37870783906</v>
      </c>
      <c r="BR20" s="30">
        <f t="shared" si="205"/>
        <v>176133.51423054177</v>
      </c>
      <c r="BS20" s="30">
        <f t="shared" si="205"/>
        <v>186826.63793248241</v>
      </c>
      <c r="BT20" s="30">
        <f t="shared" si="205"/>
        <v>194925.30272859419</v>
      </c>
      <c r="BU20" s="30">
        <f t="shared" si="205"/>
        <v>209959.81205379002</v>
      </c>
      <c r="BV20" s="30">
        <f t="shared" si="205"/>
        <v>300964.14694444789</v>
      </c>
      <c r="BW20" s="30">
        <f t="shared" si="205"/>
        <v>288858.49966897175</v>
      </c>
      <c r="BX20" s="30">
        <f t="shared" si="205"/>
        <v>268103.65143009293</v>
      </c>
      <c r="BY20" s="30">
        <f t="shared" si="205"/>
        <v>240645.31372956192</v>
      </c>
      <c r="BZ20" s="30">
        <f t="shared" si="205"/>
        <v>196745.52065070404</v>
      </c>
      <c r="CA20" s="30">
        <f t="shared" si="205"/>
        <v>174732.89748168571</v>
      </c>
      <c r="CB20" s="30">
        <f t="shared" si="205"/>
        <v>182780.52954137904</v>
      </c>
      <c r="CC20" s="30">
        <f t="shared" si="205"/>
        <v>180737.6438262556</v>
      </c>
      <c r="CD20" s="30">
        <f t="shared" si="205"/>
        <v>190513.99582790263</v>
      </c>
      <c r="CE20" s="30">
        <f t="shared" si="205"/>
        <v>195740.00357829541</v>
      </c>
      <c r="CF20" s="30">
        <f t="shared" si="205"/>
        <v>185088.69373027014</v>
      </c>
      <c r="CG20" s="30">
        <f t="shared" si="205"/>
        <v>233335.01811510135</v>
      </c>
      <c r="CH20" s="30">
        <f t="shared" si="205"/>
        <v>238158.78675404776</v>
      </c>
      <c r="CI20" s="30">
        <f t="shared" si="205"/>
        <v>231476.77163058688</v>
      </c>
      <c r="CJ20" s="30">
        <f t="shared" si="205"/>
        <v>241119.48395149608</v>
      </c>
      <c r="CK20" s="30">
        <f t="shared" si="205"/>
        <v>192574.61332921626</v>
      </c>
      <c r="CL20" s="30">
        <f t="shared" si="205"/>
        <v>175525.62469747051</v>
      </c>
      <c r="CM20" s="30">
        <f t="shared" si="205"/>
        <v>178609.69552163704</v>
      </c>
      <c r="CN20" s="30">
        <f t="shared" si="205"/>
        <v>181630.30903156759</v>
      </c>
      <c r="CO20" s="30">
        <f t="shared" si="205"/>
        <v>145999.65180694079</v>
      </c>
      <c r="CP20" s="30">
        <f t="shared" si="205"/>
        <v>153123.71405914301</v>
      </c>
      <c r="CQ20" s="30">
        <f t="shared" si="205"/>
        <v>143289.94079766466</v>
      </c>
      <c r="CR20" s="30">
        <f t="shared" si="205"/>
        <v>176352.45038360913</v>
      </c>
      <c r="CS20" s="30">
        <f t="shared" si="205"/>
        <v>225693.91463125753</v>
      </c>
      <c r="CT20" s="30">
        <f t="shared" si="205"/>
        <v>204387.48974604509</v>
      </c>
      <c r="CU20" s="30">
        <f t="shared" ref="CU20:ED20" si="206">CU25+CU30</f>
        <v>282356.38535415352</v>
      </c>
      <c r="CV20" s="30">
        <f t="shared" si="206"/>
        <v>273472.9232263515</v>
      </c>
      <c r="CW20" s="30">
        <f t="shared" si="206"/>
        <v>234260.89844712388</v>
      </c>
      <c r="CX20" s="30">
        <f t="shared" si="206"/>
        <v>189098.35717554818</v>
      </c>
      <c r="CY20" s="30">
        <f t="shared" si="206"/>
        <v>175157.66763450284</v>
      </c>
      <c r="CZ20" s="30">
        <f t="shared" si="206"/>
        <v>172918.39468811109</v>
      </c>
      <c r="DA20" s="30">
        <f t="shared" si="206"/>
        <v>205952.52304371825</v>
      </c>
      <c r="DB20" s="30">
        <f t="shared" si="206"/>
        <v>179934.00916052473</v>
      </c>
      <c r="DC20" s="30">
        <f t="shared" si="206"/>
        <v>182466.82377801675</v>
      </c>
      <c r="DD20" s="30">
        <f t="shared" si="206"/>
        <v>196544.62006559598</v>
      </c>
      <c r="DE20" s="30">
        <f t="shared" si="206"/>
        <v>230982.9831695944</v>
      </c>
      <c r="DF20" s="30">
        <f t="shared" si="206"/>
        <v>268573.10799016518</v>
      </c>
      <c r="DG20" s="30">
        <f t="shared" si="206"/>
        <v>281469.82025424531</v>
      </c>
      <c r="DH20" s="30">
        <f t="shared" si="206"/>
        <v>272805.53001379065</v>
      </c>
      <c r="DI20" s="30">
        <f t="shared" si="206"/>
        <v>224296.89342700902</v>
      </c>
      <c r="DJ20" s="30">
        <f t="shared" si="206"/>
        <v>212544.24621015915</v>
      </c>
      <c r="DK20" s="30">
        <f t="shared" si="206"/>
        <v>197839.806612099</v>
      </c>
      <c r="DL20" s="30">
        <f t="shared" si="206"/>
        <v>192633.88189425142</v>
      </c>
      <c r="DM20" s="30">
        <f t="shared" si="206"/>
        <v>191981.88754061493</v>
      </c>
      <c r="DN20" s="30">
        <f t="shared" si="206"/>
        <v>192805.42650121258</v>
      </c>
      <c r="DO20" s="30">
        <f t="shared" si="206"/>
        <v>212836.2965446602</v>
      </c>
      <c r="DP20" s="30">
        <f t="shared" si="206"/>
        <v>233409.29197024275</v>
      </c>
      <c r="DQ20" s="30">
        <f t="shared" si="206"/>
        <v>225690.20107596568</v>
      </c>
      <c r="DR20" s="30">
        <f t="shared" si="206"/>
        <v>260522.06263884919</v>
      </c>
      <c r="DS20" s="30">
        <f t="shared" si="206"/>
        <v>284309.33492093801</v>
      </c>
      <c r="DT20" s="30">
        <f t="shared" si="206"/>
        <v>292784.97340299294</v>
      </c>
      <c r="DU20" s="30">
        <f t="shared" si="206"/>
        <v>243279.10579299417</v>
      </c>
      <c r="DV20" s="30">
        <f t="shared" si="206"/>
        <v>218022.04724194729</v>
      </c>
      <c r="DW20" s="30">
        <f t="shared" si="206"/>
        <v>230254.98045661199</v>
      </c>
      <c r="DX20" s="30">
        <f t="shared" si="206"/>
        <v>229751.78419548832</v>
      </c>
      <c r="DY20" s="30">
        <f t="shared" si="206"/>
        <v>227463.23314814045</v>
      </c>
      <c r="DZ20" s="30">
        <f>DZ25+DZ30</f>
        <v>214130.20871860438</v>
      </c>
      <c r="EA20" s="30">
        <f t="shared" si="206"/>
        <v>236761.60444503426</v>
      </c>
      <c r="EB20" s="30">
        <f t="shared" si="206"/>
        <v>221557.72330273149</v>
      </c>
      <c r="EC20" s="30">
        <f t="shared" si="206"/>
        <v>247318.46383099098</v>
      </c>
      <c r="ED20" s="30">
        <f t="shared" si="206"/>
        <v>286313.40628887119</v>
      </c>
      <c r="EE20" s="30">
        <f t="shared" ref="EE20:FF20" si="207">EE25+EE30</f>
        <v>300948.34105906868</v>
      </c>
      <c r="EF20" s="30">
        <f t="shared" si="207"/>
        <v>286793.45861203899</v>
      </c>
      <c r="EG20" s="30">
        <f t="shared" si="207"/>
        <v>239293.18780648755</v>
      </c>
      <c r="EH20" s="30">
        <f t="shared" si="207"/>
        <v>220345.78486848745</v>
      </c>
      <c r="EI20" s="30">
        <f t="shared" si="207"/>
        <v>235900.63999871569</v>
      </c>
      <c r="EJ20" s="30">
        <f t="shared" si="207"/>
        <v>234493.79465626652</v>
      </c>
      <c r="EK20" s="30">
        <f t="shared" si="207"/>
        <v>220804.38331149533</v>
      </c>
      <c r="EL20" s="30">
        <f t="shared" si="207"/>
        <v>204181.71171649464</v>
      </c>
      <c r="EM20" s="146">
        <f t="shared" si="207"/>
        <v>200119.99187547958</v>
      </c>
      <c r="EN20" s="146">
        <f t="shared" si="207"/>
        <v>236537.7474719309</v>
      </c>
      <c r="EO20" s="146">
        <f t="shared" si="207"/>
        <v>220292.53529454392</v>
      </c>
      <c r="EP20" s="146">
        <f t="shared" si="207"/>
        <v>283024.87094607507</v>
      </c>
      <c r="EQ20" s="146">
        <f t="shared" si="207"/>
        <v>288563.69317310839</v>
      </c>
      <c r="ER20" s="146">
        <f t="shared" si="207"/>
        <v>279200.34883763548</v>
      </c>
      <c r="ES20" s="146">
        <f t="shared" si="207"/>
        <v>289428.3732849916</v>
      </c>
      <c r="ET20" s="146">
        <f t="shared" si="207"/>
        <v>236700.68351143299</v>
      </c>
      <c r="EU20" s="146">
        <f t="shared" si="207"/>
        <v>225564.27201981266</v>
      </c>
      <c r="EV20" s="146">
        <f t="shared" si="207"/>
        <v>218996.32466695952</v>
      </c>
      <c r="EW20" s="146">
        <f t="shared" si="207"/>
        <v>224081.44926268171</v>
      </c>
      <c r="EX20" s="146">
        <f t="shared" si="207"/>
        <v>210705.07195504798</v>
      </c>
      <c r="EY20" s="146">
        <f t="shared" si="207"/>
        <v>240470.80910734774</v>
      </c>
      <c r="EZ20" s="146">
        <f t="shared" si="207"/>
        <v>272243.68252363562</v>
      </c>
      <c r="FA20" s="146">
        <f t="shared" si="207"/>
        <v>251745.07592399372</v>
      </c>
      <c r="FB20" s="146">
        <f t="shared" si="207"/>
        <v>299359.01504116919</v>
      </c>
      <c r="FC20" s="146">
        <f t="shared" si="207"/>
        <v>361433.86787437036</v>
      </c>
      <c r="FD20" s="146">
        <f t="shared" si="207"/>
        <v>309883.84688320267</v>
      </c>
      <c r="FE20" s="146">
        <f t="shared" si="207"/>
        <v>244960.25219742762</v>
      </c>
      <c r="FF20" s="146">
        <f t="shared" si="207"/>
        <v>272010.5813386878</v>
      </c>
      <c r="FG20" s="146">
        <f t="shared" ref="FG20:FH20" si="208">FG25+FG30</f>
        <v>238643.16575472601</v>
      </c>
      <c r="FH20" s="146">
        <f t="shared" si="208"/>
        <v>226316.9253767523</v>
      </c>
      <c r="FI20" s="146">
        <f t="shared" ref="FI20:FJ20" si="209">FI25+FI30</f>
        <v>264153.95453483908</v>
      </c>
      <c r="FJ20" s="146">
        <f t="shared" si="209"/>
        <v>250526.33336035287</v>
      </c>
      <c r="FK20" s="30">
        <f t="shared" ref="FK20" si="210">FK25+FK30</f>
        <v>236678.0217279472</v>
      </c>
      <c r="FL20" s="30">
        <f t="shared" ref="FL20:FN20" si="211">FL25+FL30</f>
        <v>334622.07614074828</v>
      </c>
      <c r="FM20" s="30">
        <f t="shared" si="211"/>
        <v>299422.57533589442</v>
      </c>
      <c r="FN20" s="146">
        <f t="shared" si="211"/>
        <v>296114.60084470274</v>
      </c>
      <c r="FO20" s="30">
        <f t="shared" ref="FO20:FP20" si="212">FO25+FO30</f>
        <v>328341.75442769245</v>
      </c>
      <c r="FP20" s="30">
        <f t="shared" si="212"/>
        <v>321004.39633952937</v>
      </c>
      <c r="FQ20" s="146">
        <f t="shared" ref="FQ20:FR20" si="213">FQ25+FQ30</f>
        <v>345393.29589715629</v>
      </c>
      <c r="FR20" s="30">
        <f t="shared" si="213"/>
        <v>334964.28654472751</v>
      </c>
      <c r="FS20" s="30">
        <f t="shared" ref="FS20:FT20" si="214">FS25+FS30</f>
        <v>304587.16452919971</v>
      </c>
      <c r="FT20" s="30">
        <f t="shared" si="214"/>
        <v>311261.5568444875</v>
      </c>
      <c r="FU20" s="30">
        <f t="shared" ref="FU20:FV20" si="215">FU25+FU30</f>
        <v>295469.32706195966</v>
      </c>
      <c r="FV20" s="30">
        <f t="shared" si="215"/>
        <v>265716.1827608645</v>
      </c>
      <c r="FW20" s="30">
        <f t="shared" ref="FW20:FX20" si="216">FW25+FW30</f>
        <v>344404.35630612518</v>
      </c>
      <c r="FX20" s="30">
        <f t="shared" si="216"/>
        <v>292530.36104458605</v>
      </c>
      <c r="FY20" s="30">
        <f t="shared" ref="FY20:GA20" si="217">FY25+FY30</f>
        <v>294066.3179683052</v>
      </c>
      <c r="FZ20" s="30">
        <f t="shared" ref="FZ20" si="218">FZ25+FZ30</f>
        <v>319930.20285104436</v>
      </c>
      <c r="GA20" s="30">
        <f t="shared" si="217"/>
        <v>287609.83505248901</v>
      </c>
      <c r="GB20" s="259">
        <f t="shared" ref="GB20:GC20" si="219">GB25+GB30</f>
        <v>301891.37254282372</v>
      </c>
      <c r="GC20" s="283">
        <f t="shared" si="219"/>
        <v>265848.93041311204</v>
      </c>
      <c r="GD20" s="283">
        <f t="shared" ref="GD20:GE20" si="220">GD25+GD30</f>
        <v>281126.11920367519</v>
      </c>
      <c r="GE20" s="283">
        <f t="shared" si="220"/>
        <v>260095.44834771575</v>
      </c>
      <c r="GF20" s="283">
        <f t="shared" ref="GF20" si="221">GF25+GF30</f>
        <v>264840.57660257031</v>
      </c>
      <c r="GG20" s="283">
        <f t="shared" ref="GG20:GH20" si="222">GG25+GG30</f>
        <v>261459.40162496216</v>
      </c>
      <c r="GH20" s="283">
        <f t="shared" si="222"/>
        <v>258483.8648081565</v>
      </c>
      <c r="GI20" s="283">
        <f t="shared" ref="GI20" si="223">GI25+GI30</f>
        <v>260776.07232291577</v>
      </c>
      <c r="GJ20" s="283">
        <f t="shared" ref="GJ20:GK20" si="224">GJ25+GJ30</f>
        <v>278681.78815802606</v>
      </c>
      <c r="GK20" s="283">
        <f t="shared" si="224"/>
        <v>311842.78467304702</v>
      </c>
      <c r="GL20" s="283">
        <f t="shared" ref="GL20:GM20" si="225">GL25+GL30</f>
        <v>338928.99604905606</v>
      </c>
      <c r="GM20" s="283">
        <f t="shared" si="225"/>
        <v>418831.5844517838</v>
      </c>
      <c r="GN20" s="283">
        <f t="shared" ref="GN20:GX20" si="226">GN25+GN30</f>
        <v>382054.89761108888</v>
      </c>
      <c r="GO20" s="283">
        <f t="shared" si="226"/>
        <v>338145.13908604649</v>
      </c>
      <c r="GP20" s="283">
        <f t="shared" si="226"/>
        <v>286771.56311811245</v>
      </c>
      <c r="GQ20" s="283">
        <f t="shared" si="226"/>
        <v>258917.53270809955</v>
      </c>
      <c r="GR20" s="283">
        <f t="shared" si="226"/>
        <v>256489.29707500697</v>
      </c>
      <c r="GS20" s="283">
        <f t="shared" si="226"/>
        <v>253975.38519057559</v>
      </c>
      <c r="GT20" s="283">
        <f t="shared" si="226"/>
        <v>252386.0229113315</v>
      </c>
      <c r="GU20" s="283">
        <f t="shared" si="226"/>
        <v>260825.90710692509</v>
      </c>
      <c r="GV20" s="283">
        <f t="shared" si="226"/>
        <v>285814.56918436231</v>
      </c>
      <c r="GW20" s="283">
        <f t="shared" si="226"/>
        <v>313966.45407748898</v>
      </c>
      <c r="GX20" s="283">
        <f t="shared" si="226"/>
        <v>362663.53211419727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7">O20-C20</f>
        <v>-51683.810894873983</v>
      </c>
      <c r="P21" s="30">
        <f t="shared" si="227"/>
        <v>-54228.836770473426</v>
      </c>
      <c r="Q21" s="30">
        <f t="shared" si="227"/>
        <v>-29324.427371888509</v>
      </c>
      <c r="R21" s="30">
        <f t="shared" si="227"/>
        <v>-2905.8662273216178</v>
      </c>
      <c r="S21" s="30">
        <f t="shared" si="227"/>
        <v>22341.910013705521</v>
      </c>
      <c r="T21" s="30">
        <f t="shared" si="227"/>
        <v>26835.945152210275</v>
      </c>
      <c r="U21" s="30">
        <f t="shared" si="227"/>
        <v>40899.840144795686</v>
      </c>
      <c r="V21" s="30">
        <f t="shared" si="227"/>
        <v>-26285.219081271993</v>
      </c>
      <c r="W21" s="30">
        <f t="shared" si="227"/>
        <v>-9774.450604402693</v>
      </c>
      <c r="X21" s="30">
        <f t="shared" si="227"/>
        <v>34404.930762147269</v>
      </c>
      <c r="Y21" s="30">
        <f t="shared" si="227"/>
        <v>23166.61126422332</v>
      </c>
      <c r="Z21" s="30">
        <f t="shared" si="227"/>
        <v>-69261.75135791229</v>
      </c>
      <c r="AA21" s="30">
        <f t="shared" si="227"/>
        <v>42426.313190251938</v>
      </c>
      <c r="AB21" s="30">
        <f t="shared" si="227"/>
        <v>106718.48599132695</v>
      </c>
      <c r="AC21" s="30">
        <f t="shared" si="227"/>
        <v>-14089.295871084265</v>
      </c>
      <c r="AD21" s="30">
        <f t="shared" si="227"/>
        <v>21306.701719122211</v>
      </c>
      <c r="AE21" s="30">
        <f t="shared" si="227"/>
        <v>9523.2070523704169</v>
      </c>
      <c r="AF21" s="30">
        <f t="shared" si="227"/>
        <v>-23193.225299678132</v>
      </c>
      <c r="AG21" s="30">
        <f t="shared" si="227"/>
        <v>-13315.295891434915</v>
      </c>
      <c r="AH21" s="30">
        <f t="shared" si="227"/>
        <v>23781.602049315494</v>
      </c>
      <c r="AI21" s="30">
        <f t="shared" si="227"/>
        <v>27406.461415461701</v>
      </c>
      <c r="AJ21" s="30">
        <f t="shared" si="227"/>
        <v>620.37974659819156</v>
      </c>
      <c r="AK21" s="30">
        <f t="shared" si="227"/>
        <v>14072.603694420774</v>
      </c>
      <c r="AL21" s="30">
        <f t="shared" si="227"/>
        <v>50168.831355829054</v>
      </c>
      <c r="AM21" s="30">
        <f t="shared" si="227"/>
        <v>11849.669831050735</v>
      </c>
      <c r="AN21" s="30">
        <f t="shared" si="227"/>
        <v>-80397.722980400024</v>
      </c>
      <c r="AO21" s="30">
        <f t="shared" si="227"/>
        <v>12483.268990116572</v>
      </c>
      <c r="AP21" s="30">
        <f t="shared" si="227"/>
        <v>-7646.1369222944777</v>
      </c>
      <c r="AQ21" s="30">
        <f t="shared" si="227"/>
        <v>18690.07397537076</v>
      </c>
      <c r="AR21" s="30">
        <f t="shared" si="227"/>
        <v>-2638.0874389222881</v>
      </c>
      <c r="AS21" s="30">
        <f t="shared" si="227"/>
        <v>5175.7911118126649</v>
      </c>
      <c r="AT21" s="30">
        <f t="shared" si="227"/>
        <v>-16348.807298507949</v>
      </c>
      <c r="AU21" s="30">
        <f t="shared" ref="AU21:BZ21" si="228">AU20-AI20</f>
        <v>-30812.990249427385</v>
      </c>
      <c r="AV21" s="30">
        <f t="shared" si="228"/>
        <v>8915.7436791413638</v>
      </c>
      <c r="AW21" s="30">
        <f t="shared" si="228"/>
        <v>-14832.225069585576</v>
      </c>
      <c r="AX21" s="30">
        <f t="shared" si="228"/>
        <v>-23541.160326774203</v>
      </c>
      <c r="AY21" s="30">
        <f t="shared" si="228"/>
        <v>-7815.1248280492728</v>
      </c>
      <c r="AZ21" s="30">
        <f t="shared" si="228"/>
        <v>-11496.498333383701</v>
      </c>
      <c r="BA21" s="30">
        <f t="shared" si="228"/>
        <v>-11064.0509377376</v>
      </c>
      <c r="BB21" s="30">
        <f t="shared" si="228"/>
        <v>-12761.557773538603</v>
      </c>
      <c r="BC21" s="30">
        <f t="shared" si="228"/>
        <v>-45528.021236033383</v>
      </c>
      <c r="BD21" s="30">
        <f t="shared" si="228"/>
        <v>20430.228917716711</v>
      </c>
      <c r="BE21" s="30">
        <f t="shared" si="228"/>
        <v>3211.6033916615706</v>
      </c>
      <c r="BF21" s="30">
        <f t="shared" si="228"/>
        <v>10286.959986248548</v>
      </c>
      <c r="BG21" s="30">
        <f t="shared" si="228"/>
        <v>-10959.992527914845</v>
      </c>
      <c r="BH21" s="30">
        <f t="shared" si="228"/>
        <v>-12174.63615884044</v>
      </c>
      <c r="BI21" s="30">
        <f t="shared" si="228"/>
        <v>-12737.229909060232</v>
      </c>
      <c r="BJ21" s="30">
        <f t="shared" si="228"/>
        <v>27122.572676419077</v>
      </c>
      <c r="BK21" s="30">
        <f t="shared" si="228"/>
        <v>16475.647942125564</v>
      </c>
      <c r="BL21" s="30">
        <f t="shared" si="228"/>
        <v>15021.726294519904</v>
      </c>
      <c r="BM21" s="30">
        <f t="shared" si="228"/>
        <v>-3360.1127925493929</v>
      </c>
      <c r="BN21" s="30">
        <f t="shared" si="228"/>
        <v>-5974.6102826930291</v>
      </c>
      <c r="BO21" s="30">
        <f t="shared" si="228"/>
        <v>-7424.5591294373735</v>
      </c>
      <c r="BP21" s="30">
        <f t="shared" si="228"/>
        <v>-34707.956453231775</v>
      </c>
      <c r="BQ21" s="30">
        <f t="shared" si="228"/>
        <v>-23650.401324951061</v>
      </c>
      <c r="BR21" s="30">
        <f t="shared" si="228"/>
        <v>-20418.833661560027</v>
      </c>
      <c r="BS21" s="30">
        <f t="shared" si="228"/>
        <v>-4181.0166393851396</v>
      </c>
      <c r="BT21" s="30">
        <f t="shared" si="228"/>
        <v>-14943.349633170466</v>
      </c>
      <c r="BU21" s="30">
        <f t="shared" si="228"/>
        <v>-3478.6047270715935</v>
      </c>
      <c r="BV21" s="30">
        <f t="shared" si="228"/>
        <v>20122.71949587774</v>
      </c>
      <c r="BW21" s="30">
        <f t="shared" si="228"/>
        <v>-17967.051620693528</v>
      </c>
      <c r="BX21" s="30">
        <f t="shared" si="228"/>
        <v>-10389.544788899657</v>
      </c>
      <c r="BY21" s="30">
        <f t="shared" si="228"/>
        <v>9325.1617152234539</v>
      </c>
      <c r="BZ21" s="30">
        <f t="shared" si="228"/>
        <v>-7724.0235721258214</v>
      </c>
      <c r="CA21" s="30">
        <f t="shared" ref="CA21:DF21" si="229">CA20-BO20</f>
        <v>-6612.910138227162</v>
      </c>
      <c r="CB21" s="30">
        <f t="shared" si="229"/>
        <v>5709.7815898008121</v>
      </c>
      <c r="CC21" s="30">
        <f t="shared" si="229"/>
        <v>1743.2651184165443</v>
      </c>
      <c r="CD21" s="30">
        <f t="shared" si="229"/>
        <v>14380.481597360864</v>
      </c>
      <c r="CE21" s="30">
        <f t="shared" si="229"/>
        <v>8913.365645812999</v>
      </c>
      <c r="CF21" s="30">
        <f t="shared" si="229"/>
        <v>-9836.6089983240527</v>
      </c>
      <c r="CG21" s="30">
        <f t="shared" si="229"/>
        <v>23375.206061311328</v>
      </c>
      <c r="CH21" s="30">
        <f t="shared" si="229"/>
        <v>-62805.360190400126</v>
      </c>
      <c r="CI21" s="30">
        <f t="shared" si="229"/>
        <v>-57381.72803838487</v>
      </c>
      <c r="CJ21" s="30">
        <f t="shared" si="229"/>
        <v>-26984.16747859685</v>
      </c>
      <c r="CK21" s="30">
        <f t="shared" si="229"/>
        <v>-48070.700400345668</v>
      </c>
      <c r="CL21" s="30">
        <f t="shared" si="229"/>
        <v>-21219.895953233528</v>
      </c>
      <c r="CM21" s="30">
        <f t="shared" si="229"/>
        <v>3876.7980399513326</v>
      </c>
      <c r="CN21" s="30">
        <f t="shared" si="229"/>
        <v>-1150.22050981145</v>
      </c>
      <c r="CO21" s="30">
        <f t="shared" si="229"/>
        <v>-34737.992019314814</v>
      </c>
      <c r="CP21" s="30">
        <f t="shared" si="229"/>
        <v>-37390.281768759625</v>
      </c>
      <c r="CQ21" s="30">
        <f t="shared" si="229"/>
        <v>-52450.062780630746</v>
      </c>
      <c r="CR21" s="30">
        <f t="shared" si="229"/>
        <v>-8736.2433466610091</v>
      </c>
      <c r="CS21" s="30">
        <f t="shared" si="229"/>
        <v>-7641.1034838438209</v>
      </c>
      <c r="CT21" s="30">
        <f t="shared" si="229"/>
        <v>-33771.297008002672</v>
      </c>
      <c r="CU21" s="30">
        <f t="shared" si="229"/>
        <v>50879.613723566639</v>
      </c>
      <c r="CV21" s="30">
        <f t="shared" si="229"/>
        <v>32353.439274855424</v>
      </c>
      <c r="CW21" s="30">
        <f t="shared" si="229"/>
        <v>41686.285117907624</v>
      </c>
      <c r="CX21" s="30">
        <f t="shared" si="229"/>
        <v>13572.732478077669</v>
      </c>
      <c r="CY21" s="30">
        <f t="shared" si="229"/>
        <v>-3452.0278871342016</v>
      </c>
      <c r="CZ21" s="30">
        <f t="shared" si="229"/>
        <v>-8711.9143434565049</v>
      </c>
      <c r="DA21" s="30">
        <f t="shared" si="229"/>
        <v>59952.871236777457</v>
      </c>
      <c r="DB21" s="30">
        <f t="shared" si="229"/>
        <v>26810.295101381722</v>
      </c>
      <c r="DC21" s="30">
        <f t="shared" si="229"/>
        <v>39176.882980352093</v>
      </c>
      <c r="DD21" s="30">
        <f t="shared" si="229"/>
        <v>20192.169681986852</v>
      </c>
      <c r="DE21" s="30">
        <f t="shared" si="229"/>
        <v>5289.0685383368691</v>
      </c>
      <c r="DF21" s="30">
        <f t="shared" si="229"/>
        <v>64185.618244120094</v>
      </c>
      <c r="DG21" s="30">
        <f t="shared" ref="DG21:ED21" si="230">DG20-CU20</f>
        <v>-886.5650999082136</v>
      </c>
      <c r="DH21" s="30">
        <f t="shared" si="230"/>
        <v>-667.39321256085532</v>
      </c>
      <c r="DI21" s="30">
        <f t="shared" si="230"/>
        <v>-9964.0050201148551</v>
      </c>
      <c r="DJ21" s="30">
        <f t="shared" si="230"/>
        <v>23445.889034610969</v>
      </c>
      <c r="DK21" s="30">
        <f t="shared" si="230"/>
        <v>22682.138977596158</v>
      </c>
      <c r="DL21" s="30">
        <f t="shared" si="230"/>
        <v>19715.487206140329</v>
      </c>
      <c r="DM21" s="30">
        <f t="shared" si="230"/>
        <v>-13970.635503103316</v>
      </c>
      <c r="DN21" s="30">
        <f t="shared" si="230"/>
        <v>12871.417340687854</v>
      </c>
      <c r="DO21" s="30">
        <f t="shared" si="230"/>
        <v>30369.472766643448</v>
      </c>
      <c r="DP21" s="30">
        <f t="shared" si="230"/>
        <v>36864.671904646762</v>
      </c>
      <c r="DQ21" s="30">
        <f t="shared" si="230"/>
        <v>-5292.7820936287171</v>
      </c>
      <c r="DR21" s="30">
        <f t="shared" si="230"/>
        <v>-8051.0453513159882</v>
      </c>
      <c r="DS21" s="30">
        <f t="shared" si="230"/>
        <v>2839.514666692703</v>
      </c>
      <c r="DT21" s="30">
        <f t="shared" si="230"/>
        <v>19979.443389202293</v>
      </c>
      <c r="DU21" s="30">
        <f t="shared" si="230"/>
        <v>18982.21236598515</v>
      </c>
      <c r="DV21" s="30">
        <f t="shared" si="230"/>
        <v>5477.8010317881417</v>
      </c>
      <c r="DW21" s="30">
        <f t="shared" si="230"/>
        <v>32415.173844512989</v>
      </c>
      <c r="DX21" s="30">
        <f t="shared" si="230"/>
        <v>37117.9023012369</v>
      </c>
      <c r="DY21" s="30">
        <f t="shared" si="230"/>
        <v>35481.345607525524</v>
      </c>
      <c r="DZ21" s="30">
        <f t="shared" si="230"/>
        <v>21324.782217391796</v>
      </c>
      <c r="EA21" s="30">
        <f t="shared" si="230"/>
        <v>23925.307900374057</v>
      </c>
      <c r="EB21" s="30">
        <f t="shared" si="230"/>
        <v>-11851.568667511252</v>
      </c>
      <c r="EC21" s="30">
        <f t="shared" si="230"/>
        <v>21628.262755025295</v>
      </c>
      <c r="ED21" s="30">
        <f t="shared" si="230"/>
        <v>25791.343650021998</v>
      </c>
      <c r="EE21" s="30">
        <f>EE20-DS20</f>
        <v>16639.006138130673</v>
      </c>
      <c r="EF21" s="30">
        <f>EF20-DT20</f>
        <v>-5991.5147909539519</v>
      </c>
      <c r="EG21" s="30">
        <f>EG20-DU20</f>
        <v>-3985.9179865066253</v>
      </c>
      <c r="EH21" s="30">
        <f t="shared" ref="EH21:FM21" si="231">EH20-DV20</f>
        <v>2323.7376265401545</v>
      </c>
      <c r="EI21" s="30">
        <f t="shared" si="231"/>
        <v>5645.6595421037055</v>
      </c>
      <c r="EJ21" s="30">
        <f t="shared" si="231"/>
        <v>4742.0104607781977</v>
      </c>
      <c r="EK21" s="30">
        <f t="shared" si="231"/>
        <v>-6658.849836645124</v>
      </c>
      <c r="EL21" s="30">
        <f t="shared" si="231"/>
        <v>-9948.4970021097397</v>
      </c>
      <c r="EM21" s="146">
        <f t="shared" si="231"/>
        <v>-36641.61256955468</v>
      </c>
      <c r="EN21" s="146">
        <f t="shared" si="231"/>
        <v>14980.024169199402</v>
      </c>
      <c r="EO21" s="146">
        <f t="shared" si="231"/>
        <v>-27025.928536447056</v>
      </c>
      <c r="EP21" s="146">
        <f t="shared" si="231"/>
        <v>-3288.5353427961236</v>
      </c>
      <c r="EQ21" s="146">
        <f t="shared" si="231"/>
        <v>-12384.647885960294</v>
      </c>
      <c r="ER21" s="146">
        <f t="shared" si="231"/>
        <v>-7593.1097744035069</v>
      </c>
      <c r="ES21" s="146">
        <f t="shared" si="231"/>
        <v>50135.185478504049</v>
      </c>
      <c r="ET21" s="146">
        <f t="shared" si="231"/>
        <v>16354.89864294554</v>
      </c>
      <c r="EU21" s="146">
        <f t="shared" si="231"/>
        <v>-10336.367978903028</v>
      </c>
      <c r="EV21" s="146">
        <f t="shared" si="231"/>
        <v>-15497.469989306992</v>
      </c>
      <c r="EW21" s="146">
        <f t="shared" si="231"/>
        <v>3277.0659511863778</v>
      </c>
      <c r="EX21" s="146">
        <f t="shared" si="231"/>
        <v>6523.360238553345</v>
      </c>
      <c r="EY21" s="146">
        <f t="shared" si="231"/>
        <v>40350.817231868161</v>
      </c>
      <c r="EZ21" s="146">
        <f t="shared" si="231"/>
        <v>35705.935051704728</v>
      </c>
      <c r="FA21" s="146">
        <f t="shared" si="231"/>
        <v>31452.540629449795</v>
      </c>
      <c r="FB21" s="146">
        <f t="shared" si="231"/>
        <v>16334.144095094118</v>
      </c>
      <c r="FC21" s="146">
        <f t="shared" si="231"/>
        <v>72870.174701261974</v>
      </c>
      <c r="FD21" s="146">
        <f t="shared" si="231"/>
        <v>30683.49804556719</v>
      </c>
      <c r="FE21" s="146">
        <f t="shared" si="231"/>
        <v>-44468.121087563981</v>
      </c>
      <c r="FF21" s="146">
        <f t="shared" si="231"/>
        <v>35309.897827254812</v>
      </c>
      <c r="FG21" s="146">
        <f t="shared" si="231"/>
        <v>13078.893734913348</v>
      </c>
      <c r="FH21" s="146">
        <f t="shared" si="231"/>
        <v>7320.6007097927795</v>
      </c>
      <c r="FI21" s="146">
        <f t="shared" si="231"/>
        <v>40072.505272157374</v>
      </c>
      <c r="FJ21" s="146">
        <f t="shared" si="231"/>
        <v>39821.261405304889</v>
      </c>
      <c r="FK21" s="30">
        <f t="shared" si="231"/>
        <v>-3792.7873794005427</v>
      </c>
      <c r="FL21" s="30">
        <f t="shared" si="231"/>
        <v>62378.393617112655</v>
      </c>
      <c r="FM21" s="30">
        <f t="shared" si="231"/>
        <v>47677.499411900702</v>
      </c>
      <c r="FN21" s="146">
        <f t="shared" ref="FN21:GI21" si="232">FN20-FB20</f>
        <v>-3244.414196466445</v>
      </c>
      <c r="FO21" s="30">
        <f t="shared" ref="FO21:FZ21" si="233">FO20-FC20</f>
        <v>-33092.113446677919</v>
      </c>
      <c r="FP21" s="30">
        <f t="shared" si="232"/>
        <v>11120.549456326698</v>
      </c>
      <c r="FQ21" s="146">
        <f t="shared" si="232"/>
        <v>100433.04369972867</v>
      </c>
      <c r="FR21" s="30">
        <f t="shared" si="232"/>
        <v>62953.705206039711</v>
      </c>
      <c r="FS21" s="30">
        <f t="shared" si="232"/>
        <v>65943.998774473701</v>
      </c>
      <c r="FT21" s="30">
        <f t="shared" si="232"/>
        <v>84944.631467735191</v>
      </c>
      <c r="FU21" s="30">
        <f t="shared" si="232"/>
        <v>31315.372527120577</v>
      </c>
      <c r="FV21" s="30">
        <f t="shared" si="232"/>
        <v>15189.849400511623</v>
      </c>
      <c r="FW21" s="30">
        <f t="shared" si="232"/>
        <v>107726.33457817798</v>
      </c>
      <c r="FX21" s="30">
        <f t="shared" si="232"/>
        <v>-42091.715096162225</v>
      </c>
      <c r="FY21" s="30">
        <f t="shared" si="232"/>
        <v>-5356.2573675892199</v>
      </c>
      <c r="FZ21" s="30">
        <f t="shared" si="233"/>
        <v>23815.602006341622</v>
      </c>
      <c r="GA21" s="30">
        <f t="shared" si="232"/>
        <v>-40731.919375203433</v>
      </c>
      <c r="GB21" s="259">
        <f t="shared" si="232"/>
        <v>-19113.023796705646</v>
      </c>
      <c r="GC21" s="283">
        <f t="shared" si="232"/>
        <v>-79544.365484044247</v>
      </c>
      <c r="GD21" s="283">
        <f t="shared" si="232"/>
        <v>-53838.167341052322</v>
      </c>
      <c r="GE21" s="283">
        <f t="shared" si="232"/>
        <v>-44491.716181483964</v>
      </c>
      <c r="GF21" s="283">
        <f t="shared" si="232"/>
        <v>-46420.98024191719</v>
      </c>
      <c r="GG21" s="283">
        <f t="shared" si="232"/>
        <v>-34009.925436997495</v>
      </c>
      <c r="GH21" s="283">
        <f t="shared" si="232"/>
        <v>-7232.3179527079919</v>
      </c>
      <c r="GI21" s="283">
        <f t="shared" si="232"/>
        <v>-83628.283983209403</v>
      </c>
      <c r="GJ21" s="283">
        <f t="shared" ref="GJ21:GL21" si="234">GJ20-FX20</f>
        <v>-13848.572886559996</v>
      </c>
      <c r="GK21" s="283">
        <f t="shared" ref="GK21" si="235">GK20-FY20</f>
        <v>17776.466704741819</v>
      </c>
      <c r="GL21" s="283">
        <f t="shared" si="234"/>
        <v>18998.793198011699</v>
      </c>
      <c r="GM21" s="283">
        <f t="shared" ref="GM21" si="236">GM20-GA20</f>
        <v>131221.74939929479</v>
      </c>
      <c r="GN21" s="283">
        <f t="shared" ref="GN21" si="237">GN20-GB20</f>
        <v>80163.525068265153</v>
      </c>
      <c r="GO21" s="283">
        <f t="shared" ref="GO21" si="238">GO20-GC20</f>
        <v>72296.208672934445</v>
      </c>
      <c r="GP21" s="283">
        <f t="shared" ref="GP21" si="239">GP20-GD20</f>
        <v>5645.4439144372591</v>
      </c>
      <c r="GQ21" s="283">
        <f t="shared" ref="GQ21" si="240">GQ20-GE20</f>
        <v>-1177.9156396161998</v>
      </c>
      <c r="GR21" s="283">
        <f t="shared" ref="GR21" si="241">GR20-GF20</f>
        <v>-8351.2795275633398</v>
      </c>
      <c r="GS21" s="283">
        <f t="shared" ref="GS21" si="242">GS20-GG20</f>
        <v>-7484.0164343865763</v>
      </c>
      <c r="GT21" s="283">
        <f t="shared" ref="GT21" si="243">GT20-GH20</f>
        <v>-6097.8418968250044</v>
      </c>
      <c r="GU21" s="283">
        <f t="shared" ref="GU21" si="244">GU20-GI20</f>
        <v>49.834784009319264</v>
      </c>
      <c r="GV21" s="283">
        <f t="shared" ref="GV21" si="245">GV20-GJ20</f>
        <v>7132.781026336248</v>
      </c>
      <c r="GW21" s="283">
        <f t="shared" ref="GW21" si="246">GW20-GK20</f>
        <v>2123.6694044419564</v>
      </c>
      <c r="GX21" s="283">
        <f t="shared" ref="GX21" si="247">GX20-GL20</f>
        <v>23734.536065141205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 t="shared" ref="BK22:CP22" si="248">BK20-AVERAGE(C20,O20,AA20,AM20,AY20)</f>
        <v>23967.113075442554</v>
      </c>
      <c r="BL22" s="30">
        <f t="shared" si="248"/>
        <v>-10572.479117990995</v>
      </c>
      <c r="BM22" s="30">
        <f t="shared" si="248"/>
        <v>-16221.995971480937</v>
      </c>
      <c r="BN22" s="30">
        <f t="shared" si="248"/>
        <v>-12830.031212716043</v>
      </c>
      <c r="BO22" s="30">
        <f t="shared" si="248"/>
        <v>-24355.266909352358</v>
      </c>
      <c r="BP22" s="30">
        <f t="shared" si="248"/>
        <v>-23856.726871840976</v>
      </c>
      <c r="BQ22" s="30">
        <f t="shared" si="248"/>
        <v>-15121.79427214904</v>
      </c>
      <c r="BR22" s="30">
        <f t="shared" si="248"/>
        <v>-17742.953048194177</v>
      </c>
      <c r="BS22" s="30">
        <f t="shared" si="248"/>
        <v>-22429.110366069304</v>
      </c>
      <c r="BT22" s="30">
        <f t="shared" si="248"/>
        <v>-12204.474301689275</v>
      </c>
      <c r="BU22" s="30">
        <f t="shared" si="248"/>
        <v>-12305.359965458163</v>
      </c>
      <c r="BV22" s="30">
        <f t="shared" si="248"/>
        <v>33911.263711697713</v>
      </c>
      <c r="BW22" s="30">
        <f t="shared" si="248"/>
        <v>3749.5224066480296</v>
      </c>
      <c r="BX22" s="30">
        <f t="shared" si="248"/>
        <v>-16085.454747208569</v>
      </c>
      <c r="BY22" s="30">
        <f t="shared" si="248"/>
        <v>2174.0893403711962</v>
      </c>
      <c r="BZ22" s="30">
        <f t="shared" si="248"/>
        <v>-18957.760887496755</v>
      </c>
      <c r="CA22" s="30">
        <f t="shared" si="248"/>
        <v>-30488.699182774697</v>
      </c>
      <c r="CB22" s="30">
        <f t="shared" si="248"/>
        <v>-15492.326257659122</v>
      </c>
      <c r="CC22" s="30">
        <f t="shared" si="248"/>
        <v>-15842.836640109279</v>
      </c>
      <c r="CD22" s="30">
        <f t="shared" si="248"/>
        <v>2434.3881503219018</v>
      </c>
      <c r="CE22" s="30">
        <f t="shared" si="248"/>
        <v>-7851.3469991226448</v>
      </c>
      <c r="CF22" s="30">
        <f t="shared" si="248"/>
        <v>-25405.696979188535</v>
      </c>
      <c r="CG22" s="30">
        <f t="shared" si="248"/>
        <v>9831.6150452678266</v>
      </c>
      <c r="CH22" s="30">
        <f t="shared" si="248"/>
        <v>-29816.338847390405</v>
      </c>
      <c r="CI22" s="30">
        <f t="shared" si="248"/>
        <v>-62626.096534673939</v>
      </c>
      <c r="CJ22" s="30">
        <f t="shared" si="248"/>
        <v>-46960.911462438118</v>
      </c>
      <c r="CK22" s="30">
        <f t="shared" si="248"/>
        <v>-44555.605280768243</v>
      </c>
      <c r="CL22" s="30">
        <f t="shared" si="248"/>
        <v>-37617.731474424363</v>
      </c>
      <c r="CM22" s="30">
        <f t="shared" si="248"/>
        <v>-20341.459247632039</v>
      </c>
      <c r="CN22" s="30">
        <f t="shared" si="248"/>
        <v>-9762.6950306076324</v>
      </c>
      <c r="CO22" s="30">
        <f t="shared" si="248"/>
        <v>-45213.821140525048</v>
      </c>
      <c r="CP22" s="30">
        <f t="shared" si="248"/>
        <v>-37292.174153009139</v>
      </c>
      <c r="CQ22" s="30">
        <f t="shared" ref="CQ22:DV22" si="249">CQ20-AVERAGE(AI20,AU20,BG20,BS20,CE20)</f>
        <v>-58374.575308662868</v>
      </c>
      <c r="CR22" s="30">
        <f t="shared" si="249"/>
        <v>-28658.246052930452</v>
      </c>
      <c r="CS22" s="30">
        <f t="shared" si="249"/>
        <v>910.56155142103671</v>
      </c>
      <c r="CT22" s="30">
        <f t="shared" si="249"/>
        <v>-65801.156457583304</v>
      </c>
      <c r="CU22" s="30">
        <f t="shared" si="249"/>
        <v>-778.7654683169676</v>
      </c>
      <c r="CV22" s="30">
        <f t="shared" si="249"/>
        <v>8241.769269769371</v>
      </c>
      <c r="CW22" s="30">
        <f t="shared" si="249"/>
        <v>5267.9665221978503</v>
      </c>
      <c r="CX22" s="30">
        <f t="shared" si="249"/>
        <v>-12979.754095569573</v>
      </c>
      <c r="CY22" s="30">
        <f t="shared" si="249"/>
        <v>-16393.763437091053</v>
      </c>
      <c r="CZ22" s="30">
        <f t="shared" si="249"/>
        <v>-16003.358595174534</v>
      </c>
      <c r="DA22" s="30">
        <f t="shared" si="249"/>
        <v>24390.596840727434</v>
      </c>
      <c r="DB22" s="30">
        <f t="shared" si="249"/>
        <v>-583.78282258374384</v>
      </c>
      <c r="DC22" s="30">
        <f t="shared" si="249"/>
        <v>-1299.5530180017231</v>
      </c>
      <c r="DD22" s="30">
        <f t="shared" si="249"/>
        <v>-1111.0574793726555</v>
      </c>
      <c r="DE22" s="30">
        <f t="shared" si="249"/>
        <v>9262.4215154079138</v>
      </c>
      <c r="DF22" s="30">
        <f t="shared" si="249"/>
        <v>12958.966857112799</v>
      </c>
      <c r="DG22" s="30">
        <f t="shared" si="249"/>
        <v>1496.3979960618308</v>
      </c>
      <c r="DH22" s="30">
        <f t="shared" si="249"/>
        <v>7873.3850635094568</v>
      </c>
      <c r="DI22" s="30">
        <f t="shared" si="249"/>
        <v>-2399.3550384166883</v>
      </c>
      <c r="DJ22" s="30">
        <f t="shared" si="249"/>
        <v>17287.605959744047</v>
      </c>
      <c r="DK22" s="30">
        <f t="shared" si="249"/>
        <v>18116.519610681251</v>
      </c>
      <c r="DL22" s="30">
        <f t="shared" si="249"/>
        <v>7398.1447707622137</v>
      </c>
      <c r="DM22" s="30">
        <f t="shared" si="249"/>
        <v>9116.0920571061724</v>
      </c>
      <c r="DN22" s="30">
        <f t="shared" si="249"/>
        <v>13553.91026716982</v>
      </c>
      <c r="DO22" s="30">
        <f t="shared" si="249"/>
        <v>32970.084412994824</v>
      </c>
      <c r="DP22" s="30">
        <f t="shared" si="249"/>
        <v>40853.348116275913</v>
      </c>
      <c r="DQ22" s="30">
        <f t="shared" si="249"/>
        <v>3008.1721258447214</v>
      </c>
      <c r="DR22" s="30">
        <f t="shared" si="249"/>
        <v>1937.0708621939993</v>
      </c>
      <c r="DS22" s="30">
        <f t="shared" si="249"/>
        <v>6111.9292814134387</v>
      </c>
      <c r="DT22" s="30">
        <f t="shared" si="249"/>
        <v>25986.016434848192</v>
      </c>
      <c r="DU22" s="30">
        <f t="shared" si="249"/>
        <v>18659.531603544281</v>
      </c>
      <c r="DV22" s="30">
        <f t="shared" si="249"/>
        <v>22345.38865060496</v>
      </c>
      <c r="DW22" s="30">
        <f t="shared" ref="DW22:ED22" si="250">DW20-AVERAGE(BO20,CA20,CM20,CY20,DK20)</f>
        <v>48717.8054826445</v>
      </c>
      <c r="DX22" s="30">
        <f t="shared" si="250"/>
        <v>48345.011574110831</v>
      </c>
      <c r="DY22" s="30">
        <f t="shared" si="250"/>
        <v>46730.016163066728</v>
      </c>
      <c r="DZ22" s="30">
        <f t="shared" si="250"/>
        <v>35628.076762739453</v>
      </c>
      <c r="EA22" s="30">
        <f t="shared" si="250"/>
        <v>52529.663918810373</v>
      </c>
      <c r="EB22" s="30">
        <f t="shared" si="250"/>
        <v>24293.651527069072</v>
      </c>
      <c r="EC22" s="30">
        <f t="shared" si="250"/>
        <v>22186.078021849156</v>
      </c>
      <c r="ED22" s="30">
        <f t="shared" si="250"/>
        <v>31792.287474160141</v>
      </c>
      <c r="EE22" s="30">
        <f>EE20-AVERAGE(BW20,CI20,CU20,DG20,DS20)</f>
        <v>27254.178693289577</v>
      </c>
      <c r="EF22" s="30">
        <f>EF20-AVERAGE(BX20,CJ20,CV20,DH20,DT20)</f>
        <v>17136.146207094134</v>
      </c>
      <c r="EG22" s="30">
        <f>EG20-AVERAGE(BY20,CK20,CW20,DI20,DU20)</f>
        <v>12281.822861306515</v>
      </c>
      <c r="EH22" s="30">
        <f t="shared" ref="EH22:FM22" si="251">EH20-AVERAGE(BZ20,CL20,CX20,DJ20,DV20)</f>
        <v>21958.625673321629</v>
      </c>
      <c r="EI22" s="30">
        <f t="shared" si="251"/>
        <v>44581.630457408377</v>
      </c>
      <c r="EJ22" s="30">
        <f t="shared" si="251"/>
        <v>42550.814786107047</v>
      </c>
      <c r="EK22" s="30">
        <f t="shared" si="251"/>
        <v>30377.395438361331</v>
      </c>
      <c r="EL22" s="30">
        <f t="shared" si="251"/>
        <v>18080.240863017156</v>
      </c>
      <c r="EM22" s="146">
        <f t="shared" si="251"/>
        <v>5901.058046745311</v>
      </c>
      <c r="EN22" s="146">
        <f t="shared" si="251"/>
        <v>33947.191581441002</v>
      </c>
      <c r="EO22" s="146">
        <f t="shared" si="251"/>
        <v>-12311.580870038073</v>
      </c>
      <c r="EP22" s="146">
        <f t="shared" si="251"/>
        <v>31433.90026247935</v>
      </c>
      <c r="EQ22" s="146">
        <f t="shared" si="251"/>
        <v>12451.562529309886</v>
      </c>
      <c r="ER22" s="146">
        <f t="shared" si="251"/>
        <v>5805.0749963014969</v>
      </c>
      <c r="ES22" s="146">
        <f t="shared" si="251"/>
        <v>62687.433524425433</v>
      </c>
      <c r="ET22" s="146">
        <f t="shared" si="251"/>
        <v>33593.471472710487</v>
      </c>
      <c r="EU22" s="146">
        <f t="shared" si="251"/>
        <v>22011.713975099352</v>
      </c>
      <c r="EV22" s="146">
        <f t="shared" si="251"/>
        <v>16710.691773822531</v>
      </c>
      <c r="EW22" s="146">
        <f t="shared" si="251"/>
        <v>25641.113492499775</v>
      </c>
      <c r="EX22" s="146">
        <f t="shared" si="251"/>
        <v>21870.057923852117</v>
      </c>
      <c r="EY22" s="146">
        <f t="shared" si="251"/>
        <v>45375.877619176637</v>
      </c>
      <c r="EZ22" s="146">
        <f t="shared" si="251"/>
        <v>59363.31588481355</v>
      </c>
      <c r="FA22" s="146">
        <f t="shared" si="251"/>
        <v>21749.45632352322</v>
      </c>
      <c r="FB22" s="146">
        <f t="shared" si="251"/>
        <v>38794.82751916803</v>
      </c>
      <c r="FC22" s="146">
        <f t="shared" si="251"/>
        <v>73904.35292206757</v>
      </c>
      <c r="FD22" s="146">
        <f t="shared" si="251"/>
        <v>28872.400064640737</v>
      </c>
      <c r="FE22" s="146">
        <f t="shared" si="251"/>
        <v>-1151.4395542936109</v>
      </c>
      <c r="FF22" s="146">
        <f t="shared" si="251"/>
        <v>56668.357537172793</v>
      </c>
      <c r="FG22" s="146">
        <f t="shared" si="251"/>
        <v>25699.692410377582</v>
      </c>
      <c r="FH22" s="146">
        <f t="shared" si="251"/>
        <v>16558.089356536948</v>
      </c>
      <c r="FI22" s="146">
        <f t="shared" si="251"/>
        <v>50097.259273508971</v>
      </c>
      <c r="FJ22" s="146">
        <f t="shared" si="251"/>
        <v>50175.047749975987</v>
      </c>
      <c r="FK22" s="30">
        <f t="shared" si="251"/>
        <v>22146.916577839496</v>
      </c>
      <c r="FL22" s="30">
        <f t="shared" si="251"/>
        <v>102563.46307392092</v>
      </c>
      <c r="FM22" s="30">
        <f t="shared" si="251"/>
        <v>64216.723476876679</v>
      </c>
      <c r="FN22" s="146">
        <f t="shared" ref="FN22:GI22" si="252">FN20-AVERAGE(DF20,DR20,ED20,EP20,FB20)</f>
        <v>16556.108263676753</v>
      </c>
      <c r="FO22" s="30">
        <f t="shared" ref="FO22:FZ22" si="253">FO20-AVERAGE(DG20,DS20,EE20,EQ20,FC20)</f>
        <v>24996.742971346306</v>
      </c>
      <c r="FP22" s="30">
        <f t="shared" si="252"/>
        <v>32710.76478959719</v>
      </c>
      <c r="FQ22" s="146">
        <f t="shared" si="252"/>
        <v>97141.733395374293</v>
      </c>
      <c r="FR22" s="30">
        <f t="shared" si="252"/>
        <v>103039.61791058461</v>
      </c>
      <c r="FS22" s="30">
        <f t="shared" si="252"/>
        <v>78946.591560806672</v>
      </c>
      <c r="FT22" s="30">
        <f t="shared" si="252"/>
        <v>90823.014686543844</v>
      </c>
      <c r="FU22" s="30">
        <f t="shared" si="252"/>
        <v>69772.345502405369</v>
      </c>
      <c r="FV22" s="30">
        <f t="shared" si="252"/>
        <v>51246.43231052201</v>
      </c>
      <c r="FW22" s="30">
        <f t="shared" si="252"/>
        <v>119031.0115660314</v>
      </c>
      <c r="FX22" s="30">
        <f t="shared" si="252"/>
        <v>32856.256762728211</v>
      </c>
      <c r="FY22" s="30">
        <f t="shared" si="252"/>
        <v>45172.547676027461</v>
      </c>
      <c r="FZ22" s="30">
        <f t="shared" si="253"/>
        <v>34863.411699110875</v>
      </c>
      <c r="GA22" s="30">
        <f t="shared" si="252"/>
        <v>-25109.563238546543</v>
      </c>
      <c r="GB22" s="259">
        <f t="shared" si="252"/>
        <v>3957.9677277438459</v>
      </c>
      <c r="GC22" s="283">
        <f t="shared" si="252"/>
        <v>-6621.9125826993841</v>
      </c>
      <c r="GD22" s="283">
        <f t="shared" si="252"/>
        <v>24717.442502618593</v>
      </c>
      <c r="GE22" s="283">
        <f t="shared" si="252"/>
        <v>13105.40379590253</v>
      </c>
      <c r="GF22" s="283">
        <f t="shared" si="252"/>
        <v>20676.499454579462</v>
      </c>
      <c r="GG22" s="283">
        <f t="shared" si="252"/>
        <v>15064.932161138888</v>
      </c>
      <c r="GH22" s="283">
        <f t="shared" si="252"/>
        <v>29431.963105883624</v>
      </c>
      <c r="GI22" s="283">
        <f t="shared" si="252"/>
        <v>9089.1156305289769</v>
      </c>
      <c r="GJ22" s="283">
        <f t="shared" ref="GJ22:GL22" si="254">GJ20-AVERAGE(EB20,EN20,EZ20,FL20,FX20)</f>
        <v>7183.4700612995657</v>
      </c>
      <c r="GK22" s="283">
        <f t="shared" ref="GK22" si="255">GK20-AVERAGE(EC20,EO20,FA20,FM20,FY20)</f>
        <v>49273.791002301383</v>
      </c>
      <c r="GL22" s="283">
        <f t="shared" si="254"/>
        <v>41980.576854683575</v>
      </c>
      <c r="GM22" s="283">
        <f t="shared" ref="GM22" si="256">GM20-AVERAGE(EE20,EQ20,FC20,FO20,GA20)</f>
        <v>105452.086134438</v>
      </c>
      <c r="GN22" s="283">
        <f t="shared" ref="GN22" si="257">GN20-AVERAGE(EF20,ER20,FD20,FP20,GB20)</f>
        <v>82300.212968042819</v>
      </c>
      <c r="GO22" s="283">
        <f t="shared" ref="GO22" si="258">GO20-AVERAGE(EG20,ES20,FE20,FQ20,GC20)</f>
        <v>61160.331166211457</v>
      </c>
      <c r="GP22" s="283">
        <f t="shared" ref="GP22" si="259">GP20-AVERAGE(EH20,ET20,FF20,FR20,GD20)</f>
        <v>17742.072024710302</v>
      </c>
      <c r="GQ22" s="283">
        <f t="shared" ref="GQ22" si="260">GQ20-AVERAGE(EI20,EU20,FG20,FS20,GE20)</f>
        <v>5959.3945780656068</v>
      </c>
      <c r="GR22" s="283">
        <f t="shared" ref="GR22" si="261">GR20-AVERAGE(EJ20,EV20,FH20,FT20,GF20)</f>
        <v>5307.4614455997362</v>
      </c>
      <c r="GS22" s="283">
        <f t="shared" ref="GS22" si="262">GS20-AVERAGE(EK20,EW20,FI20,FU20,GG20)</f>
        <v>781.68203138798708</v>
      </c>
      <c r="GT22" s="283">
        <f t="shared" ref="GT22" si="263">GT20-AVERAGE(EL20,EX20,FJ20,FV20,GH20)</f>
        <v>14463.389991148171</v>
      </c>
      <c r="GU22" s="283">
        <f t="shared" ref="GU22" si="264">GU20-AVERAGE(EM20,EY20,FK20,FW20,GI20)</f>
        <v>4336.0568389619875</v>
      </c>
      <c r="GV22" s="283">
        <f t="shared" ref="GV22" si="265">GV20-AVERAGE(EN20,EZ20,FL20,FX20,GJ20)</f>
        <v>2891.4381165769883</v>
      </c>
      <c r="GW22" s="283">
        <f t="shared" ref="GW22" si="266">GW20-AVERAGE(EO20,FA20,FM20,FY20,GK20)</f>
        <v>38492.596238332102</v>
      </c>
      <c r="GX22" s="283">
        <f t="shared" ref="GX22" si="267">GX20-AVERAGE(EP20,FB20,FN20,FZ20,GL20)</f>
        <v>55191.994967787818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8">DG20-DG54</f>
        <v>0</v>
      </c>
      <c r="DH23" s="32">
        <f t="shared" si="268"/>
        <v>0</v>
      </c>
      <c r="DI23" s="32">
        <f t="shared" si="268"/>
        <v>0</v>
      </c>
      <c r="DJ23" s="32">
        <f t="shared" si="268"/>
        <v>0</v>
      </c>
      <c r="DK23" s="32">
        <f t="shared" si="268"/>
        <v>0</v>
      </c>
      <c r="DL23" s="32">
        <f t="shared" si="268"/>
        <v>0</v>
      </c>
      <c r="DM23" s="32">
        <f t="shared" si="268"/>
        <v>0</v>
      </c>
      <c r="DN23" s="32">
        <f t="shared" si="268"/>
        <v>0</v>
      </c>
      <c r="DO23" s="32">
        <f t="shared" si="268"/>
        <v>0</v>
      </c>
      <c r="DP23" s="32">
        <f t="shared" si="268"/>
        <v>0</v>
      </c>
      <c r="DQ23" s="32">
        <f t="shared" si="268"/>
        <v>0</v>
      </c>
      <c r="DR23" s="32">
        <f t="shared" si="268"/>
        <v>0</v>
      </c>
      <c r="DS23" s="32">
        <f t="shared" si="268"/>
        <v>0</v>
      </c>
      <c r="DT23" s="32">
        <f t="shared" si="268"/>
        <v>0</v>
      </c>
      <c r="DU23" s="32">
        <f t="shared" si="268"/>
        <v>0</v>
      </c>
      <c r="DV23" s="32">
        <f t="shared" si="268"/>
        <v>0</v>
      </c>
      <c r="DW23" s="32">
        <f t="shared" si="268"/>
        <v>0</v>
      </c>
      <c r="DX23" s="32">
        <f t="shared" si="268"/>
        <v>0</v>
      </c>
      <c r="DY23" s="32">
        <f t="shared" si="268"/>
        <v>0</v>
      </c>
      <c r="DZ23" s="32">
        <f>DZ20-DZ54</f>
        <v>0</v>
      </c>
      <c r="EA23" s="32">
        <f t="shared" si="268"/>
        <v>0</v>
      </c>
      <c r="EB23" s="32">
        <f t="shared" si="268"/>
        <v>0</v>
      </c>
      <c r="EC23" s="32">
        <f t="shared" si="268"/>
        <v>0</v>
      </c>
      <c r="ED23" s="32">
        <f t="shared" si="268"/>
        <v>0</v>
      </c>
      <c r="EE23" s="32">
        <f t="shared" si="268"/>
        <v>0</v>
      </c>
      <c r="EF23" s="32">
        <f t="shared" si="268"/>
        <v>0</v>
      </c>
      <c r="EG23" s="32">
        <f t="shared" si="268"/>
        <v>0</v>
      </c>
      <c r="EH23" s="32">
        <f t="shared" si="268"/>
        <v>0</v>
      </c>
      <c r="EI23" s="32">
        <f t="shared" si="268"/>
        <v>0</v>
      </c>
      <c r="EJ23" s="32">
        <f t="shared" si="268"/>
        <v>0</v>
      </c>
      <c r="EK23" s="32">
        <f t="shared" si="268"/>
        <v>0</v>
      </c>
      <c r="EL23" s="32">
        <f t="shared" si="268"/>
        <v>0</v>
      </c>
      <c r="EM23" s="147">
        <f t="shared" si="268"/>
        <v>0</v>
      </c>
      <c r="EN23" s="147">
        <f t="shared" si="268"/>
        <v>0</v>
      </c>
      <c r="EO23" s="147">
        <f t="shared" ref="EO23:FF23" si="269">EO20-EO54</f>
        <v>0</v>
      </c>
      <c r="EP23" s="147">
        <f t="shared" si="269"/>
        <v>0</v>
      </c>
      <c r="EQ23" s="147">
        <f t="shared" si="269"/>
        <v>0</v>
      </c>
      <c r="ER23" s="147">
        <f t="shared" si="269"/>
        <v>0</v>
      </c>
      <c r="ES23" s="147">
        <f t="shared" si="269"/>
        <v>0</v>
      </c>
      <c r="ET23" s="147">
        <f t="shared" si="269"/>
        <v>0</v>
      </c>
      <c r="EU23" s="147">
        <f t="shared" si="269"/>
        <v>0</v>
      </c>
      <c r="EV23" s="147">
        <f t="shared" si="269"/>
        <v>0</v>
      </c>
      <c r="EW23" s="147">
        <f t="shared" si="269"/>
        <v>0</v>
      </c>
      <c r="EX23" s="147">
        <f t="shared" si="269"/>
        <v>0</v>
      </c>
      <c r="EY23" s="147">
        <f t="shared" si="269"/>
        <v>0</v>
      </c>
      <c r="EZ23" s="147">
        <f t="shared" si="269"/>
        <v>0</v>
      </c>
      <c r="FA23" s="147">
        <f t="shared" si="269"/>
        <v>0</v>
      </c>
      <c r="FB23" s="147">
        <f t="shared" si="269"/>
        <v>0</v>
      </c>
      <c r="FC23" s="147">
        <f t="shared" si="269"/>
        <v>0</v>
      </c>
      <c r="FD23" s="147">
        <f t="shared" si="269"/>
        <v>0</v>
      </c>
      <c r="FE23" s="147">
        <f t="shared" si="269"/>
        <v>0</v>
      </c>
      <c r="FF23" s="147">
        <f t="shared" si="269"/>
        <v>0</v>
      </c>
      <c r="FG23" s="147">
        <f t="shared" ref="FG23:FH23" si="270">FG20-FG54</f>
        <v>0</v>
      </c>
      <c r="FH23" s="147">
        <f t="shared" si="270"/>
        <v>0</v>
      </c>
      <c r="FI23" s="147">
        <f t="shared" ref="FI23:FJ23" si="271">FI20-FI54</f>
        <v>0</v>
      </c>
      <c r="FJ23" s="147">
        <f t="shared" si="271"/>
        <v>0</v>
      </c>
      <c r="FK23" s="32">
        <f t="shared" ref="FK23" si="272">FK20-FK54</f>
        <v>0</v>
      </c>
      <c r="FL23" s="32">
        <f t="shared" ref="FL23:FP23" si="273">FL20-FL54</f>
        <v>0</v>
      </c>
      <c r="FM23" s="32">
        <f t="shared" si="273"/>
        <v>0</v>
      </c>
      <c r="FN23" s="147">
        <f t="shared" si="273"/>
        <v>0</v>
      </c>
      <c r="FO23" s="32">
        <f t="shared" si="273"/>
        <v>9620.8638548630406</v>
      </c>
      <c r="FP23" s="32">
        <f t="shared" si="273"/>
        <v>9533.4905412752996</v>
      </c>
      <c r="FQ23" s="147">
        <f t="shared" ref="FQ23:FR23" si="274">FQ20-FQ54</f>
        <v>8273.5342813629541</v>
      </c>
      <c r="FR23" s="32">
        <f t="shared" si="274"/>
        <v>8491.2488015352283</v>
      </c>
      <c r="FS23" s="32">
        <f t="shared" ref="FS23:FT23" si="275">FS20-FS54</f>
        <v>9357.3118223940255</v>
      </c>
      <c r="FT23" s="32">
        <f t="shared" si="275"/>
        <v>9570.0705701806</v>
      </c>
      <c r="FU23" s="32">
        <f t="shared" ref="FU23:FV23" si="276">FU20-FU54</f>
        <v>9487.7005299489829</v>
      </c>
      <c r="FV23" s="32">
        <f t="shared" si="276"/>
        <v>10567.291076292982</v>
      </c>
      <c r="FW23" s="32">
        <f t="shared" ref="FW23:FX23" si="277">FW20-FW54</f>
        <v>12693.842405132484</v>
      </c>
      <c r="FX23" s="32">
        <f t="shared" si="277"/>
        <v>17054.645630462968</v>
      </c>
      <c r="FY23" s="32">
        <f t="shared" ref="FY23:GD23" si="278">FY20-FY54</f>
        <v>15681.105361299939</v>
      </c>
      <c r="FZ23" s="32">
        <f t="shared" si="278"/>
        <v>11694.578671244672</v>
      </c>
      <c r="GA23" s="32">
        <f t="shared" si="278"/>
        <v>-29329.685017828306</v>
      </c>
      <c r="GB23" s="260">
        <f t="shared" si="278"/>
        <v>-10368.124517701857</v>
      </c>
      <c r="GC23" s="284">
        <f t="shared" si="278"/>
        <v>-20945.304205895634</v>
      </c>
      <c r="GD23" s="284">
        <f t="shared" si="278"/>
        <v>-95892.548635303683</v>
      </c>
      <c r="GE23" s="284">
        <f t="shared" ref="GE23:GI23" si="279">GE20-GE54</f>
        <v>-85260.82582828743</v>
      </c>
      <c r="GF23" s="284">
        <f t="shared" si="279"/>
        <v>-87162.992250669689</v>
      </c>
      <c r="GG23" s="284">
        <f t="shared" si="279"/>
        <v>-86414.239801148127</v>
      </c>
      <c r="GH23" s="284">
        <f t="shared" si="279"/>
        <v>-84521.163808018668</v>
      </c>
      <c r="GI23" s="284">
        <f t="shared" si="279"/>
        <v>-84868.257986636891</v>
      </c>
      <c r="GJ23" s="284">
        <f t="shared" ref="GJ23:GL23" si="280">GJ20-GJ54</f>
        <v>-84434.389339461108</v>
      </c>
      <c r="GK23" s="284">
        <f t="shared" si="280"/>
        <v>-95600.706824485271</v>
      </c>
      <c r="GL23" s="284">
        <f t="shared" si="280"/>
        <v>-128637.03608702426</v>
      </c>
      <c r="GM23" s="284">
        <f t="shared" ref="GM23:GX23" si="281">GM20-GM54</f>
        <v>-147485.956894006</v>
      </c>
      <c r="GN23" s="284">
        <f t="shared" si="281"/>
        <v>-135495.59490757855</v>
      </c>
      <c r="GO23" s="284">
        <f t="shared" si="281"/>
        <v>-118016.04967673635</v>
      </c>
      <c r="GP23" s="284">
        <f t="shared" si="281"/>
        <v>-101294.87649817858</v>
      </c>
      <c r="GQ23" s="284">
        <f t="shared" si="281"/>
        <v>-90544.13561101511</v>
      </c>
      <c r="GR23" s="284">
        <f t="shared" si="281"/>
        <v>-92754.781178044883</v>
      </c>
      <c r="GS23" s="284">
        <f t="shared" si="281"/>
        <v>-91929.747701184388</v>
      </c>
      <c r="GT23" s="284">
        <f t="shared" si="281"/>
        <v>-89843.333138670074</v>
      </c>
      <c r="GU23" s="284">
        <f t="shared" si="281"/>
        <v>-89910.67289751413</v>
      </c>
      <c r="GV23" s="284">
        <f t="shared" si="281"/>
        <v>-89351.376695518498</v>
      </c>
      <c r="GW23" s="284">
        <f t="shared" si="281"/>
        <v>-101225.07110383594</v>
      </c>
      <c r="GX23" s="284">
        <f t="shared" si="281"/>
        <v>362663.53211419727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133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266"/>
      <c r="GC24" s="290"/>
      <c r="GD24" s="290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v>294863.17862980545</v>
      </c>
      <c r="D25" s="36">
        <v>302054.6134459743</v>
      </c>
      <c r="E25" s="36">
        <v>275803.80225554621</v>
      </c>
      <c r="F25" s="36">
        <v>212084.34704288872</v>
      </c>
      <c r="G25" s="36">
        <v>183291.58404071111</v>
      </c>
      <c r="H25" s="36">
        <v>190010.5097401501</v>
      </c>
      <c r="I25" s="36">
        <v>165963.16385660027</v>
      </c>
      <c r="J25" s="36">
        <v>204730.71546212415</v>
      </c>
      <c r="K25" s="36">
        <v>214781.95987148411</v>
      </c>
      <c r="L25" s="36">
        <v>177489.33110691182</v>
      </c>
      <c r="M25" s="36">
        <v>203268.65680086333</v>
      </c>
      <c r="N25" s="36">
        <v>295707.7738106859</v>
      </c>
      <c r="O25" s="36">
        <v>243276.14192847986</v>
      </c>
      <c r="P25" s="36">
        <v>247932.91953264375</v>
      </c>
      <c r="Q25" s="36">
        <v>246834.21359333509</v>
      </c>
      <c r="R25" s="36">
        <v>208845.14748223376</v>
      </c>
      <c r="S25" s="36">
        <v>205568.97792538439</v>
      </c>
      <c r="T25" s="36">
        <v>216746.45489236037</v>
      </c>
      <c r="U25" s="36">
        <v>207153.32658204113</v>
      </c>
      <c r="V25" s="36">
        <v>178445.49638085216</v>
      </c>
      <c r="W25" s="36">
        <v>204807.50926708142</v>
      </c>
      <c r="X25" s="36">
        <v>212055.55219163973</v>
      </c>
      <c r="Y25" s="36">
        <v>226468.60139842</v>
      </c>
      <c r="Z25" s="36">
        <v>226220.21600116073</v>
      </c>
      <c r="AA25" s="36">
        <v>285283.10028002213</v>
      </c>
      <c r="AB25" s="36">
        <v>354687.11980968498</v>
      </c>
      <c r="AC25" s="36">
        <v>232583.62739967019</v>
      </c>
      <c r="AD25" s="36">
        <v>230085.18253468932</v>
      </c>
      <c r="AE25" s="36">
        <v>214705.08820356126</v>
      </c>
      <c r="AF25" s="36">
        <v>191919.89625934893</v>
      </c>
      <c r="AG25" s="36">
        <v>193579.96617447719</v>
      </c>
      <c r="AH25" s="36">
        <v>201936.7758495225</v>
      </c>
      <c r="AI25" s="36">
        <v>232247.30401587643</v>
      </c>
      <c r="AJ25" s="36">
        <v>212385.60935759277</v>
      </c>
      <c r="AK25" s="36">
        <v>240441.20509284077</v>
      </c>
      <c r="AL25" s="36">
        <v>276130.98284086073</v>
      </c>
      <c r="AM25" s="36">
        <v>297584.38301429868</v>
      </c>
      <c r="AN25" s="36">
        <v>274071.41653371847</v>
      </c>
      <c r="AO25" s="36">
        <v>243970.12219623837</v>
      </c>
      <c r="AP25" s="36">
        <v>222205.7122790615</v>
      </c>
      <c r="AQ25" s="36">
        <v>233137.09766280299</v>
      </c>
      <c r="AR25" s="36">
        <v>190848.4754870933</v>
      </c>
      <c r="AS25" s="36">
        <v>198949.30567338661</v>
      </c>
      <c r="AT25" s="36">
        <v>185813.77500262743</v>
      </c>
      <c r="AU25" s="36">
        <v>201500.98043311574</v>
      </c>
      <c r="AV25" s="36">
        <v>221494.90142383092</v>
      </c>
      <c r="AW25" s="36">
        <v>225708.98002325519</v>
      </c>
      <c r="AX25" s="36">
        <v>253105.95154634462</v>
      </c>
      <c r="AY25" s="36">
        <v>289769.25818624941</v>
      </c>
      <c r="AZ25" s="36">
        <v>262721.46992447268</v>
      </c>
      <c r="BA25" s="36">
        <v>233970.58738753301</v>
      </c>
      <c r="BB25" s="36">
        <v>209710.82117218955</v>
      </c>
      <c r="BC25" s="36">
        <v>188221.97965257606</v>
      </c>
      <c r="BD25" s="36">
        <v>210912.03773814335</v>
      </c>
      <c r="BE25" s="36">
        <v>202160.90906504818</v>
      </c>
      <c r="BF25" s="36">
        <v>195907.18660177922</v>
      </c>
      <c r="BG25" s="36">
        <v>190440.98790520089</v>
      </c>
      <c r="BH25" s="36">
        <v>209417.03945853884</v>
      </c>
      <c r="BI25" s="36">
        <v>212205.08344752828</v>
      </c>
      <c r="BJ25" s="36">
        <v>280228.52422276372</v>
      </c>
      <c r="BK25" s="36">
        <v>305922.32548321364</v>
      </c>
      <c r="BL25" s="36">
        <v>276386.05336184974</v>
      </c>
      <c r="BM25" s="36">
        <v>230610.47459498362</v>
      </c>
      <c r="BN25" s="36">
        <v>202269.54422282986</v>
      </c>
      <c r="BO25" s="36">
        <v>180732.90439410642</v>
      </c>
      <c r="BP25" s="36">
        <v>176270.74795157823</v>
      </c>
      <c r="BQ25" s="36">
        <v>178510.50774009712</v>
      </c>
      <c r="BR25" s="36">
        <v>175714.1593918321</v>
      </c>
      <c r="BS25" s="36">
        <v>186393.30459914907</v>
      </c>
      <c r="BT25" s="36">
        <v>194538.20595440065</v>
      </c>
      <c r="BU25" s="36">
        <v>209526.47872045668</v>
      </c>
      <c r="BV25" s="36">
        <v>300544.79210573819</v>
      </c>
      <c r="BW25" s="36">
        <v>287406.88676574593</v>
      </c>
      <c r="BX25" s="36">
        <v>267317.93714437867</v>
      </c>
      <c r="BY25" s="36">
        <v>239967.89437472323</v>
      </c>
      <c r="BZ25" s="36">
        <v>193212.1873173707</v>
      </c>
      <c r="CA25" s="36">
        <v>173861.92973975022</v>
      </c>
      <c r="CB25" s="36">
        <v>181647.1962080457</v>
      </c>
      <c r="CC25" s="36">
        <v>179898.93414883624</v>
      </c>
      <c r="CD25" s="36">
        <v>189707.54421499942</v>
      </c>
      <c r="CE25" s="36">
        <v>195140.00357829541</v>
      </c>
      <c r="CF25" s="36">
        <v>184088.69373027014</v>
      </c>
      <c r="CG25" s="36">
        <v>232401.68478176801</v>
      </c>
      <c r="CH25" s="36">
        <v>237610.39965727358</v>
      </c>
      <c r="CI25" s="36">
        <v>230347.73937252237</v>
      </c>
      <c r="CJ25" s="36">
        <v>239476.62680863895</v>
      </c>
      <c r="CK25" s="36">
        <v>191348.80687760335</v>
      </c>
      <c r="CL25" s="36">
        <v>173925.62469747051</v>
      </c>
      <c r="CM25" s="36">
        <v>177416.14713454025</v>
      </c>
      <c r="CN25" s="36">
        <v>178396.97569823425</v>
      </c>
      <c r="CO25" s="36">
        <v>144257.71632306982</v>
      </c>
      <c r="CP25" s="36">
        <v>152059.19793011073</v>
      </c>
      <c r="CQ25" s="36">
        <v>137056.60746433132</v>
      </c>
      <c r="CR25" s="36">
        <v>166062.12780296398</v>
      </c>
      <c r="CS25" s="36">
        <v>220160.58129792419</v>
      </c>
      <c r="CT25" s="36">
        <v>198871.36071378703</v>
      </c>
      <c r="CU25" s="36">
        <v>276001.54664447613</v>
      </c>
      <c r="CV25" s="36">
        <v>266365.78036920866</v>
      </c>
      <c r="CW25" s="36">
        <v>225486.70489873679</v>
      </c>
      <c r="CX25" s="36">
        <v>183498.35717554818</v>
      </c>
      <c r="CY25" s="36">
        <v>173738.31279579317</v>
      </c>
      <c r="CZ25" s="36">
        <v>171851.72802144443</v>
      </c>
      <c r="DA25" s="36">
        <v>200920.26497920213</v>
      </c>
      <c r="DB25" s="36">
        <v>178643.68657987958</v>
      </c>
      <c r="DC25" s="36">
        <v>178266.82377801675</v>
      </c>
      <c r="DD25" s="36">
        <v>190222.03942043468</v>
      </c>
      <c r="DE25" s="36">
        <v>223949.64983626106</v>
      </c>
      <c r="DF25" s="36">
        <v>262863.43057081033</v>
      </c>
      <c r="DG25" s="36">
        <v>274889.175092955</v>
      </c>
      <c r="DH25" s="36">
        <v>270769.81572807638</v>
      </c>
      <c r="DI25" s="36">
        <v>223167.86116894451</v>
      </c>
      <c r="DJ25" s="36">
        <v>197377.57954349249</v>
      </c>
      <c r="DK25" s="36">
        <v>187549.48403145385</v>
      </c>
      <c r="DL25" s="36">
        <v>182333.88189425142</v>
      </c>
      <c r="DM25" s="36">
        <v>181272.21012126008</v>
      </c>
      <c r="DN25" s="36">
        <v>178708.65230766419</v>
      </c>
      <c r="DO25" s="36">
        <v>184236.2965446602</v>
      </c>
      <c r="DP25" s="36">
        <v>191957.67906701696</v>
      </c>
      <c r="DQ25" s="36">
        <v>219256.86774263234</v>
      </c>
      <c r="DR25" s="36">
        <v>252070.44973562338</v>
      </c>
      <c r="DS25" s="36">
        <v>271019.01234029286</v>
      </c>
      <c r="DT25" s="36">
        <v>266642.11626013578</v>
      </c>
      <c r="DU25" s="36">
        <v>219537.1703091232</v>
      </c>
      <c r="DV25" s="36">
        <v>193555.38057528064</v>
      </c>
      <c r="DW25" s="36">
        <v>183351.75465016038</v>
      </c>
      <c r="DX25" s="36">
        <v>178085.11752882166</v>
      </c>
      <c r="DY25" s="36">
        <v>177043.87830943079</v>
      </c>
      <c r="DZ25" s="36">
        <v>174226.98291215277</v>
      </c>
      <c r="EA25" s="36">
        <v>177894.9377783676</v>
      </c>
      <c r="EB25" s="36">
        <v>187428.69104466698</v>
      </c>
      <c r="EC25" s="36">
        <v>211585.13049765764</v>
      </c>
      <c r="ED25" s="36">
        <v>247506.95467596798</v>
      </c>
      <c r="EE25" s="36">
        <v>261496.72815584287</v>
      </c>
      <c r="EF25" s="36">
        <v>257241.73447410797</v>
      </c>
      <c r="EG25" s="36">
        <v>211357.70393551982</v>
      </c>
      <c r="EH25" s="36">
        <v>186579.11820182079</v>
      </c>
      <c r="EI25" s="36">
        <v>177061.93032129633</v>
      </c>
      <c r="EJ25" s="36">
        <v>172060.46132293317</v>
      </c>
      <c r="EK25" s="36">
        <v>171030.18976310824</v>
      </c>
      <c r="EL25" s="36">
        <v>169052.67945843012</v>
      </c>
      <c r="EM25" s="162">
        <v>173786.65854214624</v>
      </c>
      <c r="EN25" s="162">
        <v>184957.10231064056</v>
      </c>
      <c r="EO25" s="162">
        <v>204459.20196121058</v>
      </c>
      <c r="EP25" s="181">
        <v>240057.12901059119</v>
      </c>
      <c r="EQ25" s="181">
        <v>261434.66091504385</v>
      </c>
      <c r="ER25" s="191">
        <v>252986.06312334974</v>
      </c>
      <c r="ES25" s="191">
        <v>215428.37328499163</v>
      </c>
      <c r="ET25" s="191">
        <v>201467.35017809964</v>
      </c>
      <c r="EU25" s="191">
        <v>178209.43331013524</v>
      </c>
      <c r="EV25" s="191">
        <v>174796.32466695952</v>
      </c>
      <c r="EW25" s="203">
        <v>173404.02990784301</v>
      </c>
      <c r="EX25" s="203">
        <v>170221.20098730605</v>
      </c>
      <c r="EY25" s="203">
        <v>177037.47577401443</v>
      </c>
      <c r="EZ25" s="203">
        <v>192501.74703976465</v>
      </c>
      <c r="FA25" s="216">
        <v>209811.7425906604</v>
      </c>
      <c r="FB25" s="216">
        <v>242713.85375084661</v>
      </c>
      <c r="FC25" s="226">
        <v>333982.25497114455</v>
      </c>
      <c r="FD25" s="226">
        <v>274598.13259748841</v>
      </c>
      <c r="FE25" s="238">
        <v>225669.92961678247</v>
      </c>
      <c r="FF25" s="238">
        <v>213243.91467202114</v>
      </c>
      <c r="FG25" s="238">
        <v>184385.10123859698</v>
      </c>
      <c r="FH25" s="238">
        <v>171583.59204341896</v>
      </c>
      <c r="FI25" s="238">
        <v>168928.14808322617</v>
      </c>
      <c r="FJ25" s="238">
        <v>172010.20432809481</v>
      </c>
      <c r="FK25" s="36">
        <v>182011.35506128054</v>
      </c>
      <c r="FL25" s="36">
        <v>222009.17291494182</v>
      </c>
      <c r="FM25" s="36">
        <v>246055.90866922773</v>
      </c>
      <c r="FN25" s="238">
        <v>247017.82665115435</v>
      </c>
      <c r="FO25" s="36">
        <v>269277.2382986602</v>
      </c>
      <c r="FP25" s="36">
        <v>257004.39633952937</v>
      </c>
      <c r="FQ25" s="238">
        <v>259619.1023487692</v>
      </c>
      <c r="FR25" s="36">
        <v>169564.28654472754</v>
      </c>
      <c r="FS25" s="36">
        <v>161845.22904532871</v>
      </c>
      <c r="FT25" s="36">
        <v>159294.89017782084</v>
      </c>
      <c r="FU25" s="36">
        <v>158017.7141587339</v>
      </c>
      <c r="FV25" s="36">
        <v>154845.21501892901</v>
      </c>
      <c r="FW25" s="36">
        <v>156437.68963945855</v>
      </c>
      <c r="FX25" s="36">
        <v>171078.74814136024</v>
      </c>
      <c r="FY25" s="36">
        <v>191066.31796830517</v>
      </c>
      <c r="FZ25" s="36">
        <v>220059.23510910885</v>
      </c>
      <c r="GA25" s="36">
        <v>224029.18989119868</v>
      </c>
      <c r="GB25" s="262">
        <v>220165.56609121081</v>
      </c>
      <c r="GC25" s="286">
        <v>193195.70460666047</v>
      </c>
      <c r="GD25" s="286">
        <v>166972.08835203361</v>
      </c>
      <c r="GE25" s="286">
        <v>156799.19959950837</v>
      </c>
      <c r="GF25" s="286">
        <v>158971.84039453659</v>
      </c>
      <c r="GG25" s="286">
        <v>156554.65365523868</v>
      </c>
      <c r="GH25" s="286">
        <v>154473.60349235445</v>
      </c>
      <c r="GI25" s="286">
        <v>154239.98276995146</v>
      </c>
      <c r="GJ25" s="286">
        <v>168087.68472786655</v>
      </c>
      <c r="GK25" s="286">
        <v>190383.88070929193</v>
      </c>
      <c r="GL25" s="286">
        <v>187072.40276072835</v>
      </c>
      <c r="GM25" s="286">
        <v>248424.61794781717</v>
      </c>
      <c r="GN25" s="286">
        <v>225402.65496245408</v>
      </c>
      <c r="GO25" s="286">
        <v>202103.44437028863</v>
      </c>
      <c r="GP25" s="286">
        <v>168051.37103240524</v>
      </c>
      <c r="GQ25" s="286">
        <v>151489.43400996388</v>
      </c>
      <c r="GR25" s="286">
        <v>146385.81141865189</v>
      </c>
      <c r="GS25" s="286">
        <v>144874.44730206314</v>
      </c>
      <c r="GT25" s="286">
        <v>144215.35114289736</v>
      </c>
      <c r="GU25" s="286">
        <v>150028.3739718422</v>
      </c>
      <c r="GV25" s="286">
        <v>170796.7016169964</v>
      </c>
      <c r="GW25" s="286">
        <v>187649.1939551837</v>
      </c>
      <c r="GX25" s="286">
        <v>204732.67509433642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2">O25-C25</f>
        <v>-51587.036701325589</v>
      </c>
      <c r="P26" s="36">
        <f t="shared" si="282"/>
        <v>-54121.693913330557</v>
      </c>
      <c r="Q26" s="36">
        <f t="shared" si="282"/>
        <v>-28969.588662211114</v>
      </c>
      <c r="R26" s="36">
        <f t="shared" si="282"/>
        <v>-3239.1995606549608</v>
      </c>
      <c r="S26" s="36">
        <f t="shared" si="282"/>
        <v>22277.393884673278</v>
      </c>
      <c r="T26" s="36">
        <f t="shared" si="282"/>
        <v>26735.945152210275</v>
      </c>
      <c r="U26" s="36">
        <f t="shared" si="282"/>
        <v>41190.162725440867</v>
      </c>
      <c r="V26" s="36">
        <f t="shared" si="282"/>
        <v>-26285.219081271993</v>
      </c>
      <c r="W26" s="36">
        <f t="shared" si="282"/>
        <v>-9974.450604402693</v>
      </c>
      <c r="X26" s="36">
        <f t="shared" si="282"/>
        <v>34566.221084727906</v>
      </c>
      <c r="Y26" s="36">
        <f t="shared" si="282"/>
        <v>23199.944597556663</v>
      </c>
      <c r="Z26" s="36">
        <f t="shared" si="282"/>
        <v>-69487.557809525169</v>
      </c>
      <c r="AA26" s="36">
        <f t="shared" si="282"/>
        <v>42006.958351542271</v>
      </c>
      <c r="AB26" s="36">
        <f t="shared" si="282"/>
        <v>106754.20027704124</v>
      </c>
      <c r="AC26" s="36">
        <f t="shared" si="282"/>
        <v>-14250.586193664902</v>
      </c>
      <c r="AD26" s="36">
        <f t="shared" si="282"/>
        <v>21240.035052455554</v>
      </c>
      <c r="AE26" s="36">
        <f t="shared" si="282"/>
        <v>9136.1102781768714</v>
      </c>
      <c r="AF26" s="36">
        <f t="shared" si="282"/>
        <v>-24826.558633011446</v>
      </c>
      <c r="AG26" s="36">
        <f t="shared" si="282"/>
        <v>-13573.360407563945</v>
      </c>
      <c r="AH26" s="36">
        <f t="shared" si="282"/>
        <v>23491.279468670342</v>
      </c>
      <c r="AI26" s="36">
        <f t="shared" si="282"/>
        <v>27439.794748795015</v>
      </c>
      <c r="AJ26" s="36">
        <f t="shared" si="282"/>
        <v>330.05716595303966</v>
      </c>
      <c r="AK26" s="36">
        <f t="shared" si="282"/>
        <v>13972.603694420774</v>
      </c>
      <c r="AL26" s="36">
        <f t="shared" si="282"/>
        <v>49910.766839699994</v>
      </c>
      <c r="AM26" s="36">
        <f t="shared" si="282"/>
        <v>12301.282734276552</v>
      </c>
      <c r="AN26" s="36">
        <f t="shared" si="282"/>
        <v>-80615.703275966516</v>
      </c>
      <c r="AO26" s="36">
        <f t="shared" si="282"/>
        <v>11386.494796568179</v>
      </c>
      <c r="AP26" s="36">
        <f t="shared" si="282"/>
        <v>-7879.4702556278207</v>
      </c>
      <c r="AQ26" s="36">
        <f t="shared" si="282"/>
        <v>18432.00945924173</v>
      </c>
      <c r="AR26" s="36">
        <f t="shared" si="282"/>
        <v>-1071.4207722556312</v>
      </c>
      <c r="AS26" s="36">
        <f t="shared" si="282"/>
        <v>5369.3394989094231</v>
      </c>
      <c r="AT26" s="36">
        <f t="shared" si="282"/>
        <v>-16123.000846895069</v>
      </c>
      <c r="AU26" s="36">
        <f t="shared" ref="AU26:BZ26" si="283">AU25-AI25</f>
        <v>-30746.323582760699</v>
      </c>
      <c r="AV26" s="36">
        <f t="shared" si="283"/>
        <v>9109.2920662381512</v>
      </c>
      <c r="AW26" s="36">
        <f t="shared" si="283"/>
        <v>-14732.225069585576</v>
      </c>
      <c r="AX26" s="36">
        <f t="shared" si="283"/>
        <v>-23025.031294516113</v>
      </c>
      <c r="AY26" s="36">
        <f t="shared" si="283"/>
        <v>-7815.1248280492728</v>
      </c>
      <c r="AZ26" s="36">
        <f t="shared" si="283"/>
        <v>-11349.946609245788</v>
      </c>
      <c r="BA26" s="36">
        <f t="shared" si="283"/>
        <v>-9999.5348087053571</v>
      </c>
      <c r="BB26" s="36">
        <f t="shared" si="283"/>
        <v>-12494.891106871946</v>
      </c>
      <c r="BC26" s="36">
        <f t="shared" si="283"/>
        <v>-44915.118010226928</v>
      </c>
      <c r="BD26" s="36">
        <f t="shared" si="283"/>
        <v>20063.562251050054</v>
      </c>
      <c r="BE26" s="36">
        <f t="shared" si="283"/>
        <v>3211.6033916615706</v>
      </c>
      <c r="BF26" s="36">
        <f t="shared" si="283"/>
        <v>10093.41159915179</v>
      </c>
      <c r="BG26" s="36">
        <f t="shared" si="283"/>
        <v>-11059.992527914845</v>
      </c>
      <c r="BH26" s="36">
        <f t="shared" si="283"/>
        <v>-12077.861965292075</v>
      </c>
      <c r="BI26" s="36">
        <f t="shared" si="283"/>
        <v>-13503.896575726918</v>
      </c>
      <c r="BJ26" s="36">
        <f t="shared" si="283"/>
        <v>27122.572676419106</v>
      </c>
      <c r="BK26" s="36">
        <f t="shared" si="283"/>
        <v>16153.067296964233</v>
      </c>
      <c r="BL26" s="36">
        <f t="shared" si="283"/>
        <v>13664.583437377063</v>
      </c>
      <c r="BM26" s="36">
        <f t="shared" si="283"/>
        <v>-3360.1127925493929</v>
      </c>
      <c r="BN26" s="36">
        <f t="shared" si="283"/>
        <v>-7441.2769493596861</v>
      </c>
      <c r="BO26" s="36">
        <f t="shared" si="283"/>
        <v>-7489.0752584696456</v>
      </c>
      <c r="BP26" s="36">
        <f t="shared" si="283"/>
        <v>-34641.289786565118</v>
      </c>
      <c r="BQ26" s="36">
        <f t="shared" si="283"/>
        <v>-23650.401324951061</v>
      </c>
      <c r="BR26" s="36">
        <f t="shared" si="283"/>
        <v>-20193.027209947119</v>
      </c>
      <c r="BS26" s="36">
        <f t="shared" si="283"/>
        <v>-4047.6833060518256</v>
      </c>
      <c r="BT26" s="36">
        <f t="shared" si="283"/>
        <v>-14878.833504138194</v>
      </c>
      <c r="BU26" s="36">
        <f t="shared" si="283"/>
        <v>-2678.6047270715935</v>
      </c>
      <c r="BV26" s="36">
        <f t="shared" si="283"/>
        <v>20316.267882974469</v>
      </c>
      <c r="BW26" s="36">
        <f t="shared" si="283"/>
        <v>-18515.43871746771</v>
      </c>
      <c r="BX26" s="36">
        <f t="shared" si="283"/>
        <v>-9068.1162174710771</v>
      </c>
      <c r="BY26" s="36">
        <f t="shared" si="283"/>
        <v>9357.4197797396046</v>
      </c>
      <c r="BZ26" s="36">
        <f t="shared" si="283"/>
        <v>-9057.3569054591644</v>
      </c>
      <c r="CA26" s="36">
        <f t="shared" ref="CA26:DF26" si="284">CA25-BO25</f>
        <v>-6870.9746543561923</v>
      </c>
      <c r="CB26" s="36">
        <f t="shared" si="284"/>
        <v>5376.448256467469</v>
      </c>
      <c r="CC26" s="36">
        <f t="shared" si="284"/>
        <v>1388.4264087391202</v>
      </c>
      <c r="CD26" s="36">
        <f t="shared" si="284"/>
        <v>13993.384823167318</v>
      </c>
      <c r="CE26" s="36">
        <f t="shared" si="284"/>
        <v>8746.698979146342</v>
      </c>
      <c r="CF26" s="36">
        <f t="shared" si="284"/>
        <v>-10449.512224130507</v>
      </c>
      <c r="CG26" s="36">
        <f t="shared" si="284"/>
        <v>22875.206061311328</v>
      </c>
      <c r="CH26" s="36">
        <f t="shared" si="284"/>
        <v>-62934.392448464612</v>
      </c>
      <c r="CI26" s="36">
        <f t="shared" si="284"/>
        <v>-57059.147393223568</v>
      </c>
      <c r="CJ26" s="36">
        <f t="shared" si="284"/>
        <v>-27841.310335739719</v>
      </c>
      <c r="CK26" s="36">
        <f t="shared" si="284"/>
        <v>-48619.087497119879</v>
      </c>
      <c r="CL26" s="36">
        <f t="shared" si="284"/>
        <v>-19286.562619900185</v>
      </c>
      <c r="CM26" s="36">
        <f t="shared" si="284"/>
        <v>3554.2173947900301</v>
      </c>
      <c r="CN26" s="36">
        <f t="shared" si="284"/>
        <v>-3250.22050981145</v>
      </c>
      <c r="CO26" s="36">
        <f t="shared" si="284"/>
        <v>-35641.21782576642</v>
      </c>
      <c r="CP26" s="36">
        <f t="shared" si="284"/>
        <v>-37648.346284888685</v>
      </c>
      <c r="CQ26" s="36">
        <f t="shared" si="284"/>
        <v>-58083.396113964089</v>
      </c>
      <c r="CR26" s="36">
        <f t="shared" si="284"/>
        <v>-18026.565927306161</v>
      </c>
      <c r="CS26" s="36">
        <f t="shared" si="284"/>
        <v>-12241.103483843821</v>
      </c>
      <c r="CT26" s="36">
        <f t="shared" si="284"/>
        <v>-38739.03894348655</v>
      </c>
      <c r="CU26" s="36">
        <f t="shared" si="284"/>
        <v>45653.807271953759</v>
      </c>
      <c r="CV26" s="36">
        <f t="shared" si="284"/>
        <v>26889.153560569714</v>
      </c>
      <c r="CW26" s="36">
        <f t="shared" si="284"/>
        <v>34137.898021133442</v>
      </c>
      <c r="CX26" s="36">
        <f t="shared" si="284"/>
        <v>9572.7324780776689</v>
      </c>
      <c r="CY26" s="36">
        <f t="shared" si="284"/>
        <v>-3677.8343387470813</v>
      </c>
      <c r="CZ26" s="36">
        <f t="shared" si="284"/>
        <v>-6545.2476767898188</v>
      </c>
      <c r="DA26" s="36">
        <f t="shared" si="284"/>
        <v>56662.548656132305</v>
      </c>
      <c r="DB26" s="36">
        <f t="shared" si="284"/>
        <v>26584.488649768842</v>
      </c>
      <c r="DC26" s="36">
        <f t="shared" si="284"/>
        <v>41210.216313685436</v>
      </c>
      <c r="DD26" s="36">
        <f t="shared" si="284"/>
        <v>24159.911617470701</v>
      </c>
      <c r="DE26" s="36">
        <f t="shared" si="284"/>
        <v>3789.0685383368691</v>
      </c>
      <c r="DF26" s="36">
        <f t="shared" si="284"/>
        <v>63992.069857023307</v>
      </c>
      <c r="DG26" s="36">
        <f t="shared" ref="DG26:ED26" si="285">DG25-CU25</f>
        <v>-1112.3715515211225</v>
      </c>
      <c r="DH26" s="36">
        <f t="shared" si="285"/>
        <v>4404.0353588677244</v>
      </c>
      <c r="DI26" s="36">
        <f t="shared" si="285"/>
        <v>-2318.8437297922792</v>
      </c>
      <c r="DJ26" s="36">
        <f t="shared" si="285"/>
        <v>13879.222367944312</v>
      </c>
      <c r="DK26" s="36">
        <f t="shared" si="285"/>
        <v>13811.171235660673</v>
      </c>
      <c r="DL26" s="36">
        <f t="shared" si="285"/>
        <v>10482.153872806986</v>
      </c>
      <c r="DM26" s="36">
        <f t="shared" si="285"/>
        <v>-19648.054857942043</v>
      </c>
      <c r="DN26" s="36">
        <f t="shared" si="285"/>
        <v>64.965727784612682</v>
      </c>
      <c r="DO26" s="36">
        <f t="shared" si="285"/>
        <v>5969.4727666434483</v>
      </c>
      <c r="DP26" s="36">
        <f t="shared" si="285"/>
        <v>1735.6396465822763</v>
      </c>
      <c r="DQ26" s="36">
        <f t="shared" si="285"/>
        <v>-4692.7820936287171</v>
      </c>
      <c r="DR26" s="36">
        <f t="shared" si="285"/>
        <v>-10792.980835186958</v>
      </c>
      <c r="DS26" s="36">
        <f t="shared" si="285"/>
        <v>-3870.1627526621451</v>
      </c>
      <c r="DT26" s="36">
        <f t="shared" si="285"/>
        <v>-4127.6994679406052</v>
      </c>
      <c r="DU26" s="36">
        <f t="shared" si="285"/>
        <v>-3630.6908598213049</v>
      </c>
      <c r="DV26" s="36">
        <f t="shared" si="285"/>
        <v>-3822.1989682118583</v>
      </c>
      <c r="DW26" s="36">
        <f t="shared" si="285"/>
        <v>-4197.7293812934658</v>
      </c>
      <c r="DX26" s="36">
        <f t="shared" si="285"/>
        <v>-4248.7643654297572</v>
      </c>
      <c r="DY26" s="36">
        <f t="shared" si="285"/>
        <v>-4228.3318118292955</v>
      </c>
      <c r="DZ26" s="36">
        <f t="shared" si="285"/>
        <v>-4481.669395511417</v>
      </c>
      <c r="EA26" s="36">
        <f t="shared" si="285"/>
        <v>-6341.3587662926002</v>
      </c>
      <c r="EB26" s="36">
        <f t="shared" si="285"/>
        <v>-4528.9880223499786</v>
      </c>
      <c r="EC26" s="36">
        <f t="shared" si="285"/>
        <v>-7671.7372449747054</v>
      </c>
      <c r="ED26" s="36">
        <f t="shared" si="285"/>
        <v>-4563.4950596553972</v>
      </c>
      <c r="EE26" s="36">
        <f>EE25-DS25</f>
        <v>-9522.2841844499926</v>
      </c>
      <c r="EF26" s="36">
        <f>EF25-DT25</f>
        <v>-9400.3817860278068</v>
      </c>
      <c r="EG26" s="36">
        <f>EG25-DU25</f>
        <v>-8179.4663736033835</v>
      </c>
      <c r="EH26" s="36">
        <f t="shared" ref="EH26:FM26" si="286">EH25-DV25</f>
        <v>-6976.2623734598455</v>
      </c>
      <c r="EI26" s="36">
        <f t="shared" si="286"/>
        <v>-6289.8243288640515</v>
      </c>
      <c r="EJ26" s="36">
        <f t="shared" si="286"/>
        <v>-6024.6562058884883</v>
      </c>
      <c r="EK26" s="36">
        <f t="shared" si="286"/>
        <v>-6013.6885463225481</v>
      </c>
      <c r="EL26" s="36">
        <f t="shared" si="286"/>
        <v>-5174.3034537226486</v>
      </c>
      <c r="EM26" s="162">
        <f t="shared" si="286"/>
        <v>-4108.2792362213659</v>
      </c>
      <c r="EN26" s="162">
        <f t="shared" si="286"/>
        <v>-2471.5887340264162</v>
      </c>
      <c r="EO26" s="162">
        <f t="shared" si="286"/>
        <v>-7125.9285364470561</v>
      </c>
      <c r="EP26" s="181">
        <f t="shared" si="286"/>
        <v>-7449.8256653767894</v>
      </c>
      <c r="EQ26" s="181">
        <f t="shared" si="286"/>
        <v>-62.06724079902051</v>
      </c>
      <c r="ER26" s="191">
        <f t="shared" si="286"/>
        <v>-4255.6713507582317</v>
      </c>
      <c r="ES26" s="191">
        <f t="shared" si="286"/>
        <v>4070.6693494718056</v>
      </c>
      <c r="ET26" s="191">
        <f t="shared" si="286"/>
        <v>14888.231976278854</v>
      </c>
      <c r="EU26" s="191">
        <f t="shared" si="286"/>
        <v>1147.5029888389108</v>
      </c>
      <c r="EV26" s="191">
        <f t="shared" si="286"/>
        <v>2735.8633440263511</v>
      </c>
      <c r="EW26" s="203">
        <f t="shared" si="286"/>
        <v>2373.8401447347715</v>
      </c>
      <c r="EX26" s="203">
        <f t="shared" si="286"/>
        <v>1168.5215288759209</v>
      </c>
      <c r="EY26" s="203">
        <f t="shared" si="286"/>
        <v>3250.81723186819</v>
      </c>
      <c r="EZ26" s="203">
        <f t="shared" si="286"/>
        <v>7544.6447291240911</v>
      </c>
      <c r="FA26" s="216">
        <f t="shared" si="286"/>
        <v>5352.5406294498243</v>
      </c>
      <c r="FB26" s="216">
        <f t="shared" si="286"/>
        <v>2656.7247402554203</v>
      </c>
      <c r="FC26" s="226">
        <f t="shared" si="286"/>
        <v>72547.594056100701</v>
      </c>
      <c r="FD26" s="226">
        <f t="shared" si="286"/>
        <v>21612.069474138669</v>
      </c>
      <c r="FE26" s="238">
        <f t="shared" si="286"/>
        <v>10241.556331790838</v>
      </c>
      <c r="FF26" s="238">
        <f t="shared" si="286"/>
        <v>11776.564493921498</v>
      </c>
      <c r="FG26" s="238">
        <f t="shared" si="286"/>
        <v>6175.6679284617421</v>
      </c>
      <c r="FH26" s="238">
        <f t="shared" si="286"/>
        <v>-3212.7326235405635</v>
      </c>
      <c r="FI26" s="238">
        <f t="shared" si="286"/>
        <v>-4475.8818246168375</v>
      </c>
      <c r="FJ26" s="238">
        <f t="shared" si="286"/>
        <v>1789.0033407887677</v>
      </c>
      <c r="FK26" s="36">
        <f t="shared" si="286"/>
        <v>4973.8792872661143</v>
      </c>
      <c r="FL26" s="36">
        <f t="shared" si="286"/>
        <v>29507.42587517717</v>
      </c>
      <c r="FM26" s="36">
        <f t="shared" si="286"/>
        <v>36244.16607856733</v>
      </c>
      <c r="FN26" s="238">
        <f t="shared" ref="FN26:GI26" si="287">FN25-FB25</f>
        <v>4303.9729003077373</v>
      </c>
      <c r="FO26" s="36">
        <f t="shared" ref="FO26:FZ26" si="288">FO25-FC25</f>
        <v>-64705.016672484344</v>
      </c>
      <c r="FP26" s="36">
        <f t="shared" si="287"/>
        <v>-17593.736257959041</v>
      </c>
      <c r="FQ26" s="238">
        <f t="shared" si="287"/>
        <v>33949.172731986735</v>
      </c>
      <c r="FR26" s="36">
        <f t="shared" si="287"/>
        <v>-43679.628127293603</v>
      </c>
      <c r="FS26" s="36">
        <f t="shared" si="287"/>
        <v>-22539.872193268267</v>
      </c>
      <c r="FT26" s="36">
        <f t="shared" si="287"/>
        <v>-12288.701865598123</v>
      </c>
      <c r="FU26" s="36">
        <f t="shared" si="287"/>
        <v>-10910.433924492274</v>
      </c>
      <c r="FV26" s="36">
        <f t="shared" si="287"/>
        <v>-17164.989309165801</v>
      </c>
      <c r="FW26" s="36">
        <f t="shared" si="287"/>
        <v>-25573.665421821992</v>
      </c>
      <c r="FX26" s="36">
        <f t="shared" si="287"/>
        <v>-50930.424773581588</v>
      </c>
      <c r="FY26" s="36">
        <f t="shared" si="287"/>
        <v>-54989.590700922563</v>
      </c>
      <c r="FZ26" s="36">
        <f t="shared" si="288"/>
        <v>-26958.591542045498</v>
      </c>
      <c r="GA26" s="36">
        <f t="shared" si="287"/>
        <v>-45248.048407461523</v>
      </c>
      <c r="GB26" s="262">
        <f t="shared" si="287"/>
        <v>-36838.830248318554</v>
      </c>
      <c r="GC26" s="286">
        <f t="shared" si="287"/>
        <v>-66423.397742108733</v>
      </c>
      <c r="GD26" s="286">
        <f t="shared" si="287"/>
        <v>-2592.1981926939334</v>
      </c>
      <c r="GE26" s="286">
        <f t="shared" si="287"/>
        <v>-5046.0294458203425</v>
      </c>
      <c r="GF26" s="286">
        <f t="shared" si="287"/>
        <v>-323.04978328425204</v>
      </c>
      <c r="GG26" s="286">
        <f t="shared" si="287"/>
        <v>-1463.0605034952168</v>
      </c>
      <c r="GH26" s="286">
        <f t="shared" si="287"/>
        <v>-371.61152657456114</v>
      </c>
      <c r="GI26" s="286">
        <f t="shared" si="287"/>
        <v>-2197.7068695070921</v>
      </c>
      <c r="GJ26" s="286">
        <f t="shared" ref="GJ26:GL26" si="289">GJ25-FX25</f>
        <v>-2991.0634134936845</v>
      </c>
      <c r="GK26" s="286">
        <f t="shared" ref="GK26" si="290">GK25-FY25</f>
        <v>-682.43725901324069</v>
      </c>
      <c r="GL26" s="286">
        <f t="shared" si="289"/>
        <v>-32986.8323483805</v>
      </c>
      <c r="GM26" s="286">
        <f t="shared" ref="GM26" si="291">GM25-GA25</f>
        <v>24395.42805661849</v>
      </c>
      <c r="GN26" s="286">
        <f t="shared" ref="GN26" si="292">GN25-GB25</f>
        <v>5237.0888712432643</v>
      </c>
      <c r="GO26" s="286">
        <f t="shared" ref="GO26" si="293">GO25-GC25</f>
        <v>8907.7397636281676</v>
      </c>
      <c r="GP26" s="286">
        <f t="shared" ref="GP26" si="294">GP25-GD25</f>
        <v>1079.2826803716307</v>
      </c>
      <c r="GQ26" s="286">
        <f t="shared" ref="GQ26" si="295">GQ25-GE25</f>
        <v>-5309.7655895444914</v>
      </c>
      <c r="GR26" s="286">
        <f t="shared" ref="GR26" si="296">GR25-GF25</f>
        <v>-12586.028975884692</v>
      </c>
      <c r="GS26" s="286">
        <f t="shared" ref="GS26" si="297">GS25-GG25</f>
        <v>-11680.206353175541</v>
      </c>
      <c r="GT26" s="286">
        <f t="shared" ref="GT26" si="298">GT25-GH25</f>
        <v>-10258.252349457092</v>
      </c>
      <c r="GU26" s="286">
        <f t="shared" ref="GU26" si="299">GU25-GI25</f>
        <v>-4211.6087981092569</v>
      </c>
      <c r="GV26" s="286">
        <f t="shared" ref="GV26" si="300">GV25-GJ25</f>
        <v>2709.0168891298526</v>
      </c>
      <c r="GW26" s="286">
        <f t="shared" ref="GW26" si="301">GW25-GK25</f>
        <v>-2734.686754108232</v>
      </c>
      <c r="GX26" s="286">
        <f t="shared" ref="GX26" si="302">GX25-GL25</f>
        <v>17660.272333608067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3">BK25-AVERAGE(C25,O25,AA25,AM25,AY25)</f>
        <v>23767.113075442496</v>
      </c>
      <c r="BL27" s="36">
        <f t="shared" si="303"/>
        <v>-11907.45448744914</v>
      </c>
      <c r="BM27" s="36">
        <f t="shared" si="303"/>
        <v>-16021.995971480967</v>
      </c>
      <c r="BN27" s="36">
        <f t="shared" si="303"/>
        <v>-14316.6978793827</v>
      </c>
      <c r="BO27" s="36">
        <f t="shared" si="303"/>
        <v>-24252.041102900752</v>
      </c>
      <c r="BP27" s="36">
        <f t="shared" si="303"/>
        <v>-23816.726871840976</v>
      </c>
      <c r="BQ27" s="36">
        <f t="shared" si="303"/>
        <v>-15050.826530213555</v>
      </c>
      <c r="BR27" s="36">
        <f t="shared" si="303"/>
        <v>-17652.630467548996</v>
      </c>
      <c r="BS27" s="36">
        <f t="shared" si="303"/>
        <v>-22362.443699402647</v>
      </c>
      <c r="BT27" s="36">
        <f t="shared" si="303"/>
        <v>-12030.280753302155</v>
      </c>
      <c r="BU27" s="36">
        <f t="shared" si="303"/>
        <v>-12092.026632124849</v>
      </c>
      <c r="BV27" s="36">
        <f t="shared" si="303"/>
        <v>34266.10242137505</v>
      </c>
      <c r="BW27" s="36">
        <f t="shared" si="303"/>
        <v>3039.8449872931233</v>
      </c>
      <c r="BX27" s="36">
        <f t="shared" si="303"/>
        <v>-15841.858688095235</v>
      </c>
      <c r="BY27" s="36">
        <f t="shared" si="303"/>
        <v>2374.089340371138</v>
      </c>
      <c r="BZ27" s="36">
        <f t="shared" si="303"/>
        <v>-21411.094220830098</v>
      </c>
      <c r="CA27" s="36">
        <f t="shared" si="303"/>
        <v>-30611.279827935999</v>
      </c>
      <c r="CB27" s="36">
        <f t="shared" si="303"/>
        <v>-15692.326257659151</v>
      </c>
      <c r="CC27" s="36">
        <f t="shared" si="303"/>
        <v>-16171.868898173823</v>
      </c>
      <c r="CD27" s="36">
        <f t="shared" si="303"/>
        <v>2144.0655696767499</v>
      </c>
      <c r="CE27" s="36">
        <f t="shared" si="303"/>
        <v>-7938.0136657893017</v>
      </c>
      <c r="CF27" s="36">
        <f t="shared" si="303"/>
        <v>-25889.567946930445</v>
      </c>
      <c r="CG27" s="36">
        <f t="shared" si="303"/>
        <v>9531.6150452678266</v>
      </c>
      <c r="CH27" s="36">
        <f t="shared" si="303"/>
        <v>-29635.693686099985</v>
      </c>
      <c r="CI27" s="36">
        <f t="shared" si="303"/>
        <v>-62845.451373383607</v>
      </c>
      <c r="CJ27" s="36">
        <f t="shared" si="303"/>
        <v>-47560.172546181915</v>
      </c>
      <c r="CK27" s="36">
        <f t="shared" si="303"/>
        <v>-44871.734313026333</v>
      </c>
      <c r="CL27" s="36">
        <f t="shared" si="303"/>
        <v>-37571.064807757648</v>
      </c>
      <c r="CM27" s="36">
        <f t="shared" si="303"/>
        <v>-20715.652796019131</v>
      </c>
      <c r="CN27" s="36">
        <f t="shared" si="303"/>
        <v>-11922.695030607632</v>
      </c>
      <c r="CO27" s="36">
        <f t="shared" si="303"/>
        <v>-46362.208237299259</v>
      </c>
      <c r="CP27" s="36">
        <f t="shared" si="303"/>
        <v>-37756.690282041382</v>
      </c>
      <c r="CQ27" s="36">
        <f t="shared" ref="CQ27:DV27" si="304">CQ25-AVERAGE(AI25,AU25,BG25,BS25,CE25)</f>
        <v>-64087.908641996153</v>
      </c>
      <c r="CR27" s="36">
        <f t="shared" si="304"/>
        <v>-38322.762181962666</v>
      </c>
      <c r="CS27" s="36">
        <f t="shared" si="304"/>
        <v>-3896.1051152455912</v>
      </c>
      <c r="CT27" s="36">
        <f t="shared" si="304"/>
        <v>-70652.769360809179</v>
      </c>
      <c r="CU27" s="36">
        <f t="shared" si="304"/>
        <v>-6204.5719199298765</v>
      </c>
      <c r="CV27" s="36">
        <f t="shared" si="304"/>
        <v>2371.0796145969653</v>
      </c>
      <c r="CW27" s="36">
        <f t="shared" si="304"/>
        <v>-2486.8721874795156</v>
      </c>
      <c r="CX27" s="36">
        <f t="shared" si="304"/>
        <v>-16766.42076223623</v>
      </c>
      <c r="CY27" s="36">
        <f t="shared" si="304"/>
        <v>-16935.698920961993</v>
      </c>
      <c r="CZ27" s="36">
        <f t="shared" si="304"/>
        <v>-15763.358595174534</v>
      </c>
      <c r="DA27" s="36">
        <f t="shared" si="304"/>
        <v>20164.790389114525</v>
      </c>
      <c r="DB27" s="36">
        <f t="shared" si="304"/>
        <v>-1196.6860483901983</v>
      </c>
      <c r="DC27" s="36">
        <f t="shared" si="304"/>
        <v>-3839.5530180017522</v>
      </c>
      <c r="DD27" s="36">
        <f t="shared" si="304"/>
        <v>-4898.1542535662302</v>
      </c>
      <c r="DE27" s="36">
        <f t="shared" si="304"/>
        <v>3949.0881820745708</v>
      </c>
      <c r="DF27" s="36">
        <f t="shared" si="304"/>
        <v>8791.224921628891</v>
      </c>
      <c r="DG27" s="36">
        <f t="shared" si="304"/>
        <v>-3000.3761974864756</v>
      </c>
      <c r="DH27" s="36">
        <f t="shared" si="304"/>
        <v>8316.2422063666745</v>
      </c>
      <c r="DI27" s="36">
        <f t="shared" si="304"/>
        <v>-1109.0324577714782</v>
      </c>
      <c r="DJ27" s="36">
        <f t="shared" si="304"/>
        <v>4854.2726264107332</v>
      </c>
      <c r="DK27" s="36">
        <f t="shared" si="304"/>
        <v>8755.2292881006142</v>
      </c>
      <c r="DL27" s="36">
        <f t="shared" si="304"/>
        <v>-1481.8552292377863</v>
      </c>
      <c r="DM27" s="36">
        <f t="shared" si="304"/>
        <v>122.5436700094142</v>
      </c>
      <c r="DN27" s="36">
        <f t="shared" si="304"/>
        <v>302.29736394397332</v>
      </c>
      <c r="DO27" s="36">
        <f t="shared" si="304"/>
        <v>6776.7510796615097</v>
      </c>
      <c r="DP27" s="36">
        <f t="shared" si="304"/>
        <v>3092.057793695305</v>
      </c>
      <c r="DQ27" s="36">
        <f t="shared" si="304"/>
        <v>-391.82787415533676</v>
      </c>
      <c r="DR27" s="36">
        <f t="shared" si="304"/>
        <v>-3953.2517184512108</v>
      </c>
      <c r="DS27" s="36">
        <f t="shared" si="304"/>
        <v>-3894.5223314897739</v>
      </c>
      <c r="DT27" s="36">
        <f t="shared" si="304"/>
        <v>2578.8735777053516</v>
      </c>
      <c r="DU27" s="36">
        <f t="shared" si="304"/>
        <v>-2579.1780738750531</v>
      </c>
      <c r="DV27" s="36">
        <f t="shared" si="304"/>
        <v>3498.7219839382742</v>
      </c>
      <c r="DW27" s="36">
        <f t="shared" ref="DW27:ED27" si="305">DW25-AVERAGE(BO25,CA25,CM25,CY25,DK25)</f>
        <v>4691.9990310316207</v>
      </c>
      <c r="DX27" s="36">
        <f t="shared" si="305"/>
        <v>-14.988425889139762</v>
      </c>
      <c r="DY27" s="36">
        <f t="shared" si="305"/>
        <v>71.95164693769766</v>
      </c>
      <c r="DZ27" s="36">
        <f t="shared" si="305"/>
        <v>-739.66517274442594</v>
      </c>
      <c r="EA27" s="36">
        <f t="shared" si="305"/>
        <v>1676.3305854770588</v>
      </c>
      <c r="EB27" s="36">
        <f t="shared" si="305"/>
        <v>2054.9418496497092</v>
      </c>
      <c r="EC27" s="36">
        <f t="shared" si="305"/>
        <v>-9473.9219781508436</v>
      </c>
      <c r="ED27" s="36">
        <f t="shared" si="305"/>
        <v>-2885.1318806785275</v>
      </c>
      <c r="EE27" s="36">
        <f>EE25-AVERAGE(BW25,CI25,CU25,DG25,DS25)</f>
        <v>-6436.1438873555744</v>
      </c>
      <c r="EF27" s="36">
        <f>EF25-AVERAGE(BX25,CJ25,CV25,DH25,DT25)</f>
        <v>-4872.7207879796915</v>
      </c>
      <c r="EG27" s="36">
        <f>EG25-AVERAGE(BY25,CK25,CW25,DI25,DU25)</f>
        <v>-8543.983590306394</v>
      </c>
      <c r="EH27" s="36">
        <f t="shared" ref="EH27:FM27" si="306">EH25-AVERAGE(BZ25,CL25,CX25,DJ25,DV25)</f>
        <v>-1734.7076600117434</v>
      </c>
      <c r="EI27" s="36">
        <f t="shared" si="306"/>
        <v>-2121.5953490432585</v>
      </c>
      <c r="EJ27" s="36">
        <f t="shared" si="306"/>
        <v>-6402.5185472263256</v>
      </c>
      <c r="EK27" s="36">
        <f t="shared" si="306"/>
        <v>-5648.411013251578</v>
      </c>
      <c r="EL27" s="36">
        <f t="shared" si="306"/>
        <v>-5616.5333305312088</v>
      </c>
      <c r="EM27" s="162">
        <f t="shared" si="306"/>
        <v>-732.27528658803203</v>
      </c>
      <c r="EN27" s="162">
        <f t="shared" si="306"/>
        <v>1005.2560975700326</v>
      </c>
      <c r="EO27" s="162">
        <f t="shared" si="306"/>
        <v>-17011.580870038073</v>
      </c>
      <c r="EP27" s="181">
        <f t="shared" si="306"/>
        <v>272.6099398987426</v>
      </c>
      <c r="EQ27" s="181">
        <f t="shared" si="306"/>
        <v>-1316.1794061739929</v>
      </c>
      <c r="ER27" s="191">
        <f t="shared" si="306"/>
        <v>-7113.1516046838078</v>
      </c>
      <c r="ES27" s="191">
        <f t="shared" si="306"/>
        <v>1248.7238470060693</v>
      </c>
      <c r="ET27" s="191">
        <f t="shared" si="306"/>
        <v>14480.138139377115</v>
      </c>
      <c r="EU27" s="191">
        <f t="shared" si="306"/>
        <v>-1614.0924765135569</v>
      </c>
      <c r="EV27" s="191">
        <f t="shared" si="306"/>
        <v>-1749.3082261774689</v>
      </c>
      <c r="EW27" s="203">
        <f t="shared" si="306"/>
        <v>-1500.8219913712237</v>
      </c>
      <c r="EX27" s="203">
        <f t="shared" si="306"/>
        <v>-317.03885034142877</v>
      </c>
      <c r="EY27" s="203">
        <f t="shared" si="306"/>
        <v>6789.2109525100095</v>
      </c>
      <c r="EZ27" s="203">
        <f t="shared" si="306"/>
        <v>8376.2191106200335</v>
      </c>
      <c r="FA27" s="216">
        <f t="shared" si="306"/>
        <v>-6070.543676476751</v>
      </c>
      <c r="FB27" s="216">
        <f t="shared" si="306"/>
        <v>2439.9888094906055</v>
      </c>
      <c r="FC27" s="226">
        <f t="shared" si="306"/>
        <v>65014.030341422418</v>
      </c>
      <c r="FD27" s="226">
        <f t="shared" si="306"/>
        <v>11797.030606512679</v>
      </c>
      <c r="FE27" s="238">
        <f t="shared" si="306"/>
        <v>6674.3668973192689</v>
      </c>
      <c r="FF27" s="238">
        <f t="shared" si="306"/>
        <v>20748.357537172822</v>
      </c>
      <c r="FG27" s="238">
        <f t="shared" si="306"/>
        <v>4402.9182168291882</v>
      </c>
      <c r="FH27" s="238">
        <f t="shared" si="306"/>
        <v>-4241.9106434631103</v>
      </c>
      <c r="FI27" s="238">
        <f t="shared" si="306"/>
        <v>-11805.966532942664</v>
      </c>
      <c r="FJ27" s="238">
        <f t="shared" si="306"/>
        <v>-2160.4361209917406</v>
      </c>
      <c r="FK27" s="36">
        <f t="shared" si="306"/>
        <v>3766.9165778395254</v>
      </c>
      <c r="FL27" s="36">
        <f t="shared" si="306"/>
        <v>32595.721138437075</v>
      </c>
      <c r="FM27" s="36">
        <f t="shared" si="306"/>
        <v>32243.390143543336</v>
      </c>
      <c r="FN27" s="238">
        <f t="shared" ref="FN27:GI27" si="307">FN25-AVERAGE(DF25,DR25,ED25,EP25,FB25)</f>
        <v>-2024.5368976135505</v>
      </c>
      <c r="FO27" s="36">
        <f t="shared" ref="FO27:FZ27" si="308">FO25-AVERAGE(DG25,DS25,EE25,EQ25,FC25)</f>
        <v>-11287.127996395633</v>
      </c>
      <c r="FP27" s="36">
        <f t="shared" si="307"/>
        <v>-7443.1760971022886</v>
      </c>
      <c r="FQ27" s="238">
        <f t="shared" si="307"/>
        <v>40586.894685696869</v>
      </c>
      <c r="FR27" s="36">
        <f t="shared" si="307"/>
        <v>-28880.382089415391</v>
      </c>
      <c r="FS27" s="36">
        <f t="shared" si="307"/>
        <v>-20266.311664999841</v>
      </c>
      <c r="FT27" s="36">
        <f t="shared" si="307"/>
        <v>-16476.985313456098</v>
      </c>
      <c r="FU27" s="36">
        <f t="shared" si="307"/>
        <v>-16317.977078239754</v>
      </c>
      <c r="FV27" s="36">
        <f t="shared" si="307"/>
        <v>-17998.728979800595</v>
      </c>
      <c r="FW27" s="36">
        <f t="shared" si="307"/>
        <v>-22555.655100635224</v>
      </c>
      <c r="FX27" s="36">
        <f t="shared" si="307"/>
        <v>-24692.130334045971</v>
      </c>
      <c r="FY27" s="36">
        <f t="shared" si="307"/>
        <v>-27167.452323972568</v>
      </c>
      <c r="FZ27" s="36">
        <f t="shared" si="308"/>
        <v>-25814.007655727852</v>
      </c>
      <c r="GA27" s="36">
        <f t="shared" si="307"/>
        <v>-55412.789044998208</v>
      </c>
      <c r="GB27" s="262">
        <f t="shared" si="307"/>
        <v>-41528.92246771144</v>
      </c>
      <c r="GC27" s="286">
        <f t="shared" si="307"/>
        <v>-33126.751292376779</v>
      </c>
      <c r="GD27" s="286">
        <f t="shared" si="307"/>
        <v>-25909.921682356333</v>
      </c>
      <c r="GE27" s="286">
        <f t="shared" si="307"/>
        <v>-20171.490113595151</v>
      </c>
      <c r="GF27" s="286">
        <f t="shared" si="307"/>
        <v>-12192.236753454257</v>
      </c>
      <c r="GG27" s="286">
        <f t="shared" si="307"/>
        <v>-13130.138389229716</v>
      </c>
      <c r="GH27" s="286">
        <f t="shared" si="307"/>
        <v>-13597.653048628126</v>
      </c>
      <c r="GI27" s="286">
        <f t="shared" si="307"/>
        <v>-19193.640589101997</v>
      </c>
      <c r="GJ27" s="286">
        <f t="shared" ref="GJ27:GL27" si="309">GJ25-AVERAGE(EB25,EN25,EZ25,FL25,FX25)</f>
        <v>-23507.407562408305</v>
      </c>
      <c r="GK27" s="286">
        <f t="shared" ref="GK27" si="310">GK25-AVERAGE(EC25,EO25,FA25,FM25,FY25)</f>
        <v>-22211.779628120392</v>
      </c>
      <c r="GL27" s="286">
        <f t="shared" si="309"/>
        <v>-52398.597078805411</v>
      </c>
      <c r="GM27" s="286">
        <f t="shared" ref="GM27" si="311">GM25-AVERAGE(EE25,EQ25,FC25,FO25,GA25)</f>
        <v>-21619.396498560876</v>
      </c>
      <c r="GN27" s="286">
        <f t="shared" ref="GN27" si="312">GN25-AVERAGE(EF25,ER25,FD25,FP25,GB25)</f>
        <v>-26996.523562683171</v>
      </c>
      <c r="GO27" s="286">
        <f t="shared" ref="GO27" si="313">GO25-AVERAGE(EG25,ES25,FE25,FQ25,GC25)</f>
        <v>-18950.718388256093</v>
      </c>
      <c r="GP27" s="286">
        <f t="shared" ref="GP27" si="314">GP25-AVERAGE(EH25,ET25,FF25,FR25,GD25)</f>
        <v>-19513.980557335308</v>
      </c>
      <c r="GQ27" s="286">
        <f t="shared" ref="GQ27" si="315">GQ25-AVERAGE(EI25,EU25,FG25,FS25,GE25)</f>
        <v>-20170.744693009241</v>
      </c>
      <c r="GR27" s="286">
        <f t="shared" ref="GR27" si="316">GR25-AVERAGE(EJ25,EV25,FH25,FT25,GF25)</f>
        <v>-20955.610302481917</v>
      </c>
      <c r="GS27" s="286">
        <f t="shared" ref="GS27" si="317">GS25-AVERAGE(EK25,EW25,FI25,FU25,GG25)</f>
        <v>-20712.499811566842</v>
      </c>
      <c r="GT27" s="286">
        <f t="shared" ref="GT27" si="318">GT25-AVERAGE(EL25,EX25,FJ25,FV25,GH25)</f>
        <v>-19905.229514125502</v>
      </c>
      <c r="GU27" s="286">
        <f t="shared" ref="GU27" si="319">GU25-AVERAGE(EM25,EY25,FK25,FW25,GI25)</f>
        <v>-18674.258385528054</v>
      </c>
      <c r="GV27" s="286">
        <f t="shared" ref="GV27" si="320">GV25-AVERAGE(EN25,EZ25,FL25,FX25,GJ25)</f>
        <v>-16930.189409918356</v>
      </c>
      <c r="GW27" s="286">
        <f t="shared" ref="GW27" si="321">GW25-AVERAGE(EO25,FA25,FM25,FY25,GK25)</f>
        <v>-20706.21642455546</v>
      </c>
      <c r="GX27" s="286">
        <f t="shared" ref="GX27" si="322">GX25-AVERAGE(EP25,FB25,FN25,FZ25,GL25)</f>
        <v>-22651.414362149459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3">DG25-DG55</f>
        <v>0</v>
      </c>
      <c r="DH28" s="38">
        <f t="shared" si="323"/>
        <v>0</v>
      </c>
      <c r="DI28" s="38">
        <f t="shared" si="323"/>
        <v>0</v>
      </c>
      <c r="DJ28" s="38">
        <f t="shared" si="323"/>
        <v>0</v>
      </c>
      <c r="DK28" s="38">
        <f t="shared" si="323"/>
        <v>0</v>
      </c>
      <c r="DL28" s="38">
        <f t="shared" si="323"/>
        <v>0</v>
      </c>
      <c r="DM28" s="38">
        <f t="shared" si="323"/>
        <v>0</v>
      </c>
      <c r="DN28" s="38">
        <f t="shared" si="323"/>
        <v>0</v>
      </c>
      <c r="DO28" s="38">
        <f t="shared" si="323"/>
        <v>0</v>
      </c>
      <c r="DP28" s="38">
        <f t="shared" si="323"/>
        <v>0</v>
      </c>
      <c r="DQ28" s="38">
        <f t="shared" si="323"/>
        <v>0</v>
      </c>
      <c r="DR28" s="38">
        <f t="shared" si="323"/>
        <v>0</v>
      </c>
      <c r="DS28" s="38">
        <f t="shared" si="323"/>
        <v>0</v>
      </c>
      <c r="DT28" s="38">
        <f t="shared" si="323"/>
        <v>0</v>
      </c>
      <c r="DU28" s="38">
        <f t="shared" si="323"/>
        <v>0</v>
      </c>
      <c r="DV28" s="38">
        <f t="shared" si="323"/>
        <v>0</v>
      </c>
      <c r="DW28" s="38">
        <f t="shared" si="323"/>
        <v>0</v>
      </c>
      <c r="DX28" s="38">
        <f t="shared" si="323"/>
        <v>0</v>
      </c>
      <c r="DY28" s="38">
        <f t="shared" si="323"/>
        <v>0</v>
      </c>
      <c r="DZ28" s="38">
        <f>DZ25-DZ55</f>
        <v>0</v>
      </c>
      <c r="EA28" s="38">
        <f t="shared" si="323"/>
        <v>0</v>
      </c>
      <c r="EB28" s="38">
        <f t="shared" si="323"/>
        <v>0</v>
      </c>
      <c r="EC28" s="38">
        <f t="shared" si="323"/>
        <v>0</v>
      </c>
      <c r="ED28" s="38">
        <f t="shared" si="323"/>
        <v>0</v>
      </c>
      <c r="EE28" s="38">
        <f t="shared" si="323"/>
        <v>0</v>
      </c>
      <c r="EF28" s="38">
        <f t="shared" si="323"/>
        <v>0</v>
      </c>
      <c r="EG28" s="38">
        <f t="shared" si="323"/>
        <v>0</v>
      </c>
      <c r="EH28" s="38">
        <f t="shared" si="323"/>
        <v>0</v>
      </c>
      <c r="EI28" s="38">
        <f t="shared" si="323"/>
        <v>0</v>
      </c>
      <c r="EJ28" s="38">
        <f t="shared" si="323"/>
        <v>0</v>
      </c>
      <c r="EK28" s="38">
        <f t="shared" si="323"/>
        <v>0</v>
      </c>
      <c r="EL28" s="38">
        <f t="shared" si="323"/>
        <v>0</v>
      </c>
      <c r="EM28" s="163">
        <f t="shared" si="323"/>
        <v>0</v>
      </c>
      <c r="EN28" s="163">
        <f t="shared" si="323"/>
        <v>0</v>
      </c>
      <c r="EO28" s="163">
        <f t="shared" ref="EO28:FF28" si="324">EO25-EO55</f>
        <v>0</v>
      </c>
      <c r="EP28" s="182">
        <f t="shared" si="324"/>
        <v>0</v>
      </c>
      <c r="EQ28" s="182">
        <f t="shared" si="324"/>
        <v>0</v>
      </c>
      <c r="ER28" s="192">
        <f t="shared" si="324"/>
        <v>0</v>
      </c>
      <c r="ES28" s="192">
        <f t="shared" si="324"/>
        <v>0</v>
      </c>
      <c r="ET28" s="192">
        <f t="shared" si="324"/>
        <v>0</v>
      </c>
      <c r="EU28" s="192">
        <f t="shared" si="324"/>
        <v>0</v>
      </c>
      <c r="EV28" s="192">
        <f t="shared" si="324"/>
        <v>0</v>
      </c>
      <c r="EW28" s="204">
        <f t="shared" si="324"/>
        <v>0</v>
      </c>
      <c r="EX28" s="204">
        <f t="shared" si="324"/>
        <v>0</v>
      </c>
      <c r="EY28" s="204">
        <f t="shared" si="324"/>
        <v>0</v>
      </c>
      <c r="EZ28" s="204">
        <f t="shared" si="324"/>
        <v>0</v>
      </c>
      <c r="FA28" s="217">
        <f t="shared" si="324"/>
        <v>0</v>
      </c>
      <c r="FB28" s="217">
        <f t="shared" si="324"/>
        <v>0</v>
      </c>
      <c r="FC28" s="227">
        <f t="shared" si="324"/>
        <v>0</v>
      </c>
      <c r="FD28" s="227">
        <f t="shared" si="324"/>
        <v>0</v>
      </c>
      <c r="FE28" s="239">
        <f t="shared" si="324"/>
        <v>0</v>
      </c>
      <c r="FF28" s="239">
        <f t="shared" si="324"/>
        <v>0</v>
      </c>
      <c r="FG28" s="239">
        <f t="shared" ref="FG28:FH28" si="325">FG25-FG55</f>
        <v>0</v>
      </c>
      <c r="FH28" s="239">
        <f t="shared" si="325"/>
        <v>0</v>
      </c>
      <c r="FI28" s="239">
        <f t="shared" ref="FI28:FJ28" si="326">FI25-FI55</f>
        <v>0</v>
      </c>
      <c r="FJ28" s="239">
        <f t="shared" si="326"/>
        <v>0</v>
      </c>
      <c r="FK28" s="38">
        <f t="shared" ref="FK28" si="327">FK25-FK55</f>
        <v>0</v>
      </c>
      <c r="FL28" s="38">
        <f t="shared" ref="FL28:FP28" si="328">FL25-FL55</f>
        <v>0</v>
      </c>
      <c r="FM28" s="38">
        <f t="shared" si="328"/>
        <v>0</v>
      </c>
      <c r="FN28" s="239">
        <f t="shared" si="328"/>
        <v>0</v>
      </c>
      <c r="FO28" s="38">
        <f t="shared" si="328"/>
        <v>9620.8638548630697</v>
      </c>
      <c r="FP28" s="38">
        <f t="shared" si="328"/>
        <v>9533.4905412752996</v>
      </c>
      <c r="FQ28" s="239">
        <f t="shared" ref="FQ28:FR28" si="329">FQ25-FQ55</f>
        <v>8273.5342813629541</v>
      </c>
      <c r="FR28" s="38">
        <f t="shared" si="329"/>
        <v>8491.2488015352283</v>
      </c>
      <c r="FS28" s="38">
        <f t="shared" ref="FS28:FT28" si="330">FS25-FS55</f>
        <v>9357.3118223939964</v>
      </c>
      <c r="FT28" s="38">
        <f t="shared" si="330"/>
        <v>9570.0705701806291</v>
      </c>
      <c r="FU28" s="38">
        <f t="shared" ref="FU28:FV28" si="331">FU25-FU55</f>
        <v>9487.700529949012</v>
      </c>
      <c r="FV28" s="38">
        <f t="shared" si="331"/>
        <v>10567.291076292982</v>
      </c>
      <c r="FW28" s="38">
        <f t="shared" ref="FW28:FX28" si="332">FW25-FW55</f>
        <v>12693.842405132484</v>
      </c>
      <c r="FX28" s="38">
        <f t="shared" si="332"/>
        <v>17054.645630462939</v>
      </c>
      <c r="FY28" s="38">
        <f t="shared" ref="FY28:GD28" si="333">FY25-FY55</f>
        <v>15681.10536129988</v>
      </c>
      <c r="FZ28" s="38">
        <f t="shared" si="333"/>
        <v>11694.578671244613</v>
      </c>
      <c r="GA28" s="38">
        <f t="shared" si="333"/>
        <v>8525.1536918490892</v>
      </c>
      <c r="GB28" s="263">
        <f t="shared" si="333"/>
        <v>8559.2948371368111</v>
      </c>
      <c r="GC28" s="287">
        <f t="shared" si="333"/>
        <v>7445.8248263624846</v>
      </c>
      <c r="GD28" s="287">
        <f t="shared" si="333"/>
        <v>7725.7607309264713</v>
      </c>
      <c r="GE28" s="287">
        <f t="shared" ref="GE28:GI28" si="334">GE25-GE55</f>
        <v>8501.8085641266371</v>
      </c>
      <c r="GF28" s="287">
        <f t="shared" si="334"/>
        <v>8934.7046836835216</v>
      </c>
      <c r="GG28" s="287">
        <f t="shared" si="334"/>
        <v>8808.439135527442</v>
      </c>
      <c r="GH28" s="287">
        <f t="shared" si="334"/>
        <v>9889.5841426152328</v>
      </c>
      <c r="GI28" s="287">
        <f t="shared" si="334"/>
        <v>11835.199645220477</v>
      </c>
      <c r="GJ28" s="287">
        <f t="shared" ref="GJ28:GL28" si="335">GJ25-GJ55</f>
        <v>15952.552214975818</v>
      </c>
      <c r="GK28" s="287">
        <f t="shared" si="335"/>
        <v>14648.280375589849</v>
      </c>
      <c r="GL28" s="287">
        <f t="shared" si="335"/>
        <v>9204.1189318610705</v>
      </c>
      <c r="GM28" s="287">
        <f t="shared" ref="GM28:GX28" si="336">GM25-GM55</f>
        <v>4302.8622012593551</v>
      </c>
      <c r="GN28" s="287">
        <f t="shared" si="336"/>
        <v>4041.2996694852773</v>
      </c>
      <c r="GO28" s="287">
        <f t="shared" si="336"/>
        <v>3162.1428130807471</v>
      </c>
      <c r="GP28" s="287">
        <f t="shared" si="336"/>
        <v>4454.3081106155587</v>
      </c>
      <c r="GQ28" s="287">
        <f t="shared" si="336"/>
        <v>5146.695424698788</v>
      </c>
      <c r="GR28" s="287">
        <f t="shared" si="336"/>
        <v>5319.132165524934</v>
      </c>
      <c r="GS28" s="287">
        <f t="shared" si="336"/>
        <v>5251.1531975926773</v>
      </c>
      <c r="GT28" s="287">
        <f t="shared" si="336"/>
        <v>6508.9396898587584</v>
      </c>
      <c r="GU28" s="287">
        <f t="shared" si="336"/>
        <v>8781.4584059985355</v>
      </c>
      <c r="GV28" s="287">
        <f t="shared" si="336"/>
        <v>13099.988122948038</v>
      </c>
      <c r="GW28" s="287">
        <f t="shared" si="336"/>
        <v>11291.148970229231</v>
      </c>
      <c r="GX28" s="287">
        <f t="shared" si="336"/>
        <v>204732.67509433642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34"/>
      <c r="FL29" s="34"/>
      <c r="FM29" s="34"/>
      <c r="FN29" s="133"/>
      <c r="FO29" s="34"/>
      <c r="FP29" s="34"/>
      <c r="FQ29" s="133"/>
      <c r="FR29" s="34"/>
      <c r="FS29" s="34"/>
      <c r="FT29" s="34"/>
      <c r="FU29" s="40"/>
      <c r="FV29" s="40"/>
      <c r="FW29" s="40"/>
      <c r="FX29" s="40"/>
      <c r="FY29" s="40"/>
      <c r="FZ29" s="40"/>
      <c r="GA29" s="40"/>
      <c r="GB29" s="264"/>
      <c r="GC29" s="290"/>
      <c r="GD29" s="290"/>
      <c r="GE29" s="290"/>
      <c r="GF29" s="290"/>
      <c r="GG29" s="290"/>
      <c r="GH29" s="290"/>
      <c r="GI29" s="290"/>
      <c r="GJ29" s="290"/>
      <c r="GK29" s="290"/>
      <c r="GL29" s="290"/>
      <c r="GM29" s="290"/>
      <c r="GN29" s="290"/>
      <c r="GO29" s="290"/>
      <c r="GP29" s="290"/>
      <c r="GQ29" s="290"/>
      <c r="GR29" s="290"/>
      <c r="GS29" s="290"/>
      <c r="GT29" s="290"/>
      <c r="GU29" s="290"/>
      <c r="GV29" s="290"/>
      <c r="GW29" s="290"/>
      <c r="GX29" s="290"/>
    </row>
    <row r="30" spans="1:206" s="4" customFormat="1" x14ac:dyDescent="0.2">
      <c r="A30" s="14" t="s">
        <v>8</v>
      </c>
      <c r="B30" s="12" t="s">
        <v>11</v>
      </c>
      <c r="C30" s="36">
        <v>709.67741935483866</v>
      </c>
      <c r="D30" s="36">
        <v>821.42857142857144</v>
      </c>
      <c r="E30" s="36">
        <v>870.9677419354839</v>
      </c>
      <c r="F30" s="36">
        <v>366.66666666666669</v>
      </c>
      <c r="G30" s="36">
        <v>451.61290322580646</v>
      </c>
      <c r="H30" s="36">
        <v>333.33333333333331</v>
      </c>
      <c r="I30" s="36">
        <v>709.67741935483866</v>
      </c>
      <c r="J30" s="36">
        <v>387.09677419354841</v>
      </c>
      <c r="K30" s="36">
        <v>366.66666666666669</v>
      </c>
      <c r="L30" s="36">
        <v>612.90322580645159</v>
      </c>
      <c r="M30" s="36">
        <v>500</v>
      </c>
      <c r="N30" s="36">
        <v>645.16129032258061</v>
      </c>
      <c r="O30" s="36">
        <v>612.90322580645159</v>
      </c>
      <c r="P30" s="36">
        <v>714.28571428571433</v>
      </c>
      <c r="Q30" s="36">
        <v>516.12903225806451</v>
      </c>
      <c r="R30" s="36">
        <v>700</v>
      </c>
      <c r="S30" s="36">
        <v>516.12903225806451</v>
      </c>
      <c r="T30" s="36">
        <v>433.33333333333331</v>
      </c>
      <c r="U30" s="36">
        <v>419.35483870967744</v>
      </c>
      <c r="V30" s="36">
        <v>387.09677419354841</v>
      </c>
      <c r="W30" s="36">
        <v>566.66666666666663</v>
      </c>
      <c r="X30" s="36">
        <v>451.61290322580646</v>
      </c>
      <c r="Y30" s="36">
        <v>466.66666666666669</v>
      </c>
      <c r="Z30" s="36">
        <v>870.9677419354839</v>
      </c>
      <c r="AA30" s="36">
        <v>1032.258064516129</v>
      </c>
      <c r="AB30" s="36">
        <v>678.57142857142856</v>
      </c>
      <c r="AC30" s="36">
        <v>677.41935483870964</v>
      </c>
      <c r="AD30" s="36">
        <v>766.66666666666663</v>
      </c>
      <c r="AE30" s="36">
        <v>903.22580645161293</v>
      </c>
      <c r="AF30" s="36">
        <v>2066.6666666666665</v>
      </c>
      <c r="AG30" s="36">
        <v>677.41935483870964</v>
      </c>
      <c r="AH30" s="36">
        <v>677.41935483870964</v>
      </c>
      <c r="AI30" s="36">
        <v>533.33333333333337</v>
      </c>
      <c r="AJ30" s="36">
        <v>741.93548387096769</v>
      </c>
      <c r="AK30" s="36">
        <v>566.66666666666663</v>
      </c>
      <c r="AL30" s="36">
        <v>1129.0322580645161</v>
      </c>
      <c r="AM30" s="36">
        <v>580.64516129032256</v>
      </c>
      <c r="AN30" s="36">
        <v>896.55172413793105</v>
      </c>
      <c r="AO30" s="36">
        <v>1774.1935483870968</v>
      </c>
      <c r="AP30" s="36">
        <v>1000</v>
      </c>
      <c r="AQ30" s="36">
        <v>1161.2903225806451</v>
      </c>
      <c r="AR30" s="36">
        <v>500</v>
      </c>
      <c r="AS30" s="36">
        <v>483.87096774193549</v>
      </c>
      <c r="AT30" s="36">
        <v>451.61290322580646</v>
      </c>
      <c r="AU30" s="36">
        <v>466.66666666666669</v>
      </c>
      <c r="AV30" s="36">
        <v>548.38709677419354</v>
      </c>
      <c r="AW30" s="36">
        <v>466.66666666666669</v>
      </c>
      <c r="AX30" s="36">
        <v>612.90322580645159</v>
      </c>
      <c r="AY30" s="36">
        <v>580.64516129032256</v>
      </c>
      <c r="AZ30" s="36">
        <v>750</v>
      </c>
      <c r="BA30" s="36">
        <v>709.67741935483866</v>
      </c>
      <c r="BB30" s="36">
        <v>733.33333333333337</v>
      </c>
      <c r="BC30" s="36">
        <v>548.38709677419354</v>
      </c>
      <c r="BD30" s="36">
        <v>866.66666666666663</v>
      </c>
      <c r="BE30" s="36">
        <v>483.87096774193549</v>
      </c>
      <c r="BF30" s="36">
        <v>645.16129032258061</v>
      </c>
      <c r="BG30" s="36">
        <v>566.66666666666663</v>
      </c>
      <c r="BH30" s="36">
        <v>451.61290322580646</v>
      </c>
      <c r="BI30" s="36">
        <v>1233.3333333333333</v>
      </c>
      <c r="BJ30" s="36">
        <v>612.90322580645159</v>
      </c>
      <c r="BK30" s="36">
        <v>903.22580645161293</v>
      </c>
      <c r="BL30" s="36">
        <v>2107.1428571428573</v>
      </c>
      <c r="BM30" s="36">
        <v>709.67741935483866</v>
      </c>
      <c r="BN30" s="36">
        <v>2200</v>
      </c>
      <c r="BO30" s="36">
        <v>612.90322580645159</v>
      </c>
      <c r="BP30" s="36">
        <v>800</v>
      </c>
      <c r="BQ30" s="36">
        <v>483.87096774193549</v>
      </c>
      <c r="BR30" s="36">
        <v>419.35483870967744</v>
      </c>
      <c r="BS30" s="36">
        <v>433.33333333333331</v>
      </c>
      <c r="BT30" s="36">
        <v>387.09677419354841</v>
      </c>
      <c r="BU30" s="36">
        <v>433.33333333333331</v>
      </c>
      <c r="BV30" s="36">
        <v>419.35483870967744</v>
      </c>
      <c r="BW30" s="36">
        <v>1451.6129032258063</v>
      </c>
      <c r="BX30" s="36">
        <v>785.71428571428567</v>
      </c>
      <c r="BY30" s="36">
        <v>677.41935483870964</v>
      </c>
      <c r="BZ30" s="36">
        <v>3533.3333333333335</v>
      </c>
      <c r="CA30" s="36">
        <v>870.9677419354839</v>
      </c>
      <c r="CB30" s="36">
        <v>1133.3333333333333</v>
      </c>
      <c r="CC30" s="36">
        <v>838.70967741935488</v>
      </c>
      <c r="CD30" s="36">
        <v>806.45161290322585</v>
      </c>
      <c r="CE30" s="36">
        <v>600</v>
      </c>
      <c r="CF30" s="36">
        <v>1000</v>
      </c>
      <c r="CG30" s="36">
        <v>933.33333333333337</v>
      </c>
      <c r="CH30" s="36">
        <v>548.38709677419354</v>
      </c>
      <c r="CI30" s="36">
        <v>1129.0322580645161</v>
      </c>
      <c r="CJ30" s="36">
        <v>1642.8571428571429</v>
      </c>
      <c r="CK30" s="36">
        <v>1225.8064516129032</v>
      </c>
      <c r="CL30" s="36">
        <v>1600</v>
      </c>
      <c r="CM30" s="36">
        <v>1193.5483870967741</v>
      </c>
      <c r="CN30" s="36">
        <v>3233.3333333333335</v>
      </c>
      <c r="CO30" s="36">
        <v>1741.9354838709678</v>
      </c>
      <c r="CP30" s="36">
        <v>1064.516129032258</v>
      </c>
      <c r="CQ30" s="36">
        <v>6233.333333333333</v>
      </c>
      <c r="CR30" s="36">
        <v>10290.322580645161</v>
      </c>
      <c r="CS30" s="36">
        <v>5533.333333333333</v>
      </c>
      <c r="CT30" s="36">
        <v>5516.1290322580644</v>
      </c>
      <c r="CU30" s="36">
        <v>6354.8387096774195</v>
      </c>
      <c r="CV30" s="36">
        <v>7107.1428571428569</v>
      </c>
      <c r="CW30" s="36">
        <v>8774.1935483870966</v>
      </c>
      <c r="CX30" s="36">
        <v>5600</v>
      </c>
      <c r="CY30" s="36">
        <v>1419.3548387096773</v>
      </c>
      <c r="CZ30" s="36">
        <v>1066.6666666666667</v>
      </c>
      <c r="DA30" s="36">
        <v>5032.2580645161288</v>
      </c>
      <c r="DB30" s="36">
        <v>1290.3225806451612</v>
      </c>
      <c r="DC30" s="36">
        <v>4200</v>
      </c>
      <c r="DD30" s="36">
        <v>6322.5806451612907</v>
      </c>
      <c r="DE30" s="36">
        <v>7033.333333333333</v>
      </c>
      <c r="DF30" s="36">
        <v>5709.677419354839</v>
      </c>
      <c r="DG30" s="36">
        <v>6580.6451612903229</v>
      </c>
      <c r="DH30" s="36">
        <v>2035.7142857142858</v>
      </c>
      <c r="DI30" s="36">
        <v>1129.0322580645161</v>
      </c>
      <c r="DJ30" s="36">
        <v>15166.666666666666</v>
      </c>
      <c r="DK30" s="36">
        <v>10290.322580645161</v>
      </c>
      <c r="DL30" s="36">
        <v>10300</v>
      </c>
      <c r="DM30" s="36">
        <v>10709.677419354839</v>
      </c>
      <c r="DN30" s="36">
        <v>14096.774193548386</v>
      </c>
      <c r="DO30" s="36">
        <v>28600</v>
      </c>
      <c r="DP30" s="36">
        <v>41451.612903225803</v>
      </c>
      <c r="DQ30" s="36">
        <v>6433.333333333333</v>
      </c>
      <c r="DR30" s="36">
        <v>8451.6129032258068</v>
      </c>
      <c r="DS30" s="36">
        <v>13290.322580645161</v>
      </c>
      <c r="DT30" s="36">
        <v>26142.857142857141</v>
      </c>
      <c r="DU30" s="36">
        <v>23741.935483870966</v>
      </c>
      <c r="DV30" s="36">
        <v>24466.666666666668</v>
      </c>
      <c r="DW30" s="36">
        <v>46903.225806451614</v>
      </c>
      <c r="DX30" s="36">
        <v>51666.666666666664</v>
      </c>
      <c r="DY30" s="36">
        <v>50419.354838709674</v>
      </c>
      <c r="DZ30" s="36">
        <v>39903.225806451614</v>
      </c>
      <c r="EA30" s="36">
        <v>58866.666666666664</v>
      </c>
      <c r="EB30" s="36">
        <v>34129.032258064515</v>
      </c>
      <c r="EC30" s="36">
        <v>35733.333333333336</v>
      </c>
      <c r="ED30" s="36">
        <v>38806.451612903227</v>
      </c>
      <c r="EE30" s="36">
        <v>39451.612903225803</v>
      </c>
      <c r="EF30" s="36">
        <v>29551.724137931036</v>
      </c>
      <c r="EG30" s="36">
        <v>27935.483870967742</v>
      </c>
      <c r="EH30" s="36">
        <v>33766.666666666664</v>
      </c>
      <c r="EI30" s="36">
        <v>58838.709677419356</v>
      </c>
      <c r="EJ30" s="36">
        <v>62433.333333333336</v>
      </c>
      <c r="EK30" s="36">
        <v>49774.193548387098</v>
      </c>
      <c r="EL30" s="36">
        <v>35129.032258064515</v>
      </c>
      <c r="EM30" s="162">
        <v>26333.333333333332</v>
      </c>
      <c r="EN30" s="162">
        <v>51580.645161290326</v>
      </c>
      <c r="EO30" s="162">
        <v>15833.333333333334</v>
      </c>
      <c r="EP30" s="181">
        <v>42967.741935483871</v>
      </c>
      <c r="EQ30" s="181">
        <v>27129.032258064515</v>
      </c>
      <c r="ER30" s="191">
        <v>26214.285714285714</v>
      </c>
      <c r="ES30" s="191">
        <v>74000</v>
      </c>
      <c r="ET30" s="191">
        <v>35233.333333333336</v>
      </c>
      <c r="EU30" s="191">
        <v>47354.838709677417</v>
      </c>
      <c r="EV30" s="191">
        <v>44200</v>
      </c>
      <c r="EW30" s="203">
        <v>50677.419354838712</v>
      </c>
      <c r="EX30" s="203">
        <v>40483.870967741939</v>
      </c>
      <c r="EY30" s="203">
        <v>63433.333333333328</v>
      </c>
      <c r="EZ30" s="203">
        <v>79741.935483870955</v>
      </c>
      <c r="FA30" s="216">
        <v>41933.333333333328</v>
      </c>
      <c r="FB30" s="216">
        <v>56645.161290322583</v>
      </c>
      <c r="FC30" s="226">
        <v>27451.612903225807</v>
      </c>
      <c r="FD30" s="226">
        <v>35285.714285714283</v>
      </c>
      <c r="FE30" s="238">
        <v>19290.322580645159</v>
      </c>
      <c r="FF30" s="238">
        <v>58766.666666666664</v>
      </c>
      <c r="FG30" s="238">
        <v>54258.06451612903</v>
      </c>
      <c r="FH30" s="238">
        <v>54733.333333333336</v>
      </c>
      <c r="FI30" s="238">
        <v>95225.806451612894</v>
      </c>
      <c r="FJ30" s="238">
        <v>78516.129032258061</v>
      </c>
      <c r="FK30" s="36">
        <v>54666.666666666664</v>
      </c>
      <c r="FL30" s="36">
        <v>112612.90322580645</v>
      </c>
      <c r="FM30" s="36">
        <v>53366.666666666664</v>
      </c>
      <c r="FN30" s="238">
        <v>49096.774193548386</v>
      </c>
      <c r="FO30" s="36">
        <v>59064.516129032258</v>
      </c>
      <c r="FP30" s="36">
        <v>64000</v>
      </c>
      <c r="FQ30" s="238">
        <v>85774.193548387106</v>
      </c>
      <c r="FR30" s="36">
        <v>165400</v>
      </c>
      <c r="FS30" s="36">
        <v>142741.93548387097</v>
      </c>
      <c r="FT30" s="36">
        <v>151966.66666666666</v>
      </c>
      <c r="FU30" s="36">
        <v>137451.61290322579</v>
      </c>
      <c r="FV30" s="36">
        <v>110870.96774193548</v>
      </c>
      <c r="FW30" s="36">
        <v>187966.66666666666</v>
      </c>
      <c r="FX30" s="36">
        <v>121451.6129032258</v>
      </c>
      <c r="FY30" s="36">
        <v>103000</v>
      </c>
      <c r="FZ30" s="36">
        <v>99870.967741935485</v>
      </c>
      <c r="GA30" s="36">
        <v>63580.645161290318</v>
      </c>
      <c r="GB30" s="262">
        <v>81725.806451612909</v>
      </c>
      <c r="GC30" s="286">
        <v>72653.225806451606</v>
      </c>
      <c r="GD30" s="286">
        <v>114154.03085164155</v>
      </c>
      <c r="GE30" s="286">
        <v>103296.24874820738</v>
      </c>
      <c r="GF30" s="286">
        <v>105868.73620803372</v>
      </c>
      <c r="GG30" s="286">
        <v>104904.7479697235</v>
      </c>
      <c r="GH30" s="286">
        <v>104010.26131580204</v>
      </c>
      <c r="GI30" s="286">
        <v>106536.0895529643</v>
      </c>
      <c r="GJ30" s="286">
        <v>110594.10343015952</v>
      </c>
      <c r="GK30" s="286">
        <v>121458.90396375506</v>
      </c>
      <c r="GL30" s="286">
        <v>151856.59328832774</v>
      </c>
      <c r="GM30" s="286">
        <v>170406.96650396663</v>
      </c>
      <c r="GN30" s="286">
        <v>156652.2426486348</v>
      </c>
      <c r="GO30" s="286">
        <v>136041.69471575785</v>
      </c>
      <c r="GP30" s="286">
        <v>118720.19208570721</v>
      </c>
      <c r="GQ30" s="286">
        <v>107428.09869813567</v>
      </c>
      <c r="GR30" s="286">
        <v>110103.48565635507</v>
      </c>
      <c r="GS30" s="286">
        <v>109100.93788851245</v>
      </c>
      <c r="GT30" s="286">
        <v>108170.67176843413</v>
      </c>
      <c r="GU30" s="286">
        <v>110797.53313508288</v>
      </c>
      <c r="GV30" s="286">
        <v>115017.8675673659</v>
      </c>
      <c r="GW30" s="286">
        <v>126317.26012230526</v>
      </c>
      <c r="GX30" s="286">
        <v>157930.85701986085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7">O30-C30</f>
        <v>-96.774193548387075</v>
      </c>
      <c r="P31" s="36">
        <f t="shared" si="337"/>
        <v>-107.14285714285711</v>
      </c>
      <c r="Q31" s="36">
        <f t="shared" si="337"/>
        <v>-354.83870967741939</v>
      </c>
      <c r="R31" s="36">
        <f t="shared" si="337"/>
        <v>333.33333333333331</v>
      </c>
      <c r="S31" s="36">
        <f t="shared" si="337"/>
        <v>64.51612903225805</v>
      </c>
      <c r="T31" s="36">
        <f t="shared" si="337"/>
        <v>100</v>
      </c>
      <c r="U31" s="36">
        <f t="shared" si="337"/>
        <v>-290.32258064516122</v>
      </c>
      <c r="V31" s="36">
        <f t="shared" si="337"/>
        <v>0</v>
      </c>
      <c r="W31" s="36">
        <f t="shared" si="337"/>
        <v>199.99999999999994</v>
      </c>
      <c r="X31" s="36">
        <f t="shared" si="337"/>
        <v>-161.29032258064512</v>
      </c>
      <c r="Y31" s="36">
        <f t="shared" si="337"/>
        <v>-33.333333333333314</v>
      </c>
      <c r="Z31" s="36">
        <f t="shared" si="337"/>
        <v>225.80645161290329</v>
      </c>
      <c r="AA31" s="36">
        <f t="shared" si="337"/>
        <v>419.35483870967744</v>
      </c>
      <c r="AB31" s="36">
        <f t="shared" si="337"/>
        <v>-35.714285714285779</v>
      </c>
      <c r="AC31" s="36">
        <f t="shared" si="337"/>
        <v>161.29032258064512</v>
      </c>
      <c r="AD31" s="36">
        <f t="shared" si="337"/>
        <v>66.666666666666629</v>
      </c>
      <c r="AE31" s="36">
        <f t="shared" si="337"/>
        <v>387.09677419354841</v>
      </c>
      <c r="AF31" s="36">
        <f t="shared" si="337"/>
        <v>1633.3333333333333</v>
      </c>
      <c r="AG31" s="36">
        <f t="shared" si="337"/>
        <v>258.0645161290322</v>
      </c>
      <c r="AH31" s="36">
        <f t="shared" si="337"/>
        <v>290.32258064516122</v>
      </c>
      <c r="AI31" s="36">
        <f t="shared" si="337"/>
        <v>-33.333333333333258</v>
      </c>
      <c r="AJ31" s="36">
        <f t="shared" si="337"/>
        <v>290.32258064516122</v>
      </c>
      <c r="AK31" s="36">
        <f t="shared" si="337"/>
        <v>99.999999999999943</v>
      </c>
      <c r="AL31" s="36">
        <f t="shared" si="337"/>
        <v>258.0645161290322</v>
      </c>
      <c r="AM31" s="36">
        <f t="shared" si="337"/>
        <v>-451.61290322580646</v>
      </c>
      <c r="AN31" s="36">
        <f t="shared" si="337"/>
        <v>217.98029556650249</v>
      </c>
      <c r="AO31" s="36">
        <f t="shared" si="337"/>
        <v>1096.7741935483873</v>
      </c>
      <c r="AP31" s="36">
        <f t="shared" si="337"/>
        <v>233.33333333333337</v>
      </c>
      <c r="AQ31" s="36">
        <f t="shared" si="337"/>
        <v>258.0645161290322</v>
      </c>
      <c r="AR31" s="36">
        <f t="shared" si="337"/>
        <v>-1566.6666666666665</v>
      </c>
      <c r="AS31" s="36">
        <f t="shared" si="337"/>
        <v>-193.54838709677415</v>
      </c>
      <c r="AT31" s="36">
        <f t="shared" si="337"/>
        <v>-225.80645161290317</v>
      </c>
      <c r="AU31" s="36">
        <f t="shared" ref="AU31:BZ31" si="338">AU30-AI30</f>
        <v>-66.666666666666686</v>
      </c>
      <c r="AV31" s="36">
        <f t="shared" si="338"/>
        <v>-193.54838709677415</v>
      </c>
      <c r="AW31" s="36">
        <f t="shared" si="338"/>
        <v>-99.999999999999943</v>
      </c>
      <c r="AX31" s="36">
        <f t="shared" si="338"/>
        <v>-516.12903225806451</v>
      </c>
      <c r="AY31" s="36">
        <f t="shared" si="338"/>
        <v>0</v>
      </c>
      <c r="AZ31" s="36">
        <f t="shared" si="338"/>
        <v>-146.55172413793105</v>
      </c>
      <c r="BA31" s="36">
        <f t="shared" si="338"/>
        <v>-1064.516129032258</v>
      </c>
      <c r="BB31" s="36">
        <f t="shared" si="338"/>
        <v>-266.66666666666663</v>
      </c>
      <c r="BC31" s="36">
        <f t="shared" si="338"/>
        <v>-612.90322580645159</v>
      </c>
      <c r="BD31" s="36">
        <f t="shared" si="338"/>
        <v>366.66666666666663</v>
      </c>
      <c r="BE31" s="36">
        <f t="shared" si="338"/>
        <v>0</v>
      </c>
      <c r="BF31" s="36">
        <f t="shared" si="338"/>
        <v>193.54838709677415</v>
      </c>
      <c r="BG31" s="36">
        <f t="shared" si="338"/>
        <v>99.999999999999943</v>
      </c>
      <c r="BH31" s="36">
        <f t="shared" si="338"/>
        <v>-96.774193548387075</v>
      </c>
      <c r="BI31" s="36">
        <f t="shared" si="338"/>
        <v>766.66666666666652</v>
      </c>
      <c r="BJ31" s="36">
        <f t="shared" si="338"/>
        <v>0</v>
      </c>
      <c r="BK31" s="36">
        <f t="shared" si="338"/>
        <v>322.58064516129036</v>
      </c>
      <c r="BL31" s="36">
        <f t="shared" si="338"/>
        <v>1357.1428571428573</v>
      </c>
      <c r="BM31" s="36">
        <f t="shared" si="338"/>
        <v>0</v>
      </c>
      <c r="BN31" s="36">
        <f t="shared" si="338"/>
        <v>1466.6666666666665</v>
      </c>
      <c r="BO31" s="36">
        <f t="shared" si="338"/>
        <v>64.51612903225805</v>
      </c>
      <c r="BP31" s="36">
        <f t="shared" si="338"/>
        <v>-66.666666666666629</v>
      </c>
      <c r="BQ31" s="36">
        <f t="shared" si="338"/>
        <v>0</v>
      </c>
      <c r="BR31" s="36">
        <f t="shared" si="338"/>
        <v>-225.80645161290317</v>
      </c>
      <c r="BS31" s="36">
        <f t="shared" si="338"/>
        <v>-133.33333333333331</v>
      </c>
      <c r="BT31" s="36">
        <f t="shared" si="338"/>
        <v>-64.51612903225805</v>
      </c>
      <c r="BU31" s="36">
        <f t="shared" si="338"/>
        <v>-800</v>
      </c>
      <c r="BV31" s="36">
        <f t="shared" si="338"/>
        <v>-193.54838709677415</v>
      </c>
      <c r="BW31" s="36">
        <f t="shared" si="338"/>
        <v>548.38709677419342</v>
      </c>
      <c r="BX31" s="36">
        <f t="shared" si="338"/>
        <v>-1321.4285714285716</v>
      </c>
      <c r="BY31" s="36">
        <f t="shared" si="338"/>
        <v>-32.258064516129025</v>
      </c>
      <c r="BZ31" s="36">
        <f t="shared" si="338"/>
        <v>1333.3333333333335</v>
      </c>
      <c r="CA31" s="36">
        <f t="shared" ref="CA31:DF31" si="339">CA30-BO30</f>
        <v>258.06451612903231</v>
      </c>
      <c r="CB31" s="36">
        <f t="shared" si="339"/>
        <v>333.33333333333326</v>
      </c>
      <c r="CC31" s="36">
        <f t="shared" si="339"/>
        <v>354.83870967741939</v>
      </c>
      <c r="CD31" s="36">
        <f t="shared" si="339"/>
        <v>387.09677419354841</v>
      </c>
      <c r="CE31" s="36">
        <f t="shared" si="339"/>
        <v>166.66666666666669</v>
      </c>
      <c r="CF31" s="36">
        <f t="shared" si="339"/>
        <v>612.90322580645159</v>
      </c>
      <c r="CG31" s="36">
        <f t="shared" si="339"/>
        <v>500.00000000000006</v>
      </c>
      <c r="CH31" s="36">
        <f t="shared" si="339"/>
        <v>129.0322580645161</v>
      </c>
      <c r="CI31" s="36">
        <f t="shared" si="339"/>
        <v>-322.58064516129025</v>
      </c>
      <c r="CJ31" s="36">
        <f t="shared" si="339"/>
        <v>857.14285714285722</v>
      </c>
      <c r="CK31" s="36">
        <f t="shared" si="339"/>
        <v>548.38709677419354</v>
      </c>
      <c r="CL31" s="36">
        <f t="shared" si="339"/>
        <v>-1933.3333333333335</v>
      </c>
      <c r="CM31" s="36">
        <f t="shared" si="339"/>
        <v>322.58064516129025</v>
      </c>
      <c r="CN31" s="36">
        <f t="shared" si="339"/>
        <v>2100</v>
      </c>
      <c r="CO31" s="36">
        <f t="shared" si="339"/>
        <v>903.22580645161293</v>
      </c>
      <c r="CP31" s="36">
        <f t="shared" si="339"/>
        <v>258.0645161290322</v>
      </c>
      <c r="CQ31" s="36">
        <f t="shared" si="339"/>
        <v>5633.333333333333</v>
      </c>
      <c r="CR31" s="36">
        <f t="shared" si="339"/>
        <v>9290.322580645161</v>
      </c>
      <c r="CS31" s="36">
        <f t="shared" si="339"/>
        <v>4600</v>
      </c>
      <c r="CT31" s="36">
        <f t="shared" si="339"/>
        <v>4967.7419354838712</v>
      </c>
      <c r="CU31" s="36">
        <f t="shared" si="339"/>
        <v>5225.8064516129034</v>
      </c>
      <c r="CV31" s="36">
        <f t="shared" si="339"/>
        <v>5464.2857142857138</v>
      </c>
      <c r="CW31" s="36">
        <f t="shared" si="339"/>
        <v>7548.3870967741932</v>
      </c>
      <c r="CX31" s="36">
        <f t="shared" si="339"/>
        <v>4000</v>
      </c>
      <c r="CY31" s="36">
        <f t="shared" si="339"/>
        <v>225.80645161290317</v>
      </c>
      <c r="CZ31" s="36">
        <f t="shared" si="339"/>
        <v>-2166.666666666667</v>
      </c>
      <c r="DA31" s="36">
        <f t="shared" si="339"/>
        <v>3290.322580645161</v>
      </c>
      <c r="DB31" s="36">
        <f t="shared" si="339"/>
        <v>225.80645161290317</v>
      </c>
      <c r="DC31" s="36">
        <f t="shared" si="339"/>
        <v>-2033.333333333333</v>
      </c>
      <c r="DD31" s="36">
        <f t="shared" si="339"/>
        <v>-3967.7419354838703</v>
      </c>
      <c r="DE31" s="36">
        <f t="shared" si="339"/>
        <v>1500</v>
      </c>
      <c r="DF31" s="36">
        <f t="shared" si="339"/>
        <v>193.5483870967746</v>
      </c>
      <c r="DG31" s="36">
        <f t="shared" ref="DG31:ED31" si="340">DG30-CU30</f>
        <v>225.8064516129034</v>
      </c>
      <c r="DH31" s="36">
        <f t="shared" si="340"/>
        <v>-5071.4285714285706</v>
      </c>
      <c r="DI31" s="36">
        <f t="shared" si="340"/>
        <v>-7645.1612903225805</v>
      </c>
      <c r="DJ31" s="36">
        <f t="shared" si="340"/>
        <v>9566.6666666666661</v>
      </c>
      <c r="DK31" s="36">
        <f t="shared" si="340"/>
        <v>8870.967741935483</v>
      </c>
      <c r="DL31" s="36">
        <f t="shared" si="340"/>
        <v>9233.3333333333339</v>
      </c>
      <c r="DM31" s="36">
        <f t="shared" si="340"/>
        <v>5677.4193548387102</v>
      </c>
      <c r="DN31" s="36">
        <f t="shared" si="340"/>
        <v>12806.451612903225</v>
      </c>
      <c r="DO31" s="36">
        <f t="shared" si="340"/>
        <v>24400</v>
      </c>
      <c r="DP31" s="36">
        <f t="shared" si="340"/>
        <v>35129.032258064515</v>
      </c>
      <c r="DQ31" s="36">
        <f t="shared" si="340"/>
        <v>-600</v>
      </c>
      <c r="DR31" s="36">
        <f t="shared" si="340"/>
        <v>2741.9354838709678</v>
      </c>
      <c r="DS31" s="36">
        <f t="shared" si="340"/>
        <v>6709.6774193548381</v>
      </c>
      <c r="DT31" s="36">
        <f t="shared" si="340"/>
        <v>24107.142857142855</v>
      </c>
      <c r="DU31" s="36">
        <f t="shared" si="340"/>
        <v>22612.903225806451</v>
      </c>
      <c r="DV31" s="36">
        <f t="shared" si="340"/>
        <v>9300.0000000000018</v>
      </c>
      <c r="DW31" s="36">
        <f t="shared" si="340"/>
        <v>36612.903225806454</v>
      </c>
      <c r="DX31" s="36">
        <f t="shared" si="340"/>
        <v>41366.666666666664</v>
      </c>
      <c r="DY31" s="36">
        <f t="shared" si="340"/>
        <v>39709.677419354834</v>
      </c>
      <c r="DZ31" s="36">
        <f t="shared" si="340"/>
        <v>25806.451612903227</v>
      </c>
      <c r="EA31" s="36">
        <f t="shared" si="340"/>
        <v>30266.666666666664</v>
      </c>
      <c r="EB31" s="36">
        <f t="shared" si="340"/>
        <v>-7322.580645161288</v>
      </c>
      <c r="EC31" s="36">
        <f t="shared" si="340"/>
        <v>29300.000000000004</v>
      </c>
      <c r="ED31" s="36">
        <f t="shared" si="340"/>
        <v>30354.83870967742</v>
      </c>
      <c r="EE31" s="36">
        <f>EE30-DS30</f>
        <v>26161.290322580644</v>
      </c>
      <c r="EF31" s="36">
        <f>EF30-DT30</f>
        <v>3408.8669950738949</v>
      </c>
      <c r="EG31" s="36">
        <f>EG30-DU30</f>
        <v>4193.5483870967764</v>
      </c>
      <c r="EH31" s="36">
        <f t="shared" ref="EH31:FM31" si="341">EH30-DV30</f>
        <v>9299.9999999999964</v>
      </c>
      <c r="EI31" s="36">
        <f t="shared" si="341"/>
        <v>11935.483870967742</v>
      </c>
      <c r="EJ31" s="36">
        <f t="shared" si="341"/>
        <v>10766.666666666672</v>
      </c>
      <c r="EK31" s="36">
        <f t="shared" si="341"/>
        <v>-645.16129032257595</v>
      </c>
      <c r="EL31" s="36">
        <f t="shared" si="341"/>
        <v>-4774.1935483870984</v>
      </c>
      <c r="EM31" s="162">
        <f t="shared" si="341"/>
        <v>-32533.333333333332</v>
      </c>
      <c r="EN31" s="162">
        <f t="shared" si="341"/>
        <v>17451.61290322581</v>
      </c>
      <c r="EO31" s="162">
        <f t="shared" si="341"/>
        <v>-19900</v>
      </c>
      <c r="EP31" s="181">
        <f t="shared" si="341"/>
        <v>4161.290322580644</v>
      </c>
      <c r="EQ31" s="181">
        <f t="shared" si="341"/>
        <v>-12322.580645161288</v>
      </c>
      <c r="ER31" s="191">
        <f t="shared" si="341"/>
        <v>-3337.4384236453225</v>
      </c>
      <c r="ES31" s="191">
        <f t="shared" si="341"/>
        <v>46064.516129032258</v>
      </c>
      <c r="ET31" s="191">
        <f t="shared" si="341"/>
        <v>1466.6666666666715</v>
      </c>
      <c r="EU31" s="191">
        <f t="shared" si="341"/>
        <v>-11483.870967741939</v>
      </c>
      <c r="EV31" s="191">
        <f t="shared" si="341"/>
        <v>-18233.333333333336</v>
      </c>
      <c r="EW31" s="203">
        <f t="shared" si="341"/>
        <v>903.22580645161361</v>
      </c>
      <c r="EX31" s="203">
        <f t="shared" si="341"/>
        <v>5354.838709677424</v>
      </c>
      <c r="EY31" s="203">
        <f t="shared" si="341"/>
        <v>37100</v>
      </c>
      <c r="EZ31" s="203">
        <f t="shared" si="341"/>
        <v>28161.290322580629</v>
      </c>
      <c r="FA31" s="216">
        <f t="shared" si="341"/>
        <v>26099.999999999993</v>
      </c>
      <c r="FB31" s="216">
        <f t="shared" si="341"/>
        <v>13677.419354838712</v>
      </c>
      <c r="FC31" s="226">
        <f t="shared" si="341"/>
        <v>322.58064516129161</v>
      </c>
      <c r="FD31" s="226">
        <f t="shared" si="341"/>
        <v>9071.4285714285688</v>
      </c>
      <c r="FE31" s="238">
        <f t="shared" si="341"/>
        <v>-54709.677419354841</v>
      </c>
      <c r="FF31" s="238">
        <f t="shared" si="341"/>
        <v>23533.333333333328</v>
      </c>
      <c r="FG31" s="238">
        <f t="shared" si="341"/>
        <v>6903.2258064516136</v>
      </c>
      <c r="FH31" s="238">
        <f t="shared" si="341"/>
        <v>10533.333333333336</v>
      </c>
      <c r="FI31" s="238">
        <f t="shared" si="341"/>
        <v>44548.387096774182</v>
      </c>
      <c r="FJ31" s="238">
        <f t="shared" si="341"/>
        <v>38032.258064516122</v>
      </c>
      <c r="FK31" s="36">
        <f t="shared" si="341"/>
        <v>-8766.6666666666642</v>
      </c>
      <c r="FL31" s="36">
        <f t="shared" si="341"/>
        <v>32870.967741935499</v>
      </c>
      <c r="FM31" s="36">
        <f t="shared" si="341"/>
        <v>11433.333333333336</v>
      </c>
      <c r="FN31" s="238">
        <f t="shared" ref="FN31:GI31" si="342">FN30-FB30</f>
        <v>-7548.3870967741968</v>
      </c>
      <c r="FO31" s="36">
        <f t="shared" ref="FO31:FZ31" si="343">FO30-FC30</f>
        <v>31612.903225806451</v>
      </c>
      <c r="FP31" s="36">
        <f t="shared" si="342"/>
        <v>28714.285714285717</v>
      </c>
      <c r="FQ31" s="238">
        <f t="shared" si="342"/>
        <v>66483.870967741939</v>
      </c>
      <c r="FR31" s="36">
        <f t="shared" si="342"/>
        <v>106633.33333333334</v>
      </c>
      <c r="FS31" s="36">
        <f t="shared" si="342"/>
        <v>88483.870967741939</v>
      </c>
      <c r="FT31" s="36">
        <f t="shared" si="342"/>
        <v>97233.333333333314</v>
      </c>
      <c r="FU31" s="36">
        <f t="shared" si="342"/>
        <v>42225.806451612894</v>
      </c>
      <c r="FV31" s="36">
        <f t="shared" si="342"/>
        <v>32354.838709677424</v>
      </c>
      <c r="FW31" s="36">
        <f t="shared" si="342"/>
        <v>133300</v>
      </c>
      <c r="FX31" s="36">
        <f t="shared" si="342"/>
        <v>8838.7096774193487</v>
      </c>
      <c r="FY31" s="36">
        <f t="shared" si="342"/>
        <v>49633.333333333336</v>
      </c>
      <c r="FZ31" s="36">
        <f t="shared" si="343"/>
        <v>50774.193548387098</v>
      </c>
      <c r="GA31" s="36">
        <f t="shared" si="342"/>
        <v>4516.1290322580608</v>
      </c>
      <c r="GB31" s="262">
        <f t="shared" si="342"/>
        <v>17725.806451612909</v>
      </c>
      <c r="GC31" s="286">
        <f t="shared" si="342"/>
        <v>-13120.967741935499</v>
      </c>
      <c r="GD31" s="286">
        <f t="shared" si="342"/>
        <v>-51245.969148358447</v>
      </c>
      <c r="GE31" s="286">
        <f t="shared" si="342"/>
        <v>-39445.686735663592</v>
      </c>
      <c r="GF31" s="286">
        <f t="shared" si="342"/>
        <v>-46097.930458632938</v>
      </c>
      <c r="GG31" s="286">
        <f t="shared" si="342"/>
        <v>-32546.864933502293</v>
      </c>
      <c r="GH31" s="286">
        <f t="shared" si="342"/>
        <v>-6860.7064261334453</v>
      </c>
      <c r="GI31" s="286">
        <f t="shared" si="342"/>
        <v>-81430.577113702355</v>
      </c>
      <c r="GJ31" s="286">
        <f t="shared" ref="GJ31:GL31" si="344">GJ30-FX30</f>
        <v>-10857.509473066282</v>
      </c>
      <c r="GK31" s="286">
        <f t="shared" ref="GK31" si="345">GK30-FY30</f>
        <v>18458.90396375506</v>
      </c>
      <c r="GL31" s="286">
        <f t="shared" si="344"/>
        <v>51985.625546392257</v>
      </c>
      <c r="GM31" s="286">
        <f t="shared" ref="GM31" si="346">GM30-GA30</f>
        <v>106826.32134267631</v>
      </c>
      <c r="GN31" s="286">
        <f t="shared" ref="GN31" si="347">GN30-GB30</f>
        <v>74926.436197021889</v>
      </c>
      <c r="GO31" s="286">
        <f t="shared" ref="GO31" si="348">GO30-GC30</f>
        <v>63388.468909306248</v>
      </c>
      <c r="GP31" s="286">
        <f t="shared" ref="GP31" si="349">GP30-GD30</f>
        <v>4566.1612340656575</v>
      </c>
      <c r="GQ31" s="286">
        <f t="shared" ref="GQ31" si="350">GQ30-GE30</f>
        <v>4131.8499499282916</v>
      </c>
      <c r="GR31" s="286">
        <f t="shared" ref="GR31" si="351">GR30-GF30</f>
        <v>4234.7494483213522</v>
      </c>
      <c r="GS31" s="286">
        <f t="shared" ref="GS31" si="352">GS30-GG30</f>
        <v>4196.1899187889503</v>
      </c>
      <c r="GT31" s="286">
        <f t="shared" ref="GT31" si="353">GT30-GH30</f>
        <v>4160.410452632088</v>
      </c>
      <c r="GU31" s="286">
        <f t="shared" ref="GU31" si="354">GU30-GI30</f>
        <v>4261.4435821185762</v>
      </c>
      <c r="GV31" s="286">
        <f t="shared" ref="GV31" si="355">GV30-GJ30</f>
        <v>4423.7641372063808</v>
      </c>
      <c r="GW31" s="286">
        <f t="shared" ref="GW31" si="356">GW30-GK30</f>
        <v>4858.356158550203</v>
      </c>
      <c r="GX31" s="286">
        <f t="shared" ref="GX31" si="357">GX30-GL30</f>
        <v>6074.2637315331085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58">BK30-AVERAGE(C30,O30,AA30,AM30,AY30)</f>
        <v>200</v>
      </c>
      <c r="BL32" s="36">
        <f t="shared" si="358"/>
        <v>1334.9753694581282</v>
      </c>
      <c r="BM32" s="36">
        <f t="shared" si="358"/>
        <v>-200.00000000000011</v>
      </c>
      <c r="BN32" s="36">
        <f t="shared" si="358"/>
        <v>1486.6666666666665</v>
      </c>
      <c r="BO32" s="36">
        <f t="shared" si="358"/>
        <v>-103.22580645161293</v>
      </c>
      <c r="BP32" s="36">
        <f t="shared" si="358"/>
        <v>-40</v>
      </c>
      <c r="BQ32" s="36">
        <f t="shared" si="358"/>
        <v>-70.9677419354839</v>
      </c>
      <c r="BR32" s="36">
        <f t="shared" si="358"/>
        <v>-90.322580645161224</v>
      </c>
      <c r="BS32" s="36">
        <f t="shared" si="358"/>
        <v>-66.666666666666686</v>
      </c>
      <c r="BT32" s="36">
        <f t="shared" si="358"/>
        <v>-174.19354838709671</v>
      </c>
      <c r="BU32" s="36">
        <f t="shared" si="358"/>
        <v>-213.33333333333343</v>
      </c>
      <c r="BV32" s="36">
        <f t="shared" si="358"/>
        <v>-354.83870967741939</v>
      </c>
      <c r="BW32" s="36">
        <f t="shared" si="358"/>
        <v>709.67741935483878</v>
      </c>
      <c r="BX32" s="36">
        <f t="shared" si="358"/>
        <v>-243.59605911330061</v>
      </c>
      <c r="BY32" s="36">
        <f t="shared" si="358"/>
        <v>-200</v>
      </c>
      <c r="BZ32" s="36">
        <f t="shared" si="358"/>
        <v>2453.3333333333335</v>
      </c>
      <c r="CA32" s="36">
        <f t="shared" si="358"/>
        <v>122.58064516129025</v>
      </c>
      <c r="CB32" s="36">
        <f t="shared" si="358"/>
        <v>200</v>
      </c>
      <c r="CC32" s="36">
        <f t="shared" si="358"/>
        <v>329.03225806451616</v>
      </c>
      <c r="CD32" s="36">
        <f t="shared" si="358"/>
        <v>290.32258064516134</v>
      </c>
      <c r="CE32" s="36">
        <f t="shared" si="358"/>
        <v>86.666666666666629</v>
      </c>
      <c r="CF32" s="36">
        <f t="shared" si="358"/>
        <v>483.87096774193549</v>
      </c>
      <c r="CG32" s="36">
        <f t="shared" si="358"/>
        <v>300.00000000000011</v>
      </c>
      <c r="CH32" s="36">
        <f t="shared" si="358"/>
        <v>-180.64516129032268</v>
      </c>
      <c r="CI32" s="36">
        <f t="shared" si="358"/>
        <v>219.35483870967744</v>
      </c>
      <c r="CJ32" s="36">
        <f t="shared" si="358"/>
        <v>599.26108374384239</v>
      </c>
      <c r="CK32" s="36">
        <f t="shared" si="358"/>
        <v>316.12903225806451</v>
      </c>
      <c r="CL32" s="36">
        <f t="shared" si="358"/>
        <v>-46.666666666666742</v>
      </c>
      <c r="CM32" s="36">
        <f t="shared" si="358"/>
        <v>374.19354838709671</v>
      </c>
      <c r="CN32" s="36">
        <f t="shared" si="358"/>
        <v>2160</v>
      </c>
      <c r="CO32" s="36">
        <f t="shared" si="358"/>
        <v>1148.3870967741937</v>
      </c>
      <c r="CP32" s="36">
        <f t="shared" si="358"/>
        <v>464.51612903225805</v>
      </c>
      <c r="CQ32" s="36">
        <f t="shared" ref="CQ32:DV32" si="359">CQ30-AVERAGE(AI30,AU30,BG30,BS30,CE30)</f>
        <v>5713.333333333333</v>
      </c>
      <c r="CR32" s="36">
        <f t="shared" si="359"/>
        <v>9664.5161290322576</v>
      </c>
      <c r="CS32" s="36">
        <f t="shared" si="359"/>
        <v>4806.6666666666661</v>
      </c>
      <c r="CT32" s="36">
        <f t="shared" si="359"/>
        <v>4851.6129032258059</v>
      </c>
      <c r="CU32" s="36">
        <f t="shared" si="359"/>
        <v>5425.8064516129034</v>
      </c>
      <c r="CV32" s="36">
        <f t="shared" si="359"/>
        <v>5870.689655172413</v>
      </c>
      <c r="CW32" s="36">
        <f t="shared" si="359"/>
        <v>7754.8387096774195</v>
      </c>
      <c r="CX32" s="36">
        <f t="shared" si="359"/>
        <v>3786.6666666666665</v>
      </c>
      <c r="CY32" s="36">
        <f t="shared" si="359"/>
        <v>541.93548387096769</v>
      </c>
      <c r="CZ32" s="36">
        <f t="shared" si="359"/>
        <v>-240</v>
      </c>
      <c r="DA32" s="36">
        <f t="shared" si="359"/>
        <v>4225.8064516129034</v>
      </c>
      <c r="DB32" s="36">
        <f t="shared" si="359"/>
        <v>612.90322580645159</v>
      </c>
      <c r="DC32" s="36">
        <f t="shared" si="359"/>
        <v>2540</v>
      </c>
      <c r="DD32" s="36">
        <f t="shared" si="359"/>
        <v>3787.0967741935492</v>
      </c>
      <c r="DE32" s="36">
        <f t="shared" si="359"/>
        <v>5313.333333333333</v>
      </c>
      <c r="DF32" s="36">
        <f t="shared" si="359"/>
        <v>4167.7419354838712</v>
      </c>
      <c r="DG32" s="36">
        <f t="shared" si="359"/>
        <v>4496.7741935483873</v>
      </c>
      <c r="DH32" s="36">
        <f t="shared" si="359"/>
        <v>-442.85714285714266</v>
      </c>
      <c r="DI32" s="36">
        <f t="shared" si="359"/>
        <v>-1290.322580645161</v>
      </c>
      <c r="DJ32" s="36">
        <f t="shared" si="359"/>
        <v>12433.333333333332</v>
      </c>
      <c r="DK32" s="36">
        <f t="shared" si="359"/>
        <v>9361.290322580644</v>
      </c>
      <c r="DL32" s="36">
        <f t="shared" si="359"/>
        <v>8880</v>
      </c>
      <c r="DM32" s="36">
        <f t="shared" si="359"/>
        <v>8993.5483870967746</v>
      </c>
      <c r="DN32" s="36">
        <f t="shared" si="359"/>
        <v>13251.612903225805</v>
      </c>
      <c r="DO32" s="36">
        <f t="shared" si="359"/>
        <v>26193.333333333332</v>
      </c>
      <c r="DP32" s="36">
        <f t="shared" si="359"/>
        <v>37761.290322580644</v>
      </c>
      <c r="DQ32" s="36">
        <f t="shared" si="359"/>
        <v>3400</v>
      </c>
      <c r="DR32" s="36">
        <f t="shared" si="359"/>
        <v>5890.3225806451619</v>
      </c>
      <c r="DS32" s="36">
        <f t="shared" si="359"/>
        <v>10006.451612903225</v>
      </c>
      <c r="DT32" s="36">
        <f t="shared" si="359"/>
        <v>23407.142857142855</v>
      </c>
      <c r="DU32" s="36">
        <f t="shared" si="359"/>
        <v>21238.709677419352</v>
      </c>
      <c r="DV32" s="36">
        <f t="shared" si="359"/>
        <v>18846.666666666668</v>
      </c>
      <c r="DW32" s="36">
        <f t="shared" ref="DW32:ED32" si="360">DW30-AVERAGE(BO30,CA30,CM30,CY30,DK30)</f>
        <v>44025.806451612902</v>
      </c>
      <c r="DX32" s="36">
        <f t="shared" si="360"/>
        <v>48360</v>
      </c>
      <c r="DY32" s="36">
        <f t="shared" si="360"/>
        <v>46658.06451612903</v>
      </c>
      <c r="DZ32" s="36">
        <f t="shared" si="360"/>
        <v>36367.741935483871</v>
      </c>
      <c r="EA32" s="36">
        <f t="shared" si="360"/>
        <v>50853.333333333328</v>
      </c>
      <c r="EB32" s="36">
        <f t="shared" si="360"/>
        <v>22238.709677419356</v>
      </c>
      <c r="EC32" s="36">
        <f t="shared" si="360"/>
        <v>31660.000000000004</v>
      </c>
      <c r="ED32" s="36">
        <f t="shared" si="360"/>
        <v>34677.419354838712</v>
      </c>
      <c r="EE32" s="36">
        <f>EE30-AVERAGE(BW30,CI30,CU30,DG30,DS30)</f>
        <v>33690.322580645159</v>
      </c>
      <c r="EF32" s="36">
        <f>EF30-AVERAGE(BX30,CJ30,CV30,DH30,DT30)</f>
        <v>22008.866995073895</v>
      </c>
      <c r="EG32" s="36">
        <f>EG30-AVERAGE(BY30,CK30,CW30,DI30,DU30)</f>
        <v>20825.806451612905</v>
      </c>
      <c r="EH32" s="36">
        <f t="shared" ref="EH32:FM32" si="361">EH30-AVERAGE(BZ30,CL30,CX30,DJ30,DV30)</f>
        <v>23693.333333333328</v>
      </c>
      <c r="EI32" s="36">
        <f t="shared" si="361"/>
        <v>46703.225806451614</v>
      </c>
      <c r="EJ32" s="36">
        <f t="shared" si="361"/>
        <v>48953.333333333336</v>
      </c>
      <c r="EK32" s="36">
        <f t="shared" si="361"/>
        <v>36025.806451612909</v>
      </c>
      <c r="EL32" s="36">
        <f t="shared" si="361"/>
        <v>23696.774193548386</v>
      </c>
      <c r="EM32" s="162">
        <f t="shared" si="361"/>
        <v>6633.3333333333321</v>
      </c>
      <c r="EN32" s="162">
        <f t="shared" si="361"/>
        <v>32941.93548387097</v>
      </c>
      <c r="EO32" s="162">
        <f t="shared" si="361"/>
        <v>4700</v>
      </c>
      <c r="EP32" s="181">
        <f t="shared" si="361"/>
        <v>31161.290322580644</v>
      </c>
      <c r="EQ32" s="181">
        <f t="shared" si="361"/>
        <v>13767.741935483873</v>
      </c>
      <c r="ER32" s="191">
        <f t="shared" si="361"/>
        <v>12918.226600985221</v>
      </c>
      <c r="ES32" s="191">
        <f t="shared" si="361"/>
        <v>61438.709677419356</v>
      </c>
      <c r="ET32" s="191">
        <f t="shared" si="361"/>
        <v>19113.333333333336</v>
      </c>
      <c r="EU32" s="191">
        <f t="shared" si="361"/>
        <v>23625.806451612902</v>
      </c>
      <c r="EV32" s="191">
        <f t="shared" si="361"/>
        <v>18460</v>
      </c>
      <c r="EW32" s="203">
        <f t="shared" si="361"/>
        <v>27141.935483870973</v>
      </c>
      <c r="EX32" s="203">
        <f t="shared" si="361"/>
        <v>22187.096774193553</v>
      </c>
      <c r="EY32" s="203">
        <f t="shared" si="361"/>
        <v>38586.666666666664</v>
      </c>
      <c r="EZ32" s="203">
        <f t="shared" si="361"/>
        <v>50987.096774193538</v>
      </c>
      <c r="FA32" s="216">
        <f t="shared" si="361"/>
        <v>27819.999999999993</v>
      </c>
      <c r="FB32" s="216">
        <f t="shared" si="361"/>
        <v>36354.838709677424</v>
      </c>
      <c r="FC32" s="226">
        <f t="shared" si="361"/>
        <v>8890.3225806451628</v>
      </c>
      <c r="FD32" s="226">
        <f t="shared" si="361"/>
        <v>17075.369458128076</v>
      </c>
      <c r="FE32" s="238">
        <f t="shared" si="361"/>
        <v>-7825.8064516129016</v>
      </c>
      <c r="FF32" s="238">
        <f t="shared" si="361"/>
        <v>35920</v>
      </c>
      <c r="FG32" s="238">
        <f t="shared" si="361"/>
        <v>21296.774193548379</v>
      </c>
      <c r="FH32" s="238">
        <f t="shared" si="361"/>
        <v>20800.000000000007</v>
      </c>
      <c r="FI32" s="238">
        <f t="shared" si="361"/>
        <v>61903.225806451606</v>
      </c>
      <c r="FJ32" s="238">
        <f t="shared" si="361"/>
        <v>52335.483870967742</v>
      </c>
      <c r="FK32" s="36">
        <f t="shared" si="361"/>
        <v>18380</v>
      </c>
      <c r="FL32" s="36">
        <f t="shared" si="361"/>
        <v>69967.741935483878</v>
      </c>
      <c r="FM32" s="36">
        <f t="shared" si="361"/>
        <v>31973.333333333332</v>
      </c>
      <c r="FN32" s="238">
        <f t="shared" ref="FN32:GI32" si="362">FN30-AVERAGE(DF30,DR30,ED30,EP30,FB30)</f>
        <v>18580.645161290318</v>
      </c>
      <c r="FO32" s="36">
        <f t="shared" ref="FO32:FZ32" si="363">FO30-AVERAGE(DG30,DS30,EE30,EQ30,FC30)</f>
        <v>36283.870967741939</v>
      </c>
      <c r="FP32" s="36">
        <f t="shared" si="362"/>
        <v>40153.940886699507</v>
      </c>
      <c r="FQ32" s="238">
        <f t="shared" si="362"/>
        <v>56554.838709677424</v>
      </c>
      <c r="FR32" s="36">
        <f t="shared" si="362"/>
        <v>131920</v>
      </c>
      <c r="FS32" s="36">
        <f t="shared" si="362"/>
        <v>99212.903225806454</v>
      </c>
      <c r="FT32" s="36">
        <f t="shared" si="362"/>
        <v>107299.99999999999</v>
      </c>
      <c r="FU32" s="36">
        <f t="shared" si="362"/>
        <v>86090.322580645152</v>
      </c>
      <c r="FV32" s="36">
        <f t="shared" si="362"/>
        <v>69245.161290322576</v>
      </c>
      <c r="FW32" s="36">
        <f t="shared" si="362"/>
        <v>141586.66666666666</v>
      </c>
      <c r="FX32" s="36">
        <f t="shared" si="362"/>
        <v>57548.38709677419</v>
      </c>
      <c r="FY32" s="36">
        <f t="shared" si="362"/>
        <v>72340</v>
      </c>
      <c r="FZ32" s="36">
        <f t="shared" si="363"/>
        <v>60677.419354838712</v>
      </c>
      <c r="GA32" s="36">
        <f t="shared" si="362"/>
        <v>30303.225806451606</v>
      </c>
      <c r="GB32" s="262">
        <f t="shared" si="362"/>
        <v>45486.890195455271</v>
      </c>
      <c r="GC32" s="286">
        <f t="shared" si="362"/>
        <v>26504.838709677409</v>
      </c>
      <c r="GD32" s="286">
        <f t="shared" si="362"/>
        <v>50627.364184974889</v>
      </c>
      <c r="GE32" s="286">
        <f t="shared" si="362"/>
        <v>33276.89390949771</v>
      </c>
      <c r="GF32" s="286">
        <f t="shared" si="362"/>
        <v>32868.736208033719</v>
      </c>
      <c r="GG32" s="286">
        <f t="shared" si="362"/>
        <v>28195.070550368662</v>
      </c>
      <c r="GH32" s="286">
        <f t="shared" si="362"/>
        <v>43029.616154511714</v>
      </c>
      <c r="GI32" s="286">
        <f t="shared" si="362"/>
        <v>28282.756219630974</v>
      </c>
      <c r="GJ32" s="286">
        <f t="shared" ref="GJ32:GL32" si="364">GJ30-AVERAGE(EB30,EN30,EZ30,FL30,FX30)</f>
        <v>30690.877623707915</v>
      </c>
      <c r="GK32" s="286">
        <f t="shared" ref="GK32" si="365">GK30-AVERAGE(EC30,EO30,FA30,FM30,FY30)</f>
        <v>71485.570630421731</v>
      </c>
      <c r="GL32" s="286">
        <f t="shared" si="364"/>
        <v>94379.17393348903</v>
      </c>
      <c r="GM32" s="286">
        <f t="shared" ref="GM32" si="366">GM30-AVERAGE(EE30,EQ30,FC30,FO30,GA30)</f>
        <v>127071.4826329989</v>
      </c>
      <c r="GN32" s="286">
        <f t="shared" ref="GN32" si="367">GN30-AVERAGE(EF30,ER30,FD30,FP30,GB30)</f>
        <v>109296.736530726</v>
      </c>
      <c r="GO32" s="286">
        <f t="shared" ref="GO32" si="368">GO30-AVERAGE(EG30,ES30,FE30,FQ30,GC30)</f>
        <v>80111.049554467521</v>
      </c>
      <c r="GP32" s="286">
        <f t="shared" ref="GP32" si="369">GP30-AVERAGE(EH30,ET30,FF30,FR30,GD30)</f>
        <v>37256.05258204558</v>
      </c>
      <c r="GQ32" s="286">
        <f t="shared" ref="GQ32" si="370">GQ30-AVERAGE(EI30,EU30,FG30,FS30,GE30)</f>
        <v>26130.139271074833</v>
      </c>
      <c r="GR32" s="286">
        <f t="shared" ref="GR32" si="371">GR30-AVERAGE(EJ30,EV30,FH30,FT30,GF30)</f>
        <v>26263.071748081653</v>
      </c>
      <c r="GS32" s="286">
        <f t="shared" ref="GS32" si="372">GS30-AVERAGE(EK30,EW30,FI30,FU30,GG30)</f>
        <v>21494.181842954858</v>
      </c>
      <c r="GT32" s="286">
        <f t="shared" ref="GT32" si="373">GT30-AVERAGE(EL30,EX30,FJ30,FV30,GH30)</f>
        <v>34368.619505273717</v>
      </c>
      <c r="GU32" s="286">
        <f t="shared" ref="GU32" si="374">GU30-AVERAGE(EM30,EY30,FK30,FW30,GI30)</f>
        <v>23010.315224490012</v>
      </c>
      <c r="GV32" s="286">
        <f t="shared" ref="GV32" si="375">GV30-AVERAGE(EN30,EZ30,FL30,FX30,GJ30)</f>
        <v>19821.6275264953</v>
      </c>
      <c r="GW32" s="286">
        <f t="shared" ref="GW32" si="376">GW30-AVERAGE(EO30,FA30,FM30,FY30,GK30)</f>
        <v>59198.812662887591</v>
      </c>
      <c r="GX32" s="286">
        <f t="shared" ref="GX32" si="377">GX30-AVERAGE(EP30,FB30,FN30,FZ30,GL30)</f>
        <v>77843.409329937233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8">DG30-DG56</f>
        <v>0</v>
      </c>
      <c r="DH33" s="40">
        <f t="shared" si="378"/>
        <v>0</v>
      </c>
      <c r="DI33" s="40">
        <f t="shared" si="378"/>
        <v>0</v>
      </c>
      <c r="DJ33" s="40">
        <f t="shared" si="378"/>
        <v>0</v>
      </c>
      <c r="DK33" s="40">
        <f t="shared" si="378"/>
        <v>0</v>
      </c>
      <c r="DL33" s="40">
        <f t="shared" si="378"/>
        <v>0</v>
      </c>
      <c r="DM33" s="40">
        <f t="shared" si="378"/>
        <v>0</v>
      </c>
      <c r="DN33" s="40">
        <f t="shared" si="378"/>
        <v>0</v>
      </c>
      <c r="DO33" s="40">
        <f t="shared" si="378"/>
        <v>0</v>
      </c>
      <c r="DP33" s="40">
        <f t="shared" si="378"/>
        <v>0</v>
      </c>
      <c r="DQ33" s="40">
        <f t="shared" si="378"/>
        <v>0</v>
      </c>
      <c r="DR33" s="40">
        <f t="shared" si="378"/>
        <v>0</v>
      </c>
      <c r="DS33" s="40">
        <f t="shared" si="378"/>
        <v>0</v>
      </c>
      <c r="DT33" s="40">
        <f t="shared" si="378"/>
        <v>0</v>
      </c>
      <c r="DU33" s="40">
        <f t="shared" si="378"/>
        <v>0</v>
      </c>
      <c r="DV33" s="40">
        <f t="shared" si="378"/>
        <v>0</v>
      </c>
      <c r="DW33" s="40">
        <f t="shared" si="378"/>
        <v>0</v>
      </c>
      <c r="DX33" s="40">
        <f t="shared" si="378"/>
        <v>0</v>
      </c>
      <c r="DY33" s="40">
        <f t="shared" si="378"/>
        <v>0</v>
      </c>
      <c r="DZ33" s="40">
        <f>DZ30-DZ56</f>
        <v>0</v>
      </c>
      <c r="EA33" s="40">
        <f t="shared" si="378"/>
        <v>0</v>
      </c>
      <c r="EB33" s="40">
        <f t="shared" si="378"/>
        <v>0</v>
      </c>
      <c r="EC33" s="40">
        <f t="shared" si="378"/>
        <v>0</v>
      </c>
      <c r="ED33" s="40">
        <f t="shared" si="378"/>
        <v>0</v>
      </c>
      <c r="EE33" s="40">
        <f t="shared" si="378"/>
        <v>0</v>
      </c>
      <c r="EF33" s="40">
        <f t="shared" si="378"/>
        <v>0</v>
      </c>
      <c r="EG33" s="40">
        <f t="shared" si="378"/>
        <v>0</v>
      </c>
      <c r="EH33" s="40">
        <f t="shared" si="378"/>
        <v>0</v>
      </c>
      <c r="EI33" s="40">
        <f t="shared" si="378"/>
        <v>0</v>
      </c>
      <c r="EJ33" s="40">
        <f t="shared" si="378"/>
        <v>0</v>
      </c>
      <c r="EK33" s="40">
        <f t="shared" si="378"/>
        <v>0</v>
      </c>
      <c r="EL33" s="40">
        <f t="shared" si="378"/>
        <v>0</v>
      </c>
      <c r="EM33" s="164">
        <f t="shared" si="378"/>
        <v>0</v>
      </c>
      <c r="EN33" s="164">
        <f t="shared" si="378"/>
        <v>0</v>
      </c>
      <c r="EO33" s="164">
        <f t="shared" ref="EO33:FF33" si="379">EO30-EO56</f>
        <v>0</v>
      </c>
      <c r="EP33" s="183">
        <f t="shared" si="379"/>
        <v>0</v>
      </c>
      <c r="EQ33" s="183">
        <f t="shared" si="379"/>
        <v>0</v>
      </c>
      <c r="ER33" s="193">
        <f t="shared" si="379"/>
        <v>0</v>
      </c>
      <c r="ES33" s="193">
        <f t="shared" si="379"/>
        <v>0</v>
      </c>
      <c r="ET33" s="193">
        <f t="shared" si="379"/>
        <v>0</v>
      </c>
      <c r="EU33" s="193">
        <f t="shared" si="379"/>
        <v>0</v>
      </c>
      <c r="EV33" s="193">
        <f t="shared" si="379"/>
        <v>0</v>
      </c>
      <c r="EW33" s="205">
        <f t="shared" si="379"/>
        <v>0</v>
      </c>
      <c r="EX33" s="205">
        <f t="shared" si="379"/>
        <v>0</v>
      </c>
      <c r="EY33" s="205">
        <f t="shared" si="379"/>
        <v>0</v>
      </c>
      <c r="EZ33" s="205">
        <f t="shared" si="379"/>
        <v>0</v>
      </c>
      <c r="FA33" s="218">
        <f t="shared" si="379"/>
        <v>0</v>
      </c>
      <c r="FB33" s="218">
        <f t="shared" si="379"/>
        <v>0</v>
      </c>
      <c r="FC33" s="228">
        <f t="shared" si="379"/>
        <v>0</v>
      </c>
      <c r="FD33" s="228">
        <f t="shared" si="379"/>
        <v>0</v>
      </c>
      <c r="FE33" s="240">
        <f t="shared" si="379"/>
        <v>0</v>
      </c>
      <c r="FF33" s="240">
        <f t="shared" si="379"/>
        <v>0</v>
      </c>
      <c r="FG33" s="240">
        <f t="shared" ref="FG33:FH33" si="380">FG30-FG56</f>
        <v>0</v>
      </c>
      <c r="FH33" s="240">
        <f t="shared" si="380"/>
        <v>0</v>
      </c>
      <c r="FI33" s="240">
        <f t="shared" ref="FI33:FJ33" si="381">FI30-FI56</f>
        <v>0</v>
      </c>
      <c r="FJ33" s="240">
        <f t="shared" si="381"/>
        <v>0</v>
      </c>
      <c r="FK33" s="40">
        <f t="shared" ref="FK33" si="382">FK30-FK56</f>
        <v>0</v>
      </c>
      <c r="FL33" s="40">
        <f t="shared" ref="FL33:FP33" si="383">FL30-FL56</f>
        <v>0</v>
      </c>
      <c r="FM33" s="40">
        <f t="shared" si="383"/>
        <v>0</v>
      </c>
      <c r="FN33" s="240">
        <f t="shared" si="383"/>
        <v>0</v>
      </c>
      <c r="FO33" s="40">
        <f t="shared" si="383"/>
        <v>0</v>
      </c>
      <c r="FP33" s="40">
        <f t="shared" si="383"/>
        <v>0</v>
      </c>
      <c r="FQ33" s="240">
        <f t="shared" ref="FQ33:FR33" si="384">FQ30-FQ56</f>
        <v>0</v>
      </c>
      <c r="FR33" s="40">
        <f t="shared" si="384"/>
        <v>0</v>
      </c>
      <c r="FS33" s="40">
        <f t="shared" ref="FS33:FT33" si="385">FS30-FS56</f>
        <v>0</v>
      </c>
      <c r="FT33" s="40">
        <f t="shared" si="385"/>
        <v>0</v>
      </c>
      <c r="FU33" s="40">
        <f t="shared" ref="FU33:FV33" si="386">FU30-FU56</f>
        <v>0</v>
      </c>
      <c r="FV33" s="40">
        <f t="shared" si="386"/>
        <v>0</v>
      </c>
      <c r="FW33" s="40">
        <f t="shared" ref="FW33:FX33" si="387">FW30-FW56</f>
        <v>0</v>
      </c>
      <c r="FX33" s="40">
        <f t="shared" si="387"/>
        <v>0</v>
      </c>
      <c r="FY33" s="40">
        <f t="shared" ref="FY33:GD33" si="388">FY30-FY56</f>
        <v>0</v>
      </c>
      <c r="FZ33" s="40">
        <f t="shared" si="388"/>
        <v>0</v>
      </c>
      <c r="GA33" s="40">
        <f t="shared" si="388"/>
        <v>-37854.838709677424</v>
      </c>
      <c r="GB33" s="264">
        <f t="shared" si="388"/>
        <v>-18927.419354838697</v>
      </c>
      <c r="GC33" s="288">
        <f t="shared" si="388"/>
        <v>-28391.129032258061</v>
      </c>
      <c r="GD33" s="288">
        <f t="shared" si="388"/>
        <v>-103618.30936623018</v>
      </c>
      <c r="GE33" s="288">
        <f t="shared" ref="GE33:GI33" si="389">GE30-GE56</f>
        <v>-93762.634392414038</v>
      </c>
      <c r="GF33" s="288">
        <f t="shared" si="389"/>
        <v>-96097.696934353182</v>
      </c>
      <c r="GG33" s="288">
        <f t="shared" si="389"/>
        <v>-95222.678936675555</v>
      </c>
      <c r="GH33" s="288">
        <f t="shared" si="389"/>
        <v>-94410.747950633944</v>
      </c>
      <c r="GI33" s="288">
        <f t="shared" si="389"/>
        <v>-96703.457631857382</v>
      </c>
      <c r="GJ33" s="288">
        <f t="shared" ref="GJ33:GL33" si="390">GJ30-GJ56</f>
        <v>-100386.94155443691</v>
      </c>
      <c r="GK33" s="288">
        <f t="shared" si="390"/>
        <v>-110248.98720007515</v>
      </c>
      <c r="GL33" s="288">
        <f t="shared" si="390"/>
        <v>-137841.15501888527</v>
      </c>
      <c r="GM33" s="288">
        <f t="shared" ref="GM33:GX33" si="391">GM30-GM56</f>
        <v>-151788.81909526538</v>
      </c>
      <c r="GN33" s="288">
        <f t="shared" si="391"/>
        <v>-139536.89457706382</v>
      </c>
      <c r="GO33" s="288">
        <f t="shared" si="391"/>
        <v>-121178.19248981713</v>
      </c>
      <c r="GP33" s="288">
        <f t="shared" si="391"/>
        <v>-105749.18460879414</v>
      </c>
      <c r="GQ33" s="288">
        <f t="shared" si="391"/>
        <v>-95690.831035713898</v>
      </c>
      <c r="GR33" s="288">
        <f t="shared" si="391"/>
        <v>-98073.913343569788</v>
      </c>
      <c r="GS33" s="288">
        <f t="shared" si="391"/>
        <v>-97180.900898777036</v>
      </c>
      <c r="GT33" s="288">
        <f t="shared" si="391"/>
        <v>-96352.272828528876</v>
      </c>
      <c r="GU33" s="288">
        <f t="shared" si="391"/>
        <v>-98692.13130351268</v>
      </c>
      <c r="GV33" s="288">
        <f t="shared" si="391"/>
        <v>-102451.36481846654</v>
      </c>
      <c r="GW33" s="288">
        <f t="shared" si="391"/>
        <v>-112516.22007406522</v>
      </c>
      <c r="GX33" s="288">
        <f t="shared" si="391"/>
        <v>157930.85701986085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241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265"/>
      <c r="GC34" s="289"/>
      <c r="GD34" s="289"/>
      <c r="GE34" s="289"/>
      <c r="GF34" s="289"/>
      <c r="GG34" s="289"/>
      <c r="GH34" s="289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x14ac:dyDescent="0.2">
      <c r="A35" s="15" t="s">
        <v>44</v>
      </c>
      <c r="B35" s="12" t="s">
        <v>11</v>
      </c>
      <c r="C35" s="30">
        <v>3985</v>
      </c>
      <c r="D35" s="30">
        <v>3036</v>
      </c>
      <c r="E35" s="30">
        <v>2103</v>
      </c>
      <c r="F35" s="30">
        <v>2519</v>
      </c>
      <c r="G35" s="30">
        <v>3524</v>
      </c>
      <c r="H35" s="30">
        <v>3361</v>
      </c>
      <c r="I35" s="30">
        <v>4346</v>
      </c>
      <c r="J35" s="30">
        <v>4182.9999999999991</v>
      </c>
      <c r="K35" s="30">
        <v>4225</v>
      </c>
      <c r="L35" s="30">
        <v>5200</v>
      </c>
      <c r="M35" s="30">
        <v>5522</v>
      </c>
      <c r="N35" s="30">
        <v>4276</v>
      </c>
      <c r="O35" s="30">
        <v>4210</v>
      </c>
      <c r="P35" s="30">
        <v>3676</v>
      </c>
      <c r="Q35" s="30">
        <v>2513</v>
      </c>
      <c r="R35" s="30">
        <v>3382</v>
      </c>
      <c r="S35" s="30">
        <v>3933</v>
      </c>
      <c r="T35" s="30">
        <v>4560</v>
      </c>
      <c r="U35" s="30">
        <v>5035</v>
      </c>
      <c r="V35" s="30">
        <v>5017</v>
      </c>
      <c r="W35" s="30">
        <v>5047</v>
      </c>
      <c r="X35" s="30">
        <v>5333</v>
      </c>
      <c r="Y35" s="30">
        <v>5452</v>
      </c>
      <c r="Z35" s="30">
        <v>5319</v>
      </c>
      <c r="AA35" s="30">
        <v>5262</v>
      </c>
      <c r="AB35" s="30">
        <v>2040</v>
      </c>
      <c r="AC35" s="30">
        <v>3249</v>
      </c>
      <c r="AD35" s="30">
        <v>2834</v>
      </c>
      <c r="AE35" s="30">
        <v>3349</v>
      </c>
      <c r="AF35" s="30">
        <v>3671</v>
      </c>
      <c r="AG35" s="30">
        <v>4154</v>
      </c>
      <c r="AH35" s="30">
        <v>4864</v>
      </c>
      <c r="AI35" s="30">
        <v>4457</v>
      </c>
      <c r="AJ35" s="30">
        <v>5062</v>
      </c>
      <c r="AK35" s="30">
        <v>5029</v>
      </c>
      <c r="AL35" s="30">
        <v>4550</v>
      </c>
      <c r="AM35" s="30">
        <v>3802</v>
      </c>
      <c r="AN35" s="30">
        <v>3210</v>
      </c>
      <c r="AO35" s="30">
        <v>2540</v>
      </c>
      <c r="AP35" s="30">
        <v>3107</v>
      </c>
      <c r="AQ35" s="30">
        <v>4065</v>
      </c>
      <c r="AR35" s="30">
        <v>3810</v>
      </c>
      <c r="AS35" s="30">
        <v>4004</v>
      </c>
      <c r="AT35" s="30">
        <v>4707</v>
      </c>
      <c r="AU35" s="30">
        <v>4458</v>
      </c>
      <c r="AV35" s="30">
        <v>4272</v>
      </c>
      <c r="AW35" s="30">
        <v>3862</v>
      </c>
      <c r="AX35" s="30">
        <v>3462</v>
      </c>
      <c r="AY35" s="30">
        <v>2275</v>
      </c>
      <c r="AZ35" s="30">
        <v>2499</v>
      </c>
      <c r="BA35" s="30">
        <v>3150</v>
      </c>
      <c r="BB35" s="30">
        <v>3701</v>
      </c>
      <c r="BC35" s="30">
        <v>4251</v>
      </c>
      <c r="BD35" s="30">
        <v>3578</v>
      </c>
      <c r="BE35" s="30">
        <v>4185</v>
      </c>
      <c r="BF35" s="30">
        <v>3875</v>
      </c>
      <c r="BG35" s="30">
        <v>4471</v>
      </c>
      <c r="BH35" s="30">
        <v>4853</v>
      </c>
      <c r="BI35" s="30">
        <v>5593</v>
      </c>
      <c r="BJ35" s="30">
        <v>4681</v>
      </c>
      <c r="BK35" s="30">
        <v>2561</v>
      </c>
      <c r="BL35" s="30">
        <v>2647</v>
      </c>
      <c r="BM35" s="30">
        <v>2558</v>
      </c>
      <c r="BN35" s="30">
        <v>2476</v>
      </c>
      <c r="BO35" s="30">
        <v>3305</v>
      </c>
      <c r="BP35" s="30">
        <v>3954</v>
      </c>
      <c r="BQ35" s="30">
        <v>4062</v>
      </c>
      <c r="BR35" s="30">
        <v>4253</v>
      </c>
      <c r="BS35" s="30">
        <v>4307</v>
      </c>
      <c r="BT35" s="30">
        <v>4821</v>
      </c>
      <c r="BU35" s="30">
        <v>4950</v>
      </c>
      <c r="BV35" s="30">
        <v>4127.9999999999991</v>
      </c>
      <c r="BW35" s="30">
        <v>2964</v>
      </c>
      <c r="BX35" s="30">
        <v>2425</v>
      </c>
      <c r="BY35" s="30">
        <v>1771</v>
      </c>
      <c r="BZ35" s="30">
        <v>2334</v>
      </c>
      <c r="CA35" s="30">
        <v>3268</v>
      </c>
      <c r="CB35" s="30">
        <v>3963</v>
      </c>
      <c r="CC35" s="30">
        <v>4437</v>
      </c>
      <c r="CD35" s="30">
        <v>4684</v>
      </c>
      <c r="CE35" s="30">
        <v>5644</v>
      </c>
      <c r="CF35" s="30">
        <v>6271</v>
      </c>
      <c r="CG35" s="30">
        <v>5882</v>
      </c>
      <c r="CH35" s="30">
        <v>5977</v>
      </c>
      <c r="CI35" s="30">
        <v>4583</v>
      </c>
      <c r="CJ35" s="30">
        <v>3300.821428571428</v>
      </c>
      <c r="CK35" s="30">
        <v>3198</v>
      </c>
      <c r="CL35" s="30">
        <v>4114.0000000000009</v>
      </c>
      <c r="CM35" s="30">
        <v>4674</v>
      </c>
      <c r="CN35" s="30">
        <v>5084</v>
      </c>
      <c r="CO35" s="30">
        <v>6039</v>
      </c>
      <c r="CP35" s="30">
        <v>6127</v>
      </c>
      <c r="CQ35" s="30">
        <v>6567</v>
      </c>
      <c r="CR35" s="30">
        <v>6295</v>
      </c>
      <c r="CS35" s="30">
        <v>5070</v>
      </c>
      <c r="CT35" s="30">
        <v>5184</v>
      </c>
      <c r="CU35" s="30">
        <v>3255</v>
      </c>
      <c r="CV35" s="30">
        <v>1888.0000000000002</v>
      </c>
      <c r="CW35" s="56">
        <v>1292</v>
      </c>
      <c r="CX35" s="30">
        <v>1919</v>
      </c>
      <c r="CY35" s="30">
        <v>2687</v>
      </c>
      <c r="CZ35" s="30">
        <v>3687</v>
      </c>
      <c r="DA35" s="30">
        <v>3194</v>
      </c>
      <c r="DB35" s="30">
        <v>3710</v>
      </c>
      <c r="DC35" s="30">
        <v>4442</v>
      </c>
      <c r="DD35" s="30">
        <v>4777</v>
      </c>
      <c r="DE35" s="30">
        <v>4721</v>
      </c>
      <c r="DF35" s="30">
        <v>4114.0000000000009</v>
      </c>
      <c r="DG35" s="30">
        <v>2291</v>
      </c>
      <c r="DH35" s="30">
        <v>2211</v>
      </c>
      <c r="DI35" s="30">
        <v>2109</v>
      </c>
      <c r="DJ35" s="30">
        <v>2678</v>
      </c>
      <c r="DK35" s="30">
        <v>3037</v>
      </c>
      <c r="DL35" s="30">
        <v>4271</v>
      </c>
      <c r="DM35" s="30">
        <v>5281</v>
      </c>
      <c r="DN35" s="30">
        <v>5598</v>
      </c>
      <c r="DO35" s="30">
        <v>5712</v>
      </c>
      <c r="DP35" s="30">
        <v>6479</v>
      </c>
      <c r="DQ35" s="30">
        <v>6199</v>
      </c>
      <c r="DR35" s="30">
        <v>5707</v>
      </c>
      <c r="DS35" s="30">
        <v>4147.9999999999991</v>
      </c>
      <c r="DT35" s="30">
        <v>1841</v>
      </c>
      <c r="DU35" s="30">
        <v>2069</v>
      </c>
      <c r="DV35" s="30">
        <v>2987</v>
      </c>
      <c r="DW35" s="30">
        <v>4235</v>
      </c>
      <c r="DX35" s="30">
        <v>4336</v>
      </c>
      <c r="DY35" s="30">
        <v>4360</v>
      </c>
      <c r="DZ35" s="30">
        <v>4805</v>
      </c>
      <c r="EA35" s="30">
        <v>5897</v>
      </c>
      <c r="EB35" s="30">
        <v>6995</v>
      </c>
      <c r="EC35" s="30">
        <v>7086</v>
      </c>
      <c r="ED35" s="30">
        <v>6723</v>
      </c>
      <c r="EE35" s="30">
        <v>5041</v>
      </c>
      <c r="EF35" s="30">
        <v>3521</v>
      </c>
      <c r="EG35" s="30">
        <v>3686</v>
      </c>
      <c r="EH35" s="30">
        <v>4241</v>
      </c>
      <c r="EI35" s="30">
        <v>3869</v>
      </c>
      <c r="EJ35" s="30">
        <v>3955.0000000000005</v>
      </c>
      <c r="EK35" s="30">
        <v>5249</v>
      </c>
      <c r="EL35" s="30">
        <v>6643</v>
      </c>
      <c r="EM35" s="146">
        <v>7213</v>
      </c>
      <c r="EN35" s="146">
        <v>6745</v>
      </c>
      <c r="EO35" s="146">
        <v>7284</v>
      </c>
      <c r="EP35" s="146">
        <v>6014</v>
      </c>
      <c r="EQ35" s="146">
        <v>5129</v>
      </c>
      <c r="ER35" s="146">
        <v>4207</v>
      </c>
      <c r="ES35" s="146">
        <v>2949</v>
      </c>
      <c r="ET35" s="146">
        <v>2705</v>
      </c>
      <c r="EU35" s="146">
        <v>3729</v>
      </c>
      <c r="EV35" s="146">
        <v>4482</v>
      </c>
      <c r="EW35" s="146">
        <v>5051</v>
      </c>
      <c r="EX35" s="146">
        <v>5915</v>
      </c>
      <c r="EY35" s="146">
        <v>5599</v>
      </c>
      <c r="EZ35" s="146">
        <v>0</v>
      </c>
      <c r="FA35" s="146">
        <v>0</v>
      </c>
      <c r="FB35" s="146">
        <v>0</v>
      </c>
      <c r="FC35" s="146">
        <v>0</v>
      </c>
      <c r="FD35" s="146">
        <v>0</v>
      </c>
      <c r="FE35" s="146">
        <v>-629.99999999999989</v>
      </c>
      <c r="FF35" s="146">
        <v>-406.99999999999989</v>
      </c>
      <c r="FG35" s="146">
        <v>314.00000000000011</v>
      </c>
      <c r="FH35" s="146">
        <v>1491</v>
      </c>
      <c r="FI35" s="146">
        <v>1789</v>
      </c>
      <c r="FJ35" s="146">
        <v>3247</v>
      </c>
      <c r="FK35" s="30">
        <v>4435</v>
      </c>
      <c r="FL35" s="30">
        <v>3975</v>
      </c>
      <c r="FM35" s="30">
        <v>4107</v>
      </c>
      <c r="FN35" s="146">
        <v>2914</v>
      </c>
      <c r="FO35" s="30">
        <v>2187</v>
      </c>
      <c r="FP35" s="30">
        <v>1079</v>
      </c>
      <c r="FQ35" s="146">
        <v>431.00000000000011</v>
      </c>
      <c r="FR35" s="30">
        <v>367.00000000000011</v>
      </c>
      <c r="FS35" s="30">
        <v>854.00000000000011</v>
      </c>
      <c r="FT35" s="30">
        <v>1745</v>
      </c>
      <c r="FU35" s="10">
        <v>2362</v>
      </c>
      <c r="FV35" s="10">
        <v>4820</v>
      </c>
      <c r="FW35" s="10">
        <v>4862</v>
      </c>
      <c r="FX35" s="10">
        <v>5161</v>
      </c>
      <c r="FY35" s="10">
        <v>4765</v>
      </c>
      <c r="FZ35" s="10">
        <v>3515</v>
      </c>
      <c r="GA35" s="10">
        <v>3801</v>
      </c>
      <c r="GB35" s="267">
        <v>5343.0000000000018</v>
      </c>
      <c r="GC35" s="283">
        <v>4659</v>
      </c>
      <c r="GD35" s="283">
        <v>3633</v>
      </c>
      <c r="GE35" s="283">
        <v>5052.0007548527237</v>
      </c>
      <c r="GF35" s="283">
        <v>5986.3500707653438</v>
      </c>
      <c r="GG35" s="283">
        <v>6972.5334557347078</v>
      </c>
      <c r="GH35" s="283">
        <v>7946.6389783031927</v>
      </c>
      <c r="GI35" s="283">
        <v>8889.1213079012014</v>
      </c>
      <c r="GJ35" s="283">
        <v>9459.087645042433</v>
      </c>
      <c r="GK35" s="283">
        <v>9460.8665820427577</v>
      </c>
      <c r="GL35" s="283">
        <v>8963.3012330853217</v>
      </c>
      <c r="GM35" s="283">
        <v>6996.9070219238311</v>
      </c>
      <c r="GN35" s="283">
        <v>5885.1894821715996</v>
      </c>
      <c r="GO35" s="283">
        <v>6029.4217534641466</v>
      </c>
      <c r="GP35" s="283">
        <v>7701.8399081396874</v>
      </c>
      <c r="GQ35" s="283">
        <v>10428.96013570232</v>
      </c>
      <c r="GR35" s="283">
        <v>13151.618202314783</v>
      </c>
      <c r="GS35" s="283">
        <v>16182.701784040484</v>
      </c>
      <c r="GT35" s="283">
        <v>19391.672484985356</v>
      </c>
      <c r="GU35" s="283">
        <v>22475.583541209868</v>
      </c>
      <c r="GV35" s="283">
        <v>25093.313034424944</v>
      </c>
      <c r="GW35" s="283">
        <v>27379.85720693045</v>
      </c>
      <c r="GX35" s="283">
        <v>28712.716028111143</v>
      </c>
    </row>
    <row r="36" spans="1:206" x14ac:dyDescent="0.2">
      <c r="A36" s="15" t="s">
        <v>72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2">O35-C35</f>
        <v>225</v>
      </c>
      <c r="P36" s="36">
        <f t="shared" si="392"/>
        <v>640</v>
      </c>
      <c r="Q36" s="36">
        <f t="shared" si="392"/>
        <v>410</v>
      </c>
      <c r="R36" s="36">
        <f t="shared" si="392"/>
        <v>863</v>
      </c>
      <c r="S36" s="36">
        <f t="shared" si="392"/>
        <v>409</v>
      </c>
      <c r="T36" s="36">
        <f t="shared" si="392"/>
        <v>1199</v>
      </c>
      <c r="U36" s="36">
        <f t="shared" si="392"/>
        <v>689</v>
      </c>
      <c r="V36" s="36">
        <f t="shared" si="392"/>
        <v>834.00000000000091</v>
      </c>
      <c r="W36" s="36">
        <f t="shared" si="392"/>
        <v>822</v>
      </c>
      <c r="X36" s="36">
        <f t="shared" si="392"/>
        <v>133</v>
      </c>
      <c r="Y36" s="36">
        <f t="shared" si="392"/>
        <v>-70</v>
      </c>
      <c r="Z36" s="36">
        <f t="shared" si="392"/>
        <v>1043</v>
      </c>
      <c r="AA36" s="36">
        <f t="shared" si="392"/>
        <v>1052</v>
      </c>
      <c r="AB36" s="36">
        <f t="shared" si="392"/>
        <v>-1636</v>
      </c>
      <c r="AC36" s="36">
        <f t="shared" si="392"/>
        <v>736</v>
      </c>
      <c r="AD36" s="36">
        <f t="shared" si="392"/>
        <v>-548</v>
      </c>
      <c r="AE36" s="36">
        <f t="shared" si="392"/>
        <v>-584</v>
      </c>
      <c r="AF36" s="36">
        <f t="shared" si="392"/>
        <v>-889</v>
      </c>
      <c r="AG36" s="36">
        <f t="shared" si="392"/>
        <v>-881</v>
      </c>
      <c r="AH36" s="36">
        <f t="shared" si="392"/>
        <v>-153</v>
      </c>
      <c r="AI36" s="36">
        <f t="shared" si="392"/>
        <v>-590</v>
      </c>
      <c r="AJ36" s="36">
        <f t="shared" si="392"/>
        <v>-271</v>
      </c>
      <c r="AK36" s="36">
        <f t="shared" si="392"/>
        <v>-423</v>
      </c>
      <c r="AL36" s="36">
        <f t="shared" si="392"/>
        <v>-769</v>
      </c>
      <c r="AM36" s="36">
        <f t="shared" si="392"/>
        <v>-1460</v>
      </c>
      <c r="AN36" s="36">
        <f t="shared" si="392"/>
        <v>1170</v>
      </c>
      <c r="AO36" s="36">
        <f t="shared" si="392"/>
        <v>-709</v>
      </c>
      <c r="AP36" s="36">
        <f t="shared" si="392"/>
        <v>273</v>
      </c>
      <c r="AQ36" s="36">
        <f t="shared" si="392"/>
        <v>716</v>
      </c>
      <c r="AR36" s="36">
        <f t="shared" si="392"/>
        <v>139</v>
      </c>
      <c r="AS36" s="36">
        <f t="shared" si="392"/>
        <v>-150</v>
      </c>
      <c r="AT36" s="36">
        <f t="shared" si="392"/>
        <v>-157</v>
      </c>
      <c r="AU36" s="36">
        <f t="shared" ref="AU36:BZ36" si="393">AU35-AI35</f>
        <v>1</v>
      </c>
      <c r="AV36" s="36">
        <f t="shared" si="393"/>
        <v>-790</v>
      </c>
      <c r="AW36" s="36">
        <f t="shared" si="393"/>
        <v>-1167</v>
      </c>
      <c r="AX36" s="36">
        <f t="shared" si="393"/>
        <v>-1088</v>
      </c>
      <c r="AY36" s="36">
        <f t="shared" si="393"/>
        <v>-1527</v>
      </c>
      <c r="AZ36" s="36">
        <f t="shared" si="393"/>
        <v>-711</v>
      </c>
      <c r="BA36" s="36">
        <f t="shared" si="393"/>
        <v>610</v>
      </c>
      <c r="BB36" s="36">
        <f t="shared" si="393"/>
        <v>594</v>
      </c>
      <c r="BC36" s="36">
        <f t="shared" si="393"/>
        <v>186</v>
      </c>
      <c r="BD36" s="36">
        <f t="shared" si="393"/>
        <v>-232</v>
      </c>
      <c r="BE36" s="36">
        <f t="shared" si="393"/>
        <v>181</v>
      </c>
      <c r="BF36" s="36">
        <f t="shared" si="393"/>
        <v>-832</v>
      </c>
      <c r="BG36" s="36">
        <f t="shared" si="393"/>
        <v>13</v>
      </c>
      <c r="BH36" s="36">
        <f t="shared" si="393"/>
        <v>581</v>
      </c>
      <c r="BI36" s="36">
        <f t="shared" si="393"/>
        <v>1731</v>
      </c>
      <c r="BJ36" s="36">
        <f t="shared" si="393"/>
        <v>1219</v>
      </c>
      <c r="BK36" s="36">
        <f t="shared" si="393"/>
        <v>286</v>
      </c>
      <c r="BL36" s="36">
        <f t="shared" si="393"/>
        <v>148</v>
      </c>
      <c r="BM36" s="36">
        <f t="shared" si="393"/>
        <v>-592</v>
      </c>
      <c r="BN36" s="36">
        <f t="shared" si="393"/>
        <v>-1225</v>
      </c>
      <c r="BO36" s="36">
        <f t="shared" si="393"/>
        <v>-946</v>
      </c>
      <c r="BP36" s="36">
        <f t="shared" si="393"/>
        <v>376</v>
      </c>
      <c r="BQ36" s="36">
        <f t="shared" si="393"/>
        <v>-123</v>
      </c>
      <c r="BR36" s="36">
        <f t="shared" si="393"/>
        <v>378</v>
      </c>
      <c r="BS36" s="36">
        <f t="shared" si="393"/>
        <v>-164</v>
      </c>
      <c r="BT36" s="36">
        <f t="shared" si="393"/>
        <v>-32</v>
      </c>
      <c r="BU36" s="36">
        <f t="shared" si="393"/>
        <v>-643</v>
      </c>
      <c r="BV36" s="36">
        <f t="shared" si="393"/>
        <v>-553.00000000000091</v>
      </c>
      <c r="BW36" s="36">
        <f t="shared" si="393"/>
        <v>403</v>
      </c>
      <c r="BX36" s="36">
        <f t="shared" si="393"/>
        <v>-222</v>
      </c>
      <c r="BY36" s="36">
        <f t="shared" si="393"/>
        <v>-787</v>
      </c>
      <c r="BZ36" s="36">
        <f t="shared" si="393"/>
        <v>-142</v>
      </c>
      <c r="CA36" s="36">
        <f t="shared" ref="CA36:DF36" si="394">CA35-BO35</f>
        <v>-37</v>
      </c>
      <c r="CB36" s="36">
        <f t="shared" si="394"/>
        <v>9</v>
      </c>
      <c r="CC36" s="36">
        <f t="shared" si="394"/>
        <v>375</v>
      </c>
      <c r="CD36" s="36">
        <f t="shared" si="394"/>
        <v>431</v>
      </c>
      <c r="CE36" s="36">
        <f t="shared" si="394"/>
        <v>1337</v>
      </c>
      <c r="CF36" s="36">
        <f t="shared" si="394"/>
        <v>1450</v>
      </c>
      <c r="CG36" s="36">
        <f t="shared" si="394"/>
        <v>932</v>
      </c>
      <c r="CH36" s="36">
        <f t="shared" si="394"/>
        <v>1849.0000000000009</v>
      </c>
      <c r="CI36" s="36">
        <f t="shared" si="394"/>
        <v>1619</v>
      </c>
      <c r="CJ36" s="36">
        <f t="shared" si="394"/>
        <v>875.82142857142799</v>
      </c>
      <c r="CK36" s="36">
        <f t="shared" si="394"/>
        <v>1427</v>
      </c>
      <c r="CL36" s="36">
        <f t="shared" si="394"/>
        <v>1780.0000000000009</v>
      </c>
      <c r="CM36" s="36">
        <f t="shared" si="394"/>
        <v>1406</v>
      </c>
      <c r="CN36" s="36">
        <f t="shared" si="394"/>
        <v>1121</v>
      </c>
      <c r="CO36" s="36">
        <f t="shared" si="394"/>
        <v>1602</v>
      </c>
      <c r="CP36" s="36">
        <f t="shared" si="394"/>
        <v>1443</v>
      </c>
      <c r="CQ36" s="36">
        <f t="shared" si="394"/>
        <v>923</v>
      </c>
      <c r="CR36" s="36">
        <f t="shared" si="394"/>
        <v>24</v>
      </c>
      <c r="CS36" s="36">
        <f t="shared" si="394"/>
        <v>-812</v>
      </c>
      <c r="CT36" s="36">
        <f t="shared" si="394"/>
        <v>-793</v>
      </c>
      <c r="CU36" s="36">
        <f t="shared" si="394"/>
        <v>-1328</v>
      </c>
      <c r="CV36" s="36">
        <f t="shared" si="394"/>
        <v>-1412.8214285714278</v>
      </c>
      <c r="CW36" s="36">
        <f t="shared" si="394"/>
        <v>-1906</v>
      </c>
      <c r="CX36" s="36">
        <f t="shared" si="394"/>
        <v>-2195.0000000000009</v>
      </c>
      <c r="CY36" s="36">
        <f t="shared" si="394"/>
        <v>-1987</v>
      </c>
      <c r="CZ36" s="36">
        <f t="shared" si="394"/>
        <v>-1397</v>
      </c>
      <c r="DA36" s="36">
        <f t="shared" si="394"/>
        <v>-2845</v>
      </c>
      <c r="DB36" s="36">
        <f t="shared" si="394"/>
        <v>-2417</v>
      </c>
      <c r="DC36" s="36">
        <f t="shared" si="394"/>
        <v>-2125</v>
      </c>
      <c r="DD36" s="36">
        <f t="shared" si="394"/>
        <v>-1518</v>
      </c>
      <c r="DE36" s="36">
        <f t="shared" si="394"/>
        <v>-349</v>
      </c>
      <c r="DF36" s="36">
        <f t="shared" si="394"/>
        <v>-1069.9999999999991</v>
      </c>
      <c r="DG36" s="36">
        <f t="shared" ref="DG36:ED36" si="395">DG35-CU35</f>
        <v>-964</v>
      </c>
      <c r="DH36" s="36">
        <f t="shared" si="395"/>
        <v>322.99999999999977</v>
      </c>
      <c r="DI36" s="36">
        <f t="shared" si="395"/>
        <v>817</v>
      </c>
      <c r="DJ36" s="36">
        <f t="shared" si="395"/>
        <v>759</v>
      </c>
      <c r="DK36" s="36">
        <f t="shared" si="395"/>
        <v>350</v>
      </c>
      <c r="DL36" s="36">
        <f t="shared" si="395"/>
        <v>584</v>
      </c>
      <c r="DM36" s="36">
        <f t="shared" si="395"/>
        <v>2087</v>
      </c>
      <c r="DN36" s="36">
        <f t="shared" si="395"/>
        <v>1888</v>
      </c>
      <c r="DO36" s="36">
        <f t="shared" si="395"/>
        <v>1270</v>
      </c>
      <c r="DP36" s="36">
        <f t="shared" si="395"/>
        <v>1702</v>
      </c>
      <c r="DQ36" s="36">
        <f t="shared" si="395"/>
        <v>1478</v>
      </c>
      <c r="DR36" s="36">
        <f t="shared" si="395"/>
        <v>1592.9999999999991</v>
      </c>
      <c r="DS36" s="36">
        <f t="shared" si="395"/>
        <v>1856.9999999999991</v>
      </c>
      <c r="DT36" s="36">
        <f t="shared" si="395"/>
        <v>-370</v>
      </c>
      <c r="DU36" s="36">
        <f t="shared" si="395"/>
        <v>-40</v>
      </c>
      <c r="DV36" s="36">
        <f t="shared" si="395"/>
        <v>309</v>
      </c>
      <c r="DW36" s="36">
        <f t="shared" si="395"/>
        <v>1198</v>
      </c>
      <c r="DX36" s="36">
        <f t="shared" si="395"/>
        <v>65</v>
      </c>
      <c r="DY36" s="36">
        <f t="shared" si="395"/>
        <v>-921</v>
      </c>
      <c r="DZ36" s="36">
        <f t="shared" si="395"/>
        <v>-793</v>
      </c>
      <c r="EA36" s="36">
        <f t="shared" si="395"/>
        <v>185</v>
      </c>
      <c r="EB36" s="36">
        <f t="shared" si="395"/>
        <v>516</v>
      </c>
      <c r="EC36" s="36">
        <f t="shared" si="395"/>
        <v>887</v>
      </c>
      <c r="ED36" s="36">
        <f t="shared" si="395"/>
        <v>1016</v>
      </c>
      <c r="EE36" s="36">
        <f>EE35-DS35</f>
        <v>893.00000000000091</v>
      </c>
      <c r="EF36" s="36">
        <f>EF35-DT35</f>
        <v>1680</v>
      </c>
      <c r="EG36" s="36">
        <f>EG35-DU35</f>
        <v>1617</v>
      </c>
      <c r="EH36" s="36">
        <f t="shared" ref="EH36:FM36" si="396">EH35-DV35</f>
        <v>1254</v>
      </c>
      <c r="EI36" s="36">
        <f t="shared" si="396"/>
        <v>-366</v>
      </c>
      <c r="EJ36" s="36">
        <f t="shared" si="396"/>
        <v>-380.99999999999955</v>
      </c>
      <c r="EK36" s="36">
        <f t="shared" si="396"/>
        <v>889</v>
      </c>
      <c r="EL36" s="36">
        <f t="shared" si="396"/>
        <v>1838</v>
      </c>
      <c r="EM36" s="162">
        <f t="shared" si="396"/>
        <v>1316</v>
      </c>
      <c r="EN36" s="162">
        <f t="shared" si="396"/>
        <v>-250</v>
      </c>
      <c r="EO36" s="162">
        <f t="shared" si="396"/>
        <v>198</v>
      </c>
      <c r="EP36" s="181">
        <f t="shared" si="396"/>
        <v>-709</v>
      </c>
      <c r="EQ36" s="181">
        <f t="shared" si="396"/>
        <v>88</v>
      </c>
      <c r="ER36" s="191">
        <f t="shared" si="396"/>
        <v>686</v>
      </c>
      <c r="ES36" s="191">
        <f t="shared" si="396"/>
        <v>-737</v>
      </c>
      <c r="ET36" s="191">
        <f t="shared" si="396"/>
        <v>-1536</v>
      </c>
      <c r="EU36" s="191">
        <f t="shared" si="396"/>
        <v>-140</v>
      </c>
      <c r="EV36" s="191">
        <f t="shared" si="396"/>
        <v>526.99999999999955</v>
      </c>
      <c r="EW36" s="203">
        <f t="shared" si="396"/>
        <v>-198</v>
      </c>
      <c r="EX36" s="203">
        <f t="shared" si="396"/>
        <v>-728</v>
      </c>
      <c r="EY36" s="203">
        <f t="shared" si="396"/>
        <v>-1614</v>
      </c>
      <c r="EZ36" s="203">
        <f t="shared" si="396"/>
        <v>-6745</v>
      </c>
      <c r="FA36" s="216">
        <f t="shared" si="396"/>
        <v>-7284</v>
      </c>
      <c r="FB36" s="216">
        <f t="shared" si="396"/>
        <v>-6014</v>
      </c>
      <c r="FC36" s="226">
        <f t="shared" si="396"/>
        <v>-5129</v>
      </c>
      <c r="FD36" s="226">
        <f t="shared" si="396"/>
        <v>-4207</v>
      </c>
      <c r="FE36" s="238">
        <f t="shared" si="396"/>
        <v>-3579</v>
      </c>
      <c r="FF36" s="238">
        <f t="shared" si="396"/>
        <v>-3112</v>
      </c>
      <c r="FG36" s="238">
        <f t="shared" si="396"/>
        <v>-3415</v>
      </c>
      <c r="FH36" s="238">
        <f t="shared" si="396"/>
        <v>-2991</v>
      </c>
      <c r="FI36" s="238">
        <f t="shared" si="396"/>
        <v>-3262</v>
      </c>
      <c r="FJ36" s="238">
        <f t="shared" si="396"/>
        <v>-2668</v>
      </c>
      <c r="FK36" s="36">
        <f t="shared" si="396"/>
        <v>-1164</v>
      </c>
      <c r="FL36" s="36">
        <f t="shared" si="396"/>
        <v>3975</v>
      </c>
      <c r="FM36" s="36">
        <f t="shared" si="396"/>
        <v>4107</v>
      </c>
      <c r="FN36" s="238">
        <f t="shared" ref="FN36:GI36" si="397">FN35-FB35</f>
        <v>2914</v>
      </c>
      <c r="FO36" s="36">
        <f t="shared" ref="FO36:FZ36" si="398">FO35-FC35</f>
        <v>2187</v>
      </c>
      <c r="FP36" s="36">
        <f t="shared" si="397"/>
        <v>1079</v>
      </c>
      <c r="FQ36" s="238">
        <f t="shared" si="397"/>
        <v>1061</v>
      </c>
      <c r="FR36" s="36">
        <f t="shared" si="397"/>
        <v>774</v>
      </c>
      <c r="FS36" s="36">
        <f t="shared" si="397"/>
        <v>540</v>
      </c>
      <c r="FT36" s="36">
        <f t="shared" si="397"/>
        <v>254</v>
      </c>
      <c r="FU36" s="30">
        <f t="shared" si="397"/>
        <v>573</v>
      </c>
      <c r="FV36" s="30">
        <f t="shared" si="397"/>
        <v>1573</v>
      </c>
      <c r="FW36" s="30">
        <f t="shared" si="397"/>
        <v>427</v>
      </c>
      <c r="FX36" s="30">
        <f t="shared" si="397"/>
        <v>1186</v>
      </c>
      <c r="FY36" s="30">
        <f t="shared" si="397"/>
        <v>658</v>
      </c>
      <c r="FZ36" s="30">
        <f t="shared" si="398"/>
        <v>601</v>
      </c>
      <c r="GA36" s="30">
        <f t="shared" si="397"/>
        <v>1614</v>
      </c>
      <c r="GB36" s="259">
        <f t="shared" si="397"/>
        <v>4264.0000000000018</v>
      </c>
      <c r="GC36" s="286">
        <f t="shared" si="397"/>
        <v>4228</v>
      </c>
      <c r="GD36" s="286">
        <f t="shared" si="397"/>
        <v>3266</v>
      </c>
      <c r="GE36" s="286">
        <f t="shared" si="397"/>
        <v>4198.0007548527237</v>
      </c>
      <c r="GF36" s="286">
        <f t="shared" si="397"/>
        <v>4241.3500707653438</v>
      </c>
      <c r="GG36" s="286">
        <f t="shared" si="397"/>
        <v>4610.5334557347078</v>
      </c>
      <c r="GH36" s="286">
        <f t="shared" si="397"/>
        <v>3126.6389783031927</v>
      </c>
      <c r="GI36" s="286">
        <f t="shared" si="397"/>
        <v>4027.1213079012014</v>
      </c>
      <c r="GJ36" s="286">
        <f t="shared" ref="GJ36:GL36" si="399">GJ35-FX35</f>
        <v>4298.087645042433</v>
      </c>
      <c r="GK36" s="286">
        <f t="shared" ref="GK36" si="400">GK35-FY35</f>
        <v>4695.8665820427577</v>
      </c>
      <c r="GL36" s="286">
        <f t="shared" si="399"/>
        <v>5448.3012330853217</v>
      </c>
      <c r="GM36" s="286">
        <f t="shared" ref="GM36" si="401">GM35-GA35</f>
        <v>3195.9070219238311</v>
      </c>
      <c r="GN36" s="286">
        <f t="shared" ref="GN36" si="402">GN35-GB35</f>
        <v>542.18948217159777</v>
      </c>
      <c r="GO36" s="286">
        <f t="shared" ref="GO36" si="403">GO35-GC35</f>
        <v>1370.4217534641466</v>
      </c>
      <c r="GP36" s="286">
        <f t="shared" ref="GP36" si="404">GP35-GD35</f>
        <v>4068.8399081396874</v>
      </c>
      <c r="GQ36" s="286">
        <f t="shared" ref="GQ36" si="405">GQ35-GE35</f>
        <v>5376.9593808495965</v>
      </c>
      <c r="GR36" s="286">
        <f t="shared" ref="GR36" si="406">GR35-GF35</f>
        <v>7165.2681315494392</v>
      </c>
      <c r="GS36" s="286">
        <f t="shared" ref="GS36" si="407">GS35-GG35</f>
        <v>9210.1683283057755</v>
      </c>
      <c r="GT36" s="286">
        <f t="shared" ref="GT36" si="408">GT35-GH35</f>
        <v>11445.033506682164</v>
      </c>
      <c r="GU36" s="286">
        <f t="shared" ref="GU36" si="409">GU35-GI35</f>
        <v>13586.462233308666</v>
      </c>
      <c r="GV36" s="286">
        <f t="shared" ref="GV36" si="410">GV35-GJ35</f>
        <v>15634.225389382511</v>
      </c>
      <c r="GW36" s="286">
        <f t="shared" ref="GW36" si="411">GW35-GK35</f>
        <v>17918.990624887694</v>
      </c>
      <c r="GX36" s="286">
        <f t="shared" ref="GX36" si="412">GX35-GL35</f>
        <v>19749.414795025819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 t="shared" ref="BK37:CP37" si="413">BK35-AVERAGE(C35,O35,AA35,AM35,AY35)</f>
        <v>-1345.8000000000002</v>
      </c>
      <c r="BL37" s="36">
        <f t="shared" si="413"/>
        <v>-245.19999999999982</v>
      </c>
      <c r="BM37" s="36">
        <f t="shared" si="413"/>
        <v>-153</v>
      </c>
      <c r="BN37" s="36">
        <f t="shared" si="413"/>
        <v>-632.59999999999991</v>
      </c>
      <c r="BO37" s="36">
        <f t="shared" si="413"/>
        <v>-519.40000000000009</v>
      </c>
      <c r="BP37" s="36">
        <f t="shared" si="413"/>
        <v>158</v>
      </c>
      <c r="BQ37" s="36">
        <f t="shared" si="413"/>
        <v>-282.80000000000018</v>
      </c>
      <c r="BR37" s="36">
        <f t="shared" si="413"/>
        <v>-276.19999999999982</v>
      </c>
      <c r="BS37" s="36">
        <f t="shared" si="413"/>
        <v>-224.60000000000036</v>
      </c>
      <c r="BT37" s="36">
        <f t="shared" si="413"/>
        <v>-123</v>
      </c>
      <c r="BU37" s="36">
        <f t="shared" si="413"/>
        <v>-141.60000000000036</v>
      </c>
      <c r="BV37" s="36">
        <f t="shared" si="413"/>
        <v>-329.60000000000127</v>
      </c>
      <c r="BW37" s="36">
        <f t="shared" si="413"/>
        <v>-658</v>
      </c>
      <c r="BX37" s="36">
        <f t="shared" si="413"/>
        <v>-389.40000000000009</v>
      </c>
      <c r="BY37" s="36">
        <f t="shared" si="413"/>
        <v>-1031</v>
      </c>
      <c r="BZ37" s="36">
        <f t="shared" si="413"/>
        <v>-766</v>
      </c>
      <c r="CA37" s="36">
        <f t="shared" si="413"/>
        <v>-512.59999999999991</v>
      </c>
      <c r="CB37" s="36">
        <f t="shared" si="413"/>
        <v>48.400000000000091</v>
      </c>
      <c r="CC37" s="36">
        <f t="shared" si="413"/>
        <v>149</v>
      </c>
      <c r="CD37" s="36">
        <f t="shared" si="413"/>
        <v>140.80000000000018</v>
      </c>
      <c r="CE37" s="36">
        <f t="shared" si="413"/>
        <v>1096</v>
      </c>
      <c r="CF37" s="36">
        <f t="shared" si="413"/>
        <v>1402.8000000000002</v>
      </c>
      <c r="CG37" s="36">
        <f t="shared" si="413"/>
        <v>904.80000000000018</v>
      </c>
      <c r="CH37" s="36">
        <f t="shared" si="413"/>
        <v>1549</v>
      </c>
      <c r="CI37" s="36">
        <f t="shared" si="413"/>
        <v>1210.1999999999998</v>
      </c>
      <c r="CJ37" s="36">
        <f t="shared" si="413"/>
        <v>736.62142857142817</v>
      </c>
      <c r="CK37" s="36">
        <f t="shared" si="413"/>
        <v>544.40000000000009</v>
      </c>
      <c r="CL37" s="36">
        <f t="shared" si="413"/>
        <v>1223.6000000000008</v>
      </c>
      <c r="CM37" s="36">
        <f t="shared" si="413"/>
        <v>1026.4000000000001</v>
      </c>
      <c r="CN37" s="36">
        <f t="shared" si="413"/>
        <v>1288.8000000000002</v>
      </c>
      <c r="CO37" s="36">
        <f t="shared" si="413"/>
        <v>1870.6000000000004</v>
      </c>
      <c r="CP37" s="36">
        <f t="shared" si="413"/>
        <v>1650.3999999999996</v>
      </c>
      <c r="CQ37" s="36">
        <f t="shared" ref="CQ37:DV37" si="414">CQ35-AVERAGE(AI35,AU35,BG35,BS35,CE35)</f>
        <v>1899.6000000000004</v>
      </c>
      <c r="CR37" s="36">
        <f t="shared" si="414"/>
        <v>1239.1999999999998</v>
      </c>
      <c r="CS37" s="36">
        <f t="shared" si="414"/>
        <v>6.8000000000001819</v>
      </c>
      <c r="CT37" s="36">
        <f t="shared" si="414"/>
        <v>624.39999999999964</v>
      </c>
      <c r="CU37" s="36">
        <f t="shared" si="414"/>
        <v>18</v>
      </c>
      <c r="CV37" s="36">
        <f t="shared" si="414"/>
        <v>-928.36428571428519</v>
      </c>
      <c r="CW37" s="36">
        <f t="shared" si="414"/>
        <v>-1351.4</v>
      </c>
      <c r="CX37" s="36">
        <f t="shared" si="414"/>
        <v>-1227.4000000000001</v>
      </c>
      <c r="CY37" s="36">
        <f t="shared" si="414"/>
        <v>-1225.5999999999999</v>
      </c>
      <c r="CZ37" s="36">
        <f t="shared" si="414"/>
        <v>-390.80000000000018</v>
      </c>
      <c r="DA37" s="36">
        <f t="shared" si="414"/>
        <v>-1351.3999999999996</v>
      </c>
      <c r="DB37" s="36">
        <f t="shared" si="414"/>
        <v>-1019.1999999999998</v>
      </c>
      <c r="DC37" s="36">
        <f t="shared" si="414"/>
        <v>-647.39999999999964</v>
      </c>
      <c r="DD37" s="36">
        <f t="shared" si="414"/>
        <v>-525.39999999999964</v>
      </c>
      <c r="DE37" s="36">
        <f t="shared" si="414"/>
        <v>-350.39999999999964</v>
      </c>
      <c r="DF37" s="36">
        <f t="shared" si="414"/>
        <v>-572.39999999999873</v>
      </c>
      <c r="DG37" s="36">
        <f t="shared" si="414"/>
        <v>-836.59999999999991</v>
      </c>
      <c r="DH37" s="36">
        <f t="shared" si="414"/>
        <v>-340.96428571428532</v>
      </c>
      <c r="DI37" s="36">
        <f t="shared" si="414"/>
        <v>-284.80000000000018</v>
      </c>
      <c r="DJ37" s="36">
        <f t="shared" si="414"/>
        <v>-230.80000000000018</v>
      </c>
      <c r="DK37" s="36">
        <f t="shared" si="414"/>
        <v>-600</v>
      </c>
      <c r="DL37" s="36">
        <f t="shared" si="414"/>
        <v>217.80000000000018</v>
      </c>
      <c r="DM37" s="36">
        <f t="shared" si="414"/>
        <v>897.60000000000036</v>
      </c>
      <c r="DN37" s="36">
        <f t="shared" si="414"/>
        <v>1068.1999999999998</v>
      </c>
      <c r="DO37" s="36">
        <f t="shared" si="414"/>
        <v>625.80000000000018</v>
      </c>
      <c r="DP37" s="36">
        <f t="shared" si="414"/>
        <v>1075.6000000000004</v>
      </c>
      <c r="DQ37" s="36">
        <f t="shared" si="414"/>
        <v>955.80000000000018</v>
      </c>
      <c r="DR37" s="36">
        <f t="shared" si="414"/>
        <v>890.19999999999982</v>
      </c>
      <c r="DS37" s="36">
        <f t="shared" si="414"/>
        <v>1017.1999999999989</v>
      </c>
      <c r="DT37" s="36">
        <f t="shared" si="414"/>
        <v>-653.36428571428542</v>
      </c>
      <c r="DU37" s="36">
        <f t="shared" si="414"/>
        <v>-116.59999999999991</v>
      </c>
      <c r="DV37" s="36">
        <f t="shared" si="414"/>
        <v>282.80000000000018</v>
      </c>
      <c r="DW37" s="36">
        <f t="shared" ref="DW37:ED37" si="415">DW35-AVERAGE(BO35,CA35,CM35,CY35,DK35)</f>
        <v>840.80000000000018</v>
      </c>
      <c r="DX37" s="36">
        <f t="shared" si="415"/>
        <v>144.19999999999982</v>
      </c>
      <c r="DY37" s="36">
        <f t="shared" si="415"/>
        <v>-242.60000000000036</v>
      </c>
      <c r="DZ37" s="36">
        <f t="shared" si="415"/>
        <v>-69.399999999999636</v>
      </c>
      <c r="EA37" s="36">
        <f t="shared" si="415"/>
        <v>562.60000000000036</v>
      </c>
      <c r="EB37" s="36">
        <f t="shared" si="415"/>
        <v>1266.3999999999996</v>
      </c>
      <c r="EC37" s="36">
        <f t="shared" si="415"/>
        <v>1721.6000000000004</v>
      </c>
      <c r="ED37" s="36">
        <f t="shared" si="415"/>
        <v>1701</v>
      </c>
      <c r="EE37" s="36">
        <f>EE35-AVERAGE(BW35,CI35,CU35,DG35,DS35)</f>
        <v>1592.8000000000002</v>
      </c>
      <c r="EF37" s="36">
        <f>EF35-AVERAGE(BX35,CJ35,CV35,DH35,DT35)</f>
        <v>1187.8357142857144</v>
      </c>
      <c r="EG37" s="36">
        <f>EG35-AVERAGE(BY35,CK35,CW35,DI35,DU35)</f>
        <v>1598.1999999999998</v>
      </c>
      <c r="EH37" s="36">
        <f t="shared" ref="EH37:FM37" si="416">EH35-AVERAGE(BZ35,CL35,CX35,DJ35,DV35)</f>
        <v>1434.6</v>
      </c>
      <c r="EI37" s="36">
        <f t="shared" si="416"/>
        <v>288.80000000000018</v>
      </c>
      <c r="EJ37" s="36">
        <f t="shared" si="416"/>
        <v>-313.19999999999936</v>
      </c>
      <c r="EK37" s="36">
        <f t="shared" si="416"/>
        <v>586.80000000000018</v>
      </c>
      <c r="EL37" s="36">
        <f t="shared" si="416"/>
        <v>1658.1999999999998</v>
      </c>
      <c r="EM37" s="162">
        <f t="shared" si="416"/>
        <v>1560.6000000000004</v>
      </c>
      <c r="EN37" s="162">
        <f t="shared" si="416"/>
        <v>581.60000000000036</v>
      </c>
      <c r="EO37" s="162">
        <f t="shared" si="416"/>
        <v>1492.3999999999996</v>
      </c>
      <c r="EP37" s="181">
        <f t="shared" si="416"/>
        <v>473</v>
      </c>
      <c r="EQ37" s="181">
        <f t="shared" si="416"/>
        <v>1265.4000000000001</v>
      </c>
      <c r="ER37" s="191">
        <f t="shared" si="416"/>
        <v>1654.6357142857146</v>
      </c>
      <c r="ES37" s="191">
        <f t="shared" si="416"/>
        <v>478.19999999999982</v>
      </c>
      <c r="ET37" s="191">
        <f t="shared" si="416"/>
        <v>-482.80000000000018</v>
      </c>
      <c r="EU37" s="191">
        <f t="shared" si="416"/>
        <v>28.599999999999909</v>
      </c>
      <c r="EV37" s="191">
        <f t="shared" si="416"/>
        <v>215.39999999999964</v>
      </c>
      <c r="EW37" s="203">
        <f t="shared" si="416"/>
        <v>226.39999999999964</v>
      </c>
      <c r="EX37" s="203">
        <f t="shared" si="416"/>
        <v>538.39999999999964</v>
      </c>
      <c r="EY37" s="203">
        <f t="shared" si="416"/>
        <v>-367.19999999999982</v>
      </c>
      <c r="EZ37" s="203">
        <f t="shared" si="416"/>
        <v>-6258.2</v>
      </c>
      <c r="FA37" s="216">
        <f t="shared" si="416"/>
        <v>-6072</v>
      </c>
      <c r="FB37" s="216">
        <f t="shared" si="416"/>
        <v>-5548.4</v>
      </c>
      <c r="FC37" s="226">
        <f t="shared" si="416"/>
        <v>-3972.8</v>
      </c>
      <c r="FD37" s="226">
        <f t="shared" si="416"/>
        <v>-2733.6</v>
      </c>
      <c r="FE37" s="238">
        <f t="shared" si="416"/>
        <v>-3051</v>
      </c>
      <c r="FF37" s="238">
        <f t="shared" si="416"/>
        <v>-3313</v>
      </c>
      <c r="FG37" s="238">
        <f t="shared" si="416"/>
        <v>-3197.4</v>
      </c>
      <c r="FH37" s="238">
        <f t="shared" si="416"/>
        <v>-2655.2</v>
      </c>
      <c r="FI37" s="238">
        <f t="shared" si="416"/>
        <v>-2838</v>
      </c>
      <c r="FJ37" s="238">
        <f t="shared" si="416"/>
        <v>-2087.1999999999998</v>
      </c>
      <c r="FK37" s="36">
        <f t="shared" si="416"/>
        <v>-1337.6000000000004</v>
      </c>
      <c r="FL37" s="36">
        <f t="shared" si="416"/>
        <v>-1024.1999999999998</v>
      </c>
      <c r="FM37" s="36">
        <f t="shared" si="416"/>
        <v>-951</v>
      </c>
      <c r="FN37" s="238">
        <f t="shared" ref="FN37:GI37" si="417">FN35-AVERAGE(DF35,DR35,ED35,EP35,FB35)</f>
        <v>-1597.6000000000004</v>
      </c>
      <c r="FO37" s="36">
        <f t="shared" ref="FO37:FZ37" si="418">FO35-AVERAGE(DG35,DS35,EE35,EQ35,FC35)</f>
        <v>-1134.8000000000002</v>
      </c>
      <c r="FP37" s="36">
        <f t="shared" si="417"/>
        <v>-1277</v>
      </c>
      <c r="FQ37" s="238">
        <f t="shared" si="417"/>
        <v>-1605.6</v>
      </c>
      <c r="FR37" s="36">
        <f t="shared" si="417"/>
        <v>-2073.8000000000002</v>
      </c>
      <c r="FS37" s="36">
        <f t="shared" si="417"/>
        <v>-2182.8000000000002</v>
      </c>
      <c r="FT37" s="36">
        <f t="shared" si="417"/>
        <v>-1962</v>
      </c>
      <c r="FU37" s="30">
        <f t="shared" si="417"/>
        <v>-1984</v>
      </c>
      <c r="FV37" s="30">
        <f t="shared" si="417"/>
        <v>-421.60000000000036</v>
      </c>
      <c r="FW37" s="30">
        <f t="shared" si="417"/>
        <v>-909.19999999999982</v>
      </c>
      <c r="FX37" s="30">
        <f t="shared" si="417"/>
        <v>322.19999999999982</v>
      </c>
      <c r="FY37" s="30">
        <f t="shared" si="417"/>
        <v>-170.19999999999982</v>
      </c>
      <c r="FZ37" s="30">
        <f t="shared" si="418"/>
        <v>-756.60000000000036</v>
      </c>
      <c r="GA37" s="30">
        <f t="shared" si="417"/>
        <v>500</v>
      </c>
      <c r="GB37" s="259">
        <f t="shared" si="417"/>
        <v>3213.4000000000019</v>
      </c>
      <c r="GC37" s="286">
        <f t="shared" si="417"/>
        <v>2958</v>
      </c>
      <c r="GD37" s="286">
        <f t="shared" si="417"/>
        <v>1654.4</v>
      </c>
      <c r="GE37" s="286">
        <f t="shared" si="417"/>
        <v>2451.8007548527239</v>
      </c>
      <c r="GF37" s="286">
        <f t="shared" si="417"/>
        <v>2784.5500707653437</v>
      </c>
      <c r="GG37" s="286">
        <f t="shared" si="417"/>
        <v>3210.333455734708</v>
      </c>
      <c r="GH37" s="286">
        <f t="shared" si="417"/>
        <v>2860.6389783031927</v>
      </c>
      <c r="GI37" s="286">
        <f t="shared" si="417"/>
        <v>3287.9213079012015</v>
      </c>
      <c r="GJ37" s="286">
        <f t="shared" ref="GJ37:GL37" si="419">GJ35-AVERAGE(EB35,EN35,EZ35,FL35,FX35)</f>
        <v>4883.8876450424332</v>
      </c>
      <c r="GK37" s="286">
        <f t="shared" ref="GK37" si="420">GK35-AVERAGE(EC35,EO35,FA35,FM35,FY35)</f>
        <v>4812.4665820427581</v>
      </c>
      <c r="GL37" s="286">
        <f t="shared" si="419"/>
        <v>5130.1012330853218</v>
      </c>
      <c r="GM37" s="286">
        <f t="shared" ref="GM37" si="421">GM35-AVERAGE(EE35,EQ35,FC35,FO35,GA35)</f>
        <v>3765.3070219238311</v>
      </c>
      <c r="GN37" s="286">
        <f t="shared" ref="GN37" si="422">GN35-AVERAGE(EF35,ER35,FD35,FP35,GB35)</f>
        <v>3055.1894821715991</v>
      </c>
      <c r="GO37" s="286">
        <f t="shared" ref="GO37" si="423">GO35-AVERAGE(EG35,ES35,FE35,FQ35,GC35)</f>
        <v>3810.4217534641466</v>
      </c>
      <c r="GP37" s="286">
        <f t="shared" ref="GP37" si="424">GP35-AVERAGE(EH35,ET35,FF35,FR35,GD35)</f>
        <v>5594.0399081396872</v>
      </c>
      <c r="GQ37" s="286">
        <f t="shared" ref="GQ37" si="425">GQ35-AVERAGE(EI35,EU35,FG35,FS35,GE35)</f>
        <v>7665.3599847317755</v>
      </c>
      <c r="GR37" s="286">
        <f t="shared" ref="GR37" si="426">GR35-AVERAGE(EJ35,EV35,FH35,FT35,GF35)</f>
        <v>9619.7481881617132</v>
      </c>
      <c r="GS37" s="286">
        <f t="shared" ref="GS37" si="427">GS35-AVERAGE(EK35,EW35,FI35,FU35,GG35)</f>
        <v>11897.995092893543</v>
      </c>
      <c r="GT37" s="286">
        <f t="shared" ref="GT37" si="428">GT35-AVERAGE(EL35,EX35,FJ35,FV35,GH35)</f>
        <v>13677.344689324718</v>
      </c>
      <c r="GU37" s="286">
        <f t="shared" ref="GU37" si="429">GU35-AVERAGE(EM35,EY35,FK35,FW35,GI35)</f>
        <v>16275.959279629627</v>
      </c>
      <c r="GV37" s="286">
        <f t="shared" ref="GV37" si="430">GV35-AVERAGE(EN35,EZ35,FL35,FX35,GJ35)</f>
        <v>20025.295505416456</v>
      </c>
      <c r="GW37" s="286">
        <f t="shared" ref="GW37" si="431">GW35-AVERAGE(EO35,FA35,FM35,FY35,GK35)</f>
        <v>22256.4838905219</v>
      </c>
      <c r="GX37" s="286">
        <f t="shared" ref="GX37" si="432">GX35-AVERAGE(EP35,FB35,FN35,FZ35,GL35)</f>
        <v>24431.455781494078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3">BK35-MIN($C35:$ED35)</f>
        <v>1269</v>
      </c>
      <c r="BL38" s="36">
        <f t="shared" si="433"/>
        <v>1355</v>
      </c>
      <c r="BM38" s="36">
        <f t="shared" si="433"/>
        <v>1266</v>
      </c>
      <c r="BN38" s="36">
        <f t="shared" si="433"/>
        <v>1184</v>
      </c>
      <c r="BO38" s="36">
        <f t="shared" si="433"/>
        <v>2013</v>
      </c>
      <c r="BP38" s="36">
        <f t="shared" si="433"/>
        <v>2662</v>
      </c>
      <c r="BQ38" s="36">
        <f t="shared" si="433"/>
        <v>2770</v>
      </c>
      <c r="BR38" s="36">
        <f t="shared" si="433"/>
        <v>2961</v>
      </c>
      <c r="BS38" s="36">
        <f t="shared" si="433"/>
        <v>3015</v>
      </c>
      <c r="BT38" s="36">
        <f t="shared" si="433"/>
        <v>3529</v>
      </c>
      <c r="BU38" s="36">
        <f t="shared" si="433"/>
        <v>3658</v>
      </c>
      <c r="BV38" s="36">
        <f t="shared" si="433"/>
        <v>2835.9999999999991</v>
      </c>
      <c r="BW38" s="36">
        <f t="shared" si="433"/>
        <v>1672</v>
      </c>
      <c r="BX38" s="36">
        <f t="shared" si="433"/>
        <v>1133</v>
      </c>
      <c r="BY38" s="36">
        <f t="shared" si="433"/>
        <v>479</v>
      </c>
      <c r="BZ38" s="36">
        <f t="shared" si="433"/>
        <v>1042</v>
      </c>
      <c r="CA38" s="36">
        <f t="shared" si="433"/>
        <v>1976</v>
      </c>
      <c r="CB38" s="36">
        <f t="shared" si="433"/>
        <v>2671</v>
      </c>
      <c r="CC38" s="36">
        <f t="shared" si="433"/>
        <v>3145</v>
      </c>
      <c r="CD38" s="36">
        <f t="shared" si="433"/>
        <v>3392</v>
      </c>
      <c r="CE38" s="36">
        <f t="shared" si="433"/>
        <v>4352</v>
      </c>
      <c r="CF38" s="36">
        <f t="shared" si="433"/>
        <v>4979</v>
      </c>
      <c r="CG38" s="36">
        <f t="shared" si="433"/>
        <v>4590</v>
      </c>
      <c r="CH38" s="36">
        <f t="shared" si="433"/>
        <v>4685</v>
      </c>
      <c r="CI38" s="36">
        <f t="shared" si="433"/>
        <v>3291</v>
      </c>
      <c r="CJ38" s="36">
        <f t="shared" si="433"/>
        <v>2008.821428571428</v>
      </c>
      <c r="CK38" s="36">
        <f t="shared" si="433"/>
        <v>1906</v>
      </c>
      <c r="CL38" s="36">
        <f t="shared" si="433"/>
        <v>2822.0000000000009</v>
      </c>
      <c r="CM38" s="36">
        <f t="shared" si="433"/>
        <v>3382</v>
      </c>
      <c r="CN38" s="36">
        <f t="shared" si="433"/>
        <v>3792</v>
      </c>
      <c r="CO38" s="36">
        <f t="shared" si="433"/>
        <v>4747</v>
      </c>
      <c r="CP38" s="36">
        <f t="shared" si="433"/>
        <v>4835</v>
      </c>
      <c r="CQ38" s="36">
        <f t="shared" ref="CQ38:DV38" si="434">CQ35-MIN($C35:$ED35)</f>
        <v>5275</v>
      </c>
      <c r="CR38" s="36">
        <f t="shared" si="434"/>
        <v>5003</v>
      </c>
      <c r="CS38" s="36">
        <f t="shared" si="434"/>
        <v>3778</v>
      </c>
      <c r="CT38" s="36">
        <f t="shared" si="434"/>
        <v>3892</v>
      </c>
      <c r="CU38" s="36">
        <f t="shared" si="434"/>
        <v>1963</v>
      </c>
      <c r="CV38" s="36">
        <f t="shared" si="434"/>
        <v>596.00000000000023</v>
      </c>
      <c r="CW38" s="57">
        <f t="shared" si="434"/>
        <v>0</v>
      </c>
      <c r="CX38" s="36">
        <f t="shared" si="434"/>
        <v>627</v>
      </c>
      <c r="CY38" s="36">
        <f t="shared" si="434"/>
        <v>1395</v>
      </c>
      <c r="CZ38" s="36">
        <f t="shared" si="434"/>
        <v>2395</v>
      </c>
      <c r="DA38" s="36">
        <f t="shared" si="434"/>
        <v>1902</v>
      </c>
      <c r="DB38" s="36">
        <f t="shared" si="434"/>
        <v>2418</v>
      </c>
      <c r="DC38" s="36">
        <f t="shared" si="434"/>
        <v>3150</v>
      </c>
      <c r="DD38" s="36">
        <f t="shared" si="434"/>
        <v>3485</v>
      </c>
      <c r="DE38" s="36">
        <f t="shared" si="434"/>
        <v>3429</v>
      </c>
      <c r="DF38" s="36">
        <f t="shared" si="434"/>
        <v>2822.0000000000009</v>
      </c>
      <c r="DG38" s="36">
        <f t="shared" si="434"/>
        <v>999</v>
      </c>
      <c r="DH38" s="36">
        <f t="shared" si="434"/>
        <v>919</v>
      </c>
      <c r="DI38" s="36">
        <f t="shared" si="434"/>
        <v>817</v>
      </c>
      <c r="DJ38" s="36">
        <f t="shared" si="434"/>
        <v>1386</v>
      </c>
      <c r="DK38" s="36">
        <f t="shared" si="434"/>
        <v>1745</v>
      </c>
      <c r="DL38" s="36">
        <f t="shared" si="434"/>
        <v>2979</v>
      </c>
      <c r="DM38" s="36">
        <f t="shared" si="434"/>
        <v>3989</v>
      </c>
      <c r="DN38" s="36">
        <f t="shared" si="434"/>
        <v>4306</v>
      </c>
      <c r="DO38" s="36">
        <f t="shared" si="434"/>
        <v>4420</v>
      </c>
      <c r="DP38" s="36">
        <f t="shared" si="434"/>
        <v>5187</v>
      </c>
      <c r="DQ38" s="36">
        <f t="shared" si="434"/>
        <v>4907</v>
      </c>
      <c r="DR38" s="36">
        <f t="shared" si="434"/>
        <v>4415</v>
      </c>
      <c r="DS38" s="36">
        <f t="shared" si="434"/>
        <v>2855.9999999999991</v>
      </c>
      <c r="DT38" s="36">
        <f t="shared" si="434"/>
        <v>549</v>
      </c>
      <c r="DU38" s="36">
        <f t="shared" si="434"/>
        <v>777</v>
      </c>
      <c r="DV38" s="36">
        <f t="shared" si="434"/>
        <v>1695</v>
      </c>
      <c r="DW38" s="36">
        <f t="shared" ref="DW38:ED38" si="435">DW35-MIN($C35:$ED35)</f>
        <v>2943</v>
      </c>
      <c r="DX38" s="36">
        <f t="shared" si="435"/>
        <v>3044</v>
      </c>
      <c r="DY38" s="36">
        <f t="shared" si="435"/>
        <v>3068</v>
      </c>
      <c r="DZ38" s="36">
        <f>DZ35-MIN($C35:$ED35)</f>
        <v>3513</v>
      </c>
      <c r="EA38" s="36">
        <f t="shared" si="435"/>
        <v>4605</v>
      </c>
      <c r="EB38" s="36">
        <f t="shared" si="435"/>
        <v>5703</v>
      </c>
      <c r="EC38" s="36">
        <f t="shared" si="435"/>
        <v>5794</v>
      </c>
      <c r="ED38" s="36">
        <f t="shared" si="435"/>
        <v>5431</v>
      </c>
      <c r="EE38" s="36">
        <f t="shared" ref="EE38:FF38" si="436">EE35-MIN($C35:$ED35)</f>
        <v>3749</v>
      </c>
      <c r="EF38" s="36">
        <f t="shared" si="436"/>
        <v>2229</v>
      </c>
      <c r="EG38" s="36">
        <f t="shared" si="436"/>
        <v>2394</v>
      </c>
      <c r="EH38" s="36">
        <f t="shared" si="436"/>
        <v>2949</v>
      </c>
      <c r="EI38" s="36">
        <f t="shared" si="436"/>
        <v>2577</v>
      </c>
      <c r="EJ38" s="36">
        <f t="shared" si="436"/>
        <v>2663.0000000000005</v>
      </c>
      <c r="EK38" s="36">
        <f t="shared" si="436"/>
        <v>3957</v>
      </c>
      <c r="EL38" s="36">
        <f t="shared" si="436"/>
        <v>5351</v>
      </c>
      <c r="EM38" s="162">
        <f t="shared" si="436"/>
        <v>5921</v>
      </c>
      <c r="EN38" s="162">
        <f t="shared" si="436"/>
        <v>5453</v>
      </c>
      <c r="EO38" s="162">
        <f t="shared" si="436"/>
        <v>5992</v>
      </c>
      <c r="EP38" s="181">
        <f t="shared" si="436"/>
        <v>4722</v>
      </c>
      <c r="EQ38" s="181">
        <f t="shared" si="436"/>
        <v>3837</v>
      </c>
      <c r="ER38" s="191">
        <f t="shared" si="436"/>
        <v>2915</v>
      </c>
      <c r="ES38" s="191">
        <f t="shared" si="436"/>
        <v>1657</v>
      </c>
      <c r="ET38" s="191">
        <f t="shared" si="436"/>
        <v>1413</v>
      </c>
      <c r="EU38" s="191">
        <f t="shared" si="436"/>
        <v>2437</v>
      </c>
      <c r="EV38" s="191">
        <f t="shared" si="436"/>
        <v>3190</v>
      </c>
      <c r="EW38" s="203">
        <f t="shared" si="436"/>
        <v>3759</v>
      </c>
      <c r="EX38" s="203">
        <f t="shared" si="436"/>
        <v>4623</v>
      </c>
      <c r="EY38" s="203">
        <f t="shared" si="436"/>
        <v>4307</v>
      </c>
      <c r="EZ38" s="203">
        <f t="shared" si="436"/>
        <v>-1292</v>
      </c>
      <c r="FA38" s="216">
        <f t="shared" si="436"/>
        <v>-1292</v>
      </c>
      <c r="FB38" s="216">
        <f t="shared" si="436"/>
        <v>-1292</v>
      </c>
      <c r="FC38" s="226">
        <f t="shared" si="436"/>
        <v>-1292</v>
      </c>
      <c r="FD38" s="226">
        <f t="shared" si="436"/>
        <v>-1292</v>
      </c>
      <c r="FE38" s="238">
        <f t="shared" si="436"/>
        <v>-1922</v>
      </c>
      <c r="FF38" s="238">
        <f t="shared" si="436"/>
        <v>-1699</v>
      </c>
      <c r="FG38" s="238">
        <f t="shared" ref="FG38:FH38" si="437">FG35-MIN($C35:$ED35)</f>
        <v>-977.99999999999989</v>
      </c>
      <c r="FH38" s="238">
        <f t="shared" si="437"/>
        <v>199</v>
      </c>
      <c r="FI38" s="238">
        <f t="shared" ref="FI38:FJ38" si="438">FI35-MIN($C35:$ED35)</f>
        <v>497</v>
      </c>
      <c r="FJ38" s="238">
        <f t="shared" si="438"/>
        <v>1955</v>
      </c>
      <c r="FK38" s="36">
        <f t="shared" ref="FK38" si="439">FK35-MIN($C35:$ED35)</f>
        <v>3143</v>
      </c>
      <c r="FL38" s="36">
        <f t="shared" ref="FL38:FN38" si="440">FL35-MIN($C35:$ED35)</f>
        <v>2683</v>
      </c>
      <c r="FM38" s="36">
        <f t="shared" si="440"/>
        <v>2815</v>
      </c>
      <c r="FN38" s="238">
        <f t="shared" si="440"/>
        <v>1622</v>
      </c>
      <c r="FO38" s="36">
        <f t="shared" ref="FO38:FP38" si="441">FO35-MIN($C35:$ED35)</f>
        <v>895</v>
      </c>
      <c r="FP38" s="36">
        <f t="shared" si="441"/>
        <v>-213</v>
      </c>
      <c r="FQ38" s="238">
        <f t="shared" ref="FQ38:FR38" si="442">FQ35-MIN($C35:$ED35)</f>
        <v>-860.99999999999989</v>
      </c>
      <c r="FR38" s="36">
        <f t="shared" si="442"/>
        <v>-924.99999999999989</v>
      </c>
      <c r="FS38" s="36">
        <f t="shared" ref="FS38:FT38" si="443">FS35-MIN($C35:$ED35)</f>
        <v>-437.99999999999989</v>
      </c>
      <c r="FT38" s="36">
        <f t="shared" si="443"/>
        <v>453</v>
      </c>
      <c r="FU38" s="30">
        <f t="shared" ref="FU38:FV38" si="444">FU35-MIN($C35:$ED35)</f>
        <v>1070</v>
      </c>
      <c r="FV38" s="30">
        <f t="shared" si="444"/>
        <v>3528</v>
      </c>
      <c r="FW38" s="30">
        <f t="shared" ref="FW38:FX38" si="445">FW35-MIN($C35:$ED35)</f>
        <v>3570</v>
      </c>
      <c r="FX38" s="30">
        <f t="shared" si="445"/>
        <v>3869</v>
      </c>
      <c r="FY38" s="30">
        <f t="shared" ref="FY38:GA38" si="446">FY35-MIN($C35:$ED35)</f>
        <v>3473</v>
      </c>
      <c r="FZ38" s="30">
        <f t="shared" ref="FZ38" si="447">FZ35-MIN($C35:$ED35)</f>
        <v>2223</v>
      </c>
      <c r="GA38" s="30">
        <f t="shared" si="446"/>
        <v>2509</v>
      </c>
      <c r="GB38" s="259">
        <f t="shared" ref="GB38:GC38" si="448">GB35-MIN($C35:$ED35)</f>
        <v>4051.0000000000018</v>
      </c>
      <c r="GC38" s="286">
        <f t="shared" si="448"/>
        <v>3367</v>
      </c>
      <c r="GD38" s="286">
        <f t="shared" ref="GD38:GE38" si="449">GD35-MIN($C35:$ED35)</f>
        <v>2341</v>
      </c>
      <c r="GE38" s="286">
        <f t="shared" si="449"/>
        <v>3760.0007548527237</v>
      </c>
      <c r="GF38" s="286">
        <f t="shared" ref="GF38" si="450">GF35-MIN($C35:$ED35)</f>
        <v>4694.3500707653438</v>
      </c>
      <c r="GG38" s="286">
        <f t="shared" ref="GG38:GH38" si="451">GG35-MIN($C35:$ED35)</f>
        <v>5680.5334557347078</v>
      </c>
      <c r="GH38" s="286">
        <f t="shared" si="451"/>
        <v>6654.6389783031927</v>
      </c>
      <c r="GI38" s="286">
        <f t="shared" ref="GI38" si="452">GI35-MIN($C35:$ED35)</f>
        <v>7597.1213079012014</v>
      </c>
      <c r="GJ38" s="286">
        <f t="shared" ref="GJ38:GK38" si="453">GJ35-MIN($C35:$ED35)</f>
        <v>8167.087645042433</v>
      </c>
      <c r="GK38" s="286">
        <f t="shared" si="453"/>
        <v>8168.8665820427577</v>
      </c>
      <c r="GL38" s="286">
        <f t="shared" ref="GL38:GM38" si="454">GL35-MIN($C35:$ED35)</f>
        <v>7671.3012330853217</v>
      </c>
      <c r="GM38" s="286">
        <f t="shared" si="454"/>
        <v>5704.9070219238311</v>
      </c>
      <c r="GN38" s="286">
        <f t="shared" ref="GN38:GX38" si="455">GN35-MIN($C35:$ED35)</f>
        <v>4593.1894821715996</v>
      </c>
      <c r="GO38" s="286">
        <f t="shared" si="455"/>
        <v>4737.4217534641466</v>
      </c>
      <c r="GP38" s="286">
        <f t="shared" si="455"/>
        <v>6409.8399081396874</v>
      </c>
      <c r="GQ38" s="286">
        <f t="shared" si="455"/>
        <v>9136.9601357023203</v>
      </c>
      <c r="GR38" s="286">
        <f t="shared" si="455"/>
        <v>11859.618202314783</v>
      </c>
      <c r="GS38" s="286">
        <f t="shared" si="455"/>
        <v>14890.701784040484</v>
      </c>
      <c r="GT38" s="286">
        <f t="shared" si="455"/>
        <v>18099.672484985356</v>
      </c>
      <c r="GU38" s="286">
        <f t="shared" si="455"/>
        <v>21183.583541209868</v>
      </c>
      <c r="GV38" s="286">
        <f t="shared" si="455"/>
        <v>23801.313034424944</v>
      </c>
      <c r="GW38" s="286">
        <f t="shared" si="455"/>
        <v>26087.85720693045</v>
      </c>
      <c r="GX38" s="286">
        <f t="shared" si="455"/>
        <v>27420.716028111143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56">DG35-DG58</f>
        <v>0</v>
      </c>
      <c r="DH39" s="43">
        <f t="shared" si="456"/>
        <v>0</v>
      </c>
      <c r="DI39" s="43">
        <f t="shared" si="456"/>
        <v>0</v>
      </c>
      <c r="DJ39" s="43">
        <f t="shared" si="456"/>
        <v>0</v>
      </c>
      <c r="DK39" s="43">
        <f t="shared" si="456"/>
        <v>0</v>
      </c>
      <c r="DL39" s="43">
        <f t="shared" si="456"/>
        <v>0</v>
      </c>
      <c r="DM39" s="43">
        <f t="shared" si="456"/>
        <v>0</v>
      </c>
      <c r="DN39" s="38">
        <f t="shared" si="456"/>
        <v>0</v>
      </c>
      <c r="DO39" s="43">
        <f t="shared" si="456"/>
        <v>0</v>
      </c>
      <c r="DP39" s="43">
        <f t="shared" si="456"/>
        <v>0</v>
      </c>
      <c r="DQ39" s="43">
        <f t="shared" si="456"/>
        <v>0</v>
      </c>
      <c r="DR39" s="43">
        <f t="shared" si="456"/>
        <v>0</v>
      </c>
      <c r="DS39" s="43">
        <f t="shared" si="456"/>
        <v>0</v>
      </c>
      <c r="DT39" s="43">
        <f t="shared" si="456"/>
        <v>0</v>
      </c>
      <c r="DU39" s="43">
        <f t="shared" si="456"/>
        <v>0</v>
      </c>
      <c r="DV39" s="43">
        <f t="shared" si="456"/>
        <v>0</v>
      </c>
      <c r="DW39" s="43">
        <f t="shared" si="456"/>
        <v>0</v>
      </c>
      <c r="DX39" s="43">
        <f t="shared" si="456"/>
        <v>0</v>
      </c>
      <c r="DY39" s="43">
        <f t="shared" si="456"/>
        <v>0</v>
      </c>
      <c r="DZ39" s="43">
        <f>DZ35-DZ58</f>
        <v>0</v>
      </c>
      <c r="EA39" s="43">
        <f t="shared" si="456"/>
        <v>0</v>
      </c>
      <c r="EB39" s="43">
        <f t="shared" si="456"/>
        <v>0</v>
      </c>
      <c r="EC39" s="43">
        <f t="shared" si="456"/>
        <v>0</v>
      </c>
      <c r="ED39" s="43">
        <f t="shared" si="456"/>
        <v>0</v>
      </c>
      <c r="EE39" s="43">
        <f t="shared" si="456"/>
        <v>0</v>
      </c>
      <c r="EF39" s="43">
        <f t="shared" si="456"/>
        <v>0</v>
      </c>
      <c r="EG39" s="43">
        <f t="shared" si="456"/>
        <v>0</v>
      </c>
      <c r="EH39" s="43">
        <f t="shared" si="456"/>
        <v>0</v>
      </c>
      <c r="EI39" s="43">
        <f t="shared" si="456"/>
        <v>0</v>
      </c>
      <c r="EJ39" s="43">
        <f t="shared" si="456"/>
        <v>0</v>
      </c>
      <c r="EK39" s="43">
        <f t="shared" si="456"/>
        <v>0</v>
      </c>
      <c r="EL39" s="43">
        <f t="shared" si="456"/>
        <v>0</v>
      </c>
      <c r="EM39" s="167">
        <f t="shared" si="456"/>
        <v>0</v>
      </c>
      <c r="EN39" s="167">
        <f t="shared" si="456"/>
        <v>0</v>
      </c>
      <c r="EO39" s="167">
        <f t="shared" ref="EO39:FF39" si="457">EO35-EO58</f>
        <v>0</v>
      </c>
      <c r="EP39" s="185">
        <f t="shared" si="457"/>
        <v>0</v>
      </c>
      <c r="EQ39" s="185">
        <f t="shared" si="457"/>
        <v>0</v>
      </c>
      <c r="ER39" s="195">
        <f t="shared" si="457"/>
        <v>0</v>
      </c>
      <c r="ES39" s="195">
        <f t="shared" si="457"/>
        <v>0</v>
      </c>
      <c r="ET39" s="195">
        <f t="shared" si="457"/>
        <v>0</v>
      </c>
      <c r="EU39" s="195">
        <f t="shared" si="457"/>
        <v>0</v>
      </c>
      <c r="EV39" s="195">
        <f t="shared" si="457"/>
        <v>0</v>
      </c>
      <c r="EW39" s="207">
        <f t="shared" si="457"/>
        <v>0</v>
      </c>
      <c r="EX39" s="207">
        <f t="shared" si="457"/>
        <v>0</v>
      </c>
      <c r="EY39" s="207">
        <f t="shared" si="457"/>
        <v>0</v>
      </c>
      <c r="EZ39" s="207">
        <f t="shared" si="457"/>
        <v>0</v>
      </c>
      <c r="FA39" s="220">
        <f t="shared" si="457"/>
        <v>0</v>
      </c>
      <c r="FB39" s="220">
        <f t="shared" si="457"/>
        <v>0</v>
      </c>
      <c r="FC39" s="230">
        <f t="shared" si="457"/>
        <v>0</v>
      </c>
      <c r="FD39" s="230">
        <f t="shared" si="457"/>
        <v>0</v>
      </c>
      <c r="FE39" s="242">
        <f t="shared" si="457"/>
        <v>0</v>
      </c>
      <c r="FF39" s="242">
        <f t="shared" si="457"/>
        <v>0</v>
      </c>
      <c r="FG39" s="242">
        <f t="shared" ref="FG39:FH39" si="458">FG35-FG58</f>
        <v>0</v>
      </c>
      <c r="FH39" s="242">
        <f t="shared" si="458"/>
        <v>0</v>
      </c>
      <c r="FI39" s="242">
        <f t="shared" ref="FI39:FJ39" si="459">FI35-FI58</f>
        <v>0</v>
      </c>
      <c r="FJ39" s="242">
        <f t="shared" si="459"/>
        <v>0</v>
      </c>
      <c r="FK39" s="43">
        <f t="shared" ref="FK39" si="460">FK35-FK58</f>
        <v>0</v>
      </c>
      <c r="FL39" s="43">
        <f t="shared" ref="FL39:FP39" si="461">FL35-FL58</f>
        <v>0</v>
      </c>
      <c r="FM39" s="43">
        <f t="shared" si="461"/>
        <v>0</v>
      </c>
      <c r="FN39" s="242">
        <f t="shared" si="461"/>
        <v>0</v>
      </c>
      <c r="FO39" s="43">
        <f t="shared" si="461"/>
        <v>0</v>
      </c>
      <c r="FP39" s="43">
        <f t="shared" si="461"/>
        <v>0</v>
      </c>
      <c r="FQ39" s="242">
        <f t="shared" ref="FQ39:FR39" si="462">FQ35-FQ58</f>
        <v>0</v>
      </c>
      <c r="FR39" s="43">
        <f t="shared" si="462"/>
        <v>0</v>
      </c>
      <c r="FS39" s="43">
        <f t="shared" ref="FS39:FT39" si="463">FS35-FS58</f>
        <v>0</v>
      </c>
      <c r="FT39" s="43">
        <f t="shared" si="463"/>
        <v>0</v>
      </c>
      <c r="FU39" s="36">
        <f t="shared" ref="FU39:FV39" si="464">FU35-FU58</f>
        <v>0</v>
      </c>
      <c r="FV39" s="36">
        <f t="shared" si="464"/>
        <v>0</v>
      </c>
      <c r="FW39" s="36">
        <f t="shared" ref="FW39:FX39" si="465">FW35-FW58</f>
        <v>0</v>
      </c>
      <c r="FX39" s="36">
        <f t="shared" si="465"/>
        <v>0</v>
      </c>
      <c r="FY39" s="36">
        <f t="shared" ref="FY39:GD39" si="466">FY35-FY58</f>
        <v>0</v>
      </c>
      <c r="FZ39" s="36">
        <f t="shared" si="466"/>
        <v>0</v>
      </c>
      <c r="GA39" s="36">
        <f t="shared" si="466"/>
        <v>-3192</v>
      </c>
      <c r="GB39" s="262">
        <f t="shared" si="466"/>
        <v>0</v>
      </c>
      <c r="GC39" s="291">
        <f t="shared" si="466"/>
        <v>694.99999999999909</v>
      </c>
      <c r="GD39" s="291">
        <f t="shared" si="466"/>
        <v>-958.19231822005258</v>
      </c>
      <c r="GE39" s="291">
        <f t="shared" ref="GE39:GI39" si="467">GE35-GE58</f>
        <v>-838.23328447299536</v>
      </c>
      <c r="GF39" s="291">
        <f t="shared" si="467"/>
        <v>-798.45894083154053</v>
      </c>
      <c r="GG39" s="291">
        <f t="shared" si="467"/>
        <v>-668.35355309980696</v>
      </c>
      <c r="GH39" s="291">
        <f t="shared" si="467"/>
        <v>-586.79240536003908</v>
      </c>
      <c r="GI39" s="291">
        <f t="shared" si="467"/>
        <v>-478.06135628262018</v>
      </c>
      <c r="GJ39" s="291">
        <f t="shared" ref="GJ39:GL39" si="468">GJ35-GJ58</f>
        <v>-555.22136046226478</v>
      </c>
      <c r="GK39" s="291">
        <f t="shared" si="468"/>
        <v>-528.79445767194193</v>
      </c>
      <c r="GL39" s="291">
        <f t="shared" si="468"/>
        <v>572.46529548693252</v>
      </c>
      <c r="GM39" s="291">
        <f t="shared" ref="GM39:GX39" si="469">GM35-GM58</f>
        <v>2411.1647534243784</v>
      </c>
      <c r="GN39" s="291">
        <f t="shared" si="469"/>
        <v>3856.7628711797038</v>
      </c>
      <c r="GO39" s="291">
        <f t="shared" si="469"/>
        <v>5052.4530772351482</v>
      </c>
      <c r="GP39" s="291">
        <f t="shared" si="469"/>
        <v>5814.7729491053169</v>
      </c>
      <c r="GQ39" s="291">
        <f t="shared" si="469"/>
        <v>6427.8253036131318</v>
      </c>
      <c r="GR39" s="291">
        <f t="shared" si="469"/>
        <v>7317.5538019767864</v>
      </c>
      <c r="GS39" s="291">
        <f t="shared" si="469"/>
        <v>8416.8057706268064</v>
      </c>
      <c r="GT39" s="291">
        <f t="shared" si="469"/>
        <v>9566.8215236308606</v>
      </c>
      <c r="GU39" s="291">
        <f t="shared" si="469"/>
        <v>10817.168056314666</v>
      </c>
      <c r="GV39" s="291">
        <f t="shared" si="469"/>
        <v>12227.86800678154</v>
      </c>
      <c r="GW39" s="291">
        <f t="shared" si="469"/>
        <v>14308.942383519874</v>
      </c>
      <c r="GX39" s="291">
        <f t="shared" si="469"/>
        <v>28712.716028111143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72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138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68"/>
      <c r="GC40" s="292"/>
      <c r="GD40" s="292"/>
      <c r="GE40" s="292"/>
      <c r="GF40" s="292"/>
      <c r="GG40" s="292"/>
      <c r="GH40" s="292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v>13.482293513911868</v>
      </c>
      <c r="D41" s="42">
        <v>10.023902781407699</v>
      </c>
      <c r="E41" s="42">
        <v>7.6009821929883303</v>
      </c>
      <c r="F41" s="42">
        <v>11.856850932440166</v>
      </c>
      <c r="G41" s="42">
        <v>19.178941362793587</v>
      </c>
      <c r="H41" s="42">
        <v>17.657518865490516</v>
      </c>
      <c r="I41" s="42">
        <v>26.075033981117901</v>
      </c>
      <c r="J41" s="42">
        <v>20.393158226457363</v>
      </c>
      <c r="K41" s="42">
        <v>19.637587596920174</v>
      </c>
      <c r="L41" s="42">
        <v>29.19671400801025</v>
      </c>
      <c r="M41" s="42">
        <v>27.099359080510975</v>
      </c>
      <c r="N41" s="42">
        <v>14.428741859912993</v>
      </c>
      <c r="O41" s="42">
        <v>17.261947937582509</v>
      </c>
      <c r="P41" s="42">
        <v>14.783998864372496</v>
      </c>
      <c r="Q41" s="42">
        <v>10.159678670038687</v>
      </c>
      <c r="R41" s="42">
        <v>16.139719963148956</v>
      </c>
      <c r="S41" s="42">
        <v>19.084348491074447</v>
      </c>
      <c r="T41" s="42">
        <v>20.99642898289061</v>
      </c>
      <c r="U41" s="42">
        <v>24.256563848081875</v>
      </c>
      <c r="V41" s="42">
        <v>28.054170168244003</v>
      </c>
      <c r="W41" s="42">
        <v>24.574657339723757</v>
      </c>
      <c r="X41" s="42">
        <v>25.09562441162532</v>
      </c>
      <c r="Y41" s="42">
        <v>24.024472028897367</v>
      </c>
      <c r="Z41" s="42">
        <v>23.422309542484395</v>
      </c>
      <c r="AA41" s="42">
        <v>18.378336497296662</v>
      </c>
      <c r="AB41" s="42">
        <v>5.740565424005081</v>
      </c>
      <c r="AC41" s="42">
        <v>13.928600789566667</v>
      </c>
      <c r="AD41" s="42">
        <v>12.276271599315193</v>
      </c>
      <c r="AE41" s="42">
        <v>15.53279619748092</v>
      </c>
      <c r="AF41" s="42">
        <v>18.923991149841036</v>
      </c>
      <c r="AG41" s="42">
        <v>21.384000349233101</v>
      </c>
      <c r="AH41" s="42">
        <v>24.006215334982137</v>
      </c>
      <c r="AI41" s="42">
        <v>19.146781496752055</v>
      </c>
      <c r="AJ41" s="42">
        <v>23.751036046351494</v>
      </c>
      <c r="AK41" s="42">
        <v>20.866538355304211</v>
      </c>
      <c r="AL41" s="42">
        <v>16.410588444845096</v>
      </c>
      <c r="AM41" s="42">
        <v>12.751327757194272</v>
      </c>
      <c r="AN41" s="42">
        <v>11.674087059441637</v>
      </c>
      <c r="AO41" s="42">
        <v>10.335946092195831</v>
      </c>
      <c r="AP41" s="42">
        <v>13.919894649091656</v>
      </c>
      <c r="AQ41" s="42">
        <v>17.349671224599245</v>
      </c>
      <c r="AR41" s="42">
        <v>19.911316200985304</v>
      </c>
      <c r="AS41" s="42">
        <v>20.076900280262929</v>
      </c>
      <c r="AT41" s="42">
        <v>25.270395390791151</v>
      </c>
      <c r="AU41" s="42">
        <v>22.072842180497943</v>
      </c>
      <c r="AV41" s="42">
        <v>19.239491670578317</v>
      </c>
      <c r="AW41" s="42">
        <v>17.075224749084743</v>
      </c>
      <c r="AX41" s="42">
        <v>13.645024541471324</v>
      </c>
      <c r="AY41" s="42">
        <v>7.8353737120996954</v>
      </c>
      <c r="AZ41" s="42">
        <v>9.4848979311360306</v>
      </c>
      <c r="BA41" s="42">
        <v>13.422517665011377</v>
      </c>
      <c r="BB41" s="42">
        <v>17.586613459025163</v>
      </c>
      <c r="BC41" s="42">
        <v>22.519424384254592</v>
      </c>
      <c r="BD41" s="42">
        <v>16.894994282148112</v>
      </c>
      <c r="BE41" s="42">
        <v>20.651901318764892</v>
      </c>
      <c r="BF41" s="42">
        <v>19.714849715899586</v>
      </c>
      <c r="BG41" s="42">
        <v>23.407438879983548</v>
      </c>
      <c r="BH41" s="42">
        <v>23.123987052790326</v>
      </c>
      <c r="BI41" s="42">
        <v>26.204279830947037</v>
      </c>
      <c r="BJ41" s="42">
        <v>16.667768863470904</v>
      </c>
      <c r="BK41" s="42">
        <v>8.3467624819232622</v>
      </c>
      <c r="BL41" s="42">
        <v>9.5047205315512873</v>
      </c>
      <c r="BM41" s="42">
        <v>11.058266985063375</v>
      </c>
      <c r="BN41" s="42">
        <v>12.109382888346774</v>
      </c>
      <c r="BO41" s="42">
        <v>18.224849216955874</v>
      </c>
      <c r="BP41" s="42">
        <v>22.33005759416152</v>
      </c>
      <c r="BQ41" s="42">
        <v>22.693450092252</v>
      </c>
      <c r="BR41" s="42">
        <v>24.146455139895941</v>
      </c>
      <c r="BS41" s="42">
        <v>23.053457727781378</v>
      </c>
      <c r="BT41" s="42">
        <v>24.732551046554271</v>
      </c>
      <c r="BU41" s="42">
        <v>23.575940326770009</v>
      </c>
      <c r="BV41" s="42">
        <v>13.715919460539423</v>
      </c>
      <c r="BW41" s="42">
        <v>10.261079398379161</v>
      </c>
      <c r="BX41" s="42">
        <v>9.0450092233537145</v>
      </c>
      <c r="BY41" s="42">
        <v>7.3593787161392896</v>
      </c>
      <c r="BZ41" s="42">
        <v>11.863040095045985</v>
      </c>
      <c r="CA41" s="42">
        <v>18.702831848493378</v>
      </c>
      <c r="CB41" s="42">
        <v>21.68174044546047</v>
      </c>
      <c r="CC41" s="42">
        <v>24.549396053128369</v>
      </c>
      <c r="CD41" s="42">
        <v>24.586120193663916</v>
      </c>
      <c r="CE41" s="42">
        <v>28.834167246463839</v>
      </c>
      <c r="CF41" s="42">
        <v>33.881053853774191</v>
      </c>
      <c r="CG41" s="42">
        <v>25.208389411564792</v>
      </c>
      <c r="CH41" s="42">
        <v>25.096701580750786</v>
      </c>
      <c r="CI41" s="42">
        <v>19.798962840703499</v>
      </c>
      <c r="CJ41" s="42">
        <v>13.689567406487258</v>
      </c>
      <c r="CK41" s="42">
        <v>16.606550285695516</v>
      </c>
      <c r="CL41" s="42">
        <v>23.43817324160355</v>
      </c>
      <c r="CM41" s="42">
        <v>26.168792160746865</v>
      </c>
      <c r="CN41" s="42">
        <v>27.990923029902426</v>
      </c>
      <c r="CO41" s="42">
        <v>41.363112344853604</v>
      </c>
      <c r="CP41" s="42">
        <v>40.013397256243977</v>
      </c>
      <c r="CQ41" s="42">
        <v>45.830153627274221</v>
      </c>
      <c r="CR41" s="42">
        <v>35.695562983711632</v>
      </c>
      <c r="CS41" s="42">
        <v>22.464052733913761</v>
      </c>
      <c r="CT41" s="42">
        <v>25.363587597466008</v>
      </c>
      <c r="CU41" s="42">
        <v>11.527984380156035</v>
      </c>
      <c r="CV41" s="42">
        <v>6.9037913433108571</v>
      </c>
      <c r="CW41" s="58">
        <v>5.5152183252281999</v>
      </c>
      <c r="CX41" s="42">
        <v>10.148157967435482</v>
      </c>
      <c r="CY41" s="42">
        <v>15.340464601337899</v>
      </c>
      <c r="CZ41" s="42">
        <v>21.322196557804951</v>
      </c>
      <c r="DA41" s="42">
        <v>15.508428606732819</v>
      </c>
      <c r="DB41" s="42">
        <v>20.618670240878107</v>
      </c>
      <c r="DC41" s="42">
        <v>24.344151490267588</v>
      </c>
      <c r="DD41" s="42">
        <v>24.304913552992168</v>
      </c>
      <c r="DE41" s="42">
        <v>20.43873507570774</v>
      </c>
      <c r="DF41" s="42">
        <v>15.317989320623457</v>
      </c>
      <c r="DG41" s="42">
        <v>8.1394161474597588</v>
      </c>
      <c r="DH41" s="42">
        <v>8.1046744172973</v>
      </c>
      <c r="DI41" s="42">
        <v>9.4027160509305645</v>
      </c>
      <c r="DJ41" s="42">
        <v>12.599729457517526</v>
      </c>
      <c r="DK41" s="42">
        <v>15.350803521328709</v>
      </c>
      <c r="DL41" s="42">
        <v>22.171592857920054</v>
      </c>
      <c r="DM41" s="42">
        <v>27.507803301927492</v>
      </c>
      <c r="DN41" s="42">
        <v>29.034452513009498</v>
      </c>
      <c r="DO41" s="42">
        <v>26.837527680817498</v>
      </c>
      <c r="DP41" s="42">
        <v>27.758106565980267</v>
      </c>
      <c r="DQ41" s="42">
        <f t="shared" ref="DQ41:ED41" si="470">DQ35*1000/DQ20</f>
        <v>27.466854876492672</v>
      </c>
      <c r="DR41" s="42">
        <f t="shared" si="470"/>
        <v>21.90601418625867</v>
      </c>
      <c r="DS41" s="42">
        <f t="shared" si="470"/>
        <v>14.589742546277959</v>
      </c>
      <c r="DT41" s="42">
        <f t="shared" si="470"/>
        <v>6.2878910027463206</v>
      </c>
      <c r="DU41" s="42">
        <f t="shared" si="470"/>
        <v>8.5046350086493199</v>
      </c>
      <c r="DV41" s="42">
        <f t="shared" si="470"/>
        <v>13.700449279265841</v>
      </c>
      <c r="DW41" s="42">
        <f t="shared" si="470"/>
        <v>18.392653186487841</v>
      </c>
      <c r="DX41" s="42">
        <f t="shared" si="470"/>
        <v>18.872541143404739</v>
      </c>
      <c r="DY41" s="42">
        <f t="shared" si="470"/>
        <v>19.167932943081194</v>
      </c>
      <c r="DZ41" s="42">
        <f>DZ35*1000/DZ20</f>
        <v>22.439617598815357</v>
      </c>
      <c r="EA41" s="42">
        <f t="shared" si="470"/>
        <v>24.906910112484166</v>
      </c>
      <c r="EB41" s="42">
        <f t="shared" si="470"/>
        <v>31.571907743618528</v>
      </c>
      <c r="EC41" s="42">
        <f t="shared" si="470"/>
        <v>28.651318184000736</v>
      </c>
      <c r="ED41" s="42">
        <f t="shared" si="470"/>
        <v>23.481261625649971</v>
      </c>
      <c r="EE41" s="42">
        <f t="shared" ref="EE41:FF41" si="471">EE35*1000/EE20</f>
        <v>16.750383079900669</v>
      </c>
      <c r="EF41" s="42">
        <f t="shared" si="471"/>
        <v>12.277127996712949</v>
      </c>
      <c r="EG41" s="42">
        <f t="shared" si="471"/>
        <v>15.403698006567605</v>
      </c>
      <c r="EH41" s="42">
        <f t="shared" si="471"/>
        <v>19.247021233155085</v>
      </c>
      <c r="EI41" s="42">
        <f t="shared" si="471"/>
        <v>16.400972884266292</v>
      </c>
      <c r="EJ41" s="42">
        <f t="shared" si="471"/>
        <v>16.866117953344776</v>
      </c>
      <c r="EK41" s="42">
        <f t="shared" si="471"/>
        <v>23.772173003445676</v>
      </c>
      <c r="EL41" s="42">
        <f t="shared" si="471"/>
        <v>32.534745370455973</v>
      </c>
      <c r="EM41" s="154">
        <f t="shared" si="471"/>
        <v>36.043375438912349</v>
      </c>
      <c r="EN41" s="139">
        <f t="shared" si="471"/>
        <v>28.515533237672376</v>
      </c>
      <c r="EO41" s="139">
        <f t="shared" si="471"/>
        <v>33.065124019117889</v>
      </c>
      <c r="EP41" s="139">
        <f t="shared" si="471"/>
        <v>21.249015960671002</v>
      </c>
      <c r="EQ41" s="139">
        <f t="shared" si="471"/>
        <v>17.774238829564503</v>
      </c>
      <c r="ER41" s="139">
        <f t="shared" si="471"/>
        <v>15.068032749652881</v>
      </c>
      <c r="ES41" s="139">
        <f t="shared" si="471"/>
        <v>10.18904942362443</v>
      </c>
      <c r="ET41" s="139">
        <f t="shared" si="471"/>
        <v>11.427934891744174</v>
      </c>
      <c r="EU41" s="139">
        <f t="shared" si="471"/>
        <v>16.531873450563392</v>
      </c>
      <c r="EV41" s="139">
        <f t="shared" si="471"/>
        <v>20.466096893708325</v>
      </c>
      <c r="EW41" s="139">
        <f t="shared" si="471"/>
        <v>22.540910979555989</v>
      </c>
      <c r="EX41" s="139">
        <f t="shared" si="471"/>
        <v>28.072413943893633</v>
      </c>
      <c r="EY41" s="139">
        <f t="shared" si="471"/>
        <v>23.283491334287355</v>
      </c>
      <c r="EZ41" s="139">
        <f t="shared" si="471"/>
        <v>0</v>
      </c>
      <c r="FA41" s="139">
        <f t="shared" si="471"/>
        <v>0</v>
      </c>
      <c r="FB41" s="139">
        <f t="shared" si="471"/>
        <v>0</v>
      </c>
      <c r="FC41" s="139">
        <f t="shared" si="471"/>
        <v>0</v>
      </c>
      <c r="FD41" s="139">
        <f t="shared" si="471"/>
        <v>0</v>
      </c>
      <c r="FE41" s="139">
        <f t="shared" si="471"/>
        <v>-2.5718458172236307</v>
      </c>
      <c r="FF41" s="139">
        <f t="shared" si="471"/>
        <v>-1.4962653217274406</v>
      </c>
      <c r="FG41" s="139">
        <f t="shared" ref="FG41:FH41" si="472">FG35*1000/FG20</f>
        <v>1.3157720188925284</v>
      </c>
      <c r="FH41" s="139">
        <f t="shared" si="472"/>
        <v>6.5881064684751953</v>
      </c>
      <c r="FI41" s="139">
        <f t="shared" ref="FI41:FJ41" si="473">FI35*1000/FI20</f>
        <v>6.7725656545643345</v>
      </c>
      <c r="FJ41" s="139">
        <f t="shared" si="473"/>
        <v>12.960713376703477</v>
      </c>
      <c r="FK41" s="277">
        <f t="shared" ref="FK41" si="474">FK35*1000/FK20</f>
        <v>18.738537560947979</v>
      </c>
      <c r="FL41" s="277">
        <f t="shared" ref="FL41:FN41" si="475">FL35*1000/FL20</f>
        <v>11.87907279114496</v>
      </c>
      <c r="FM41" s="277">
        <f t="shared" si="475"/>
        <v>13.716400626748793</v>
      </c>
      <c r="FN41" s="139">
        <f t="shared" si="475"/>
        <v>9.8407845870735926</v>
      </c>
      <c r="FO41" s="277">
        <f t="shared" ref="FO41:FP41" si="476">FO35*1000/FO20</f>
        <v>6.6607428708297958</v>
      </c>
      <c r="FP41" s="277">
        <f t="shared" si="476"/>
        <v>3.3613246806088335</v>
      </c>
      <c r="FQ41" s="139">
        <f t="shared" ref="FQ41:FR41" si="477">FQ35*1000/FQ20</f>
        <v>1.2478528249382521</v>
      </c>
      <c r="FR41" s="277">
        <f t="shared" si="477"/>
        <v>1.0956391912276144</v>
      </c>
      <c r="FS41" s="277">
        <f t="shared" ref="FS41:FT41" si="478">FS35*1000/FS20</f>
        <v>2.8037951018718323</v>
      </c>
      <c r="FT41" s="277">
        <f t="shared" si="478"/>
        <v>5.6062175415765747</v>
      </c>
      <c r="FU41" s="277">
        <f t="shared" ref="FU41:FV41" si="479">FU35*1000/FU20</f>
        <v>7.9940615951133589</v>
      </c>
      <c r="FV41" s="277">
        <f t="shared" si="479"/>
        <v>18.139655439570408</v>
      </c>
      <c r="FW41" s="277">
        <f t="shared" ref="FW41:FX41" si="480">FW35*1000/FW20</f>
        <v>14.117126891619199</v>
      </c>
      <c r="FX41" s="277">
        <f t="shared" si="480"/>
        <v>17.642613168666571</v>
      </c>
      <c r="FY41" s="277">
        <f t="shared" ref="FY41:GA41" si="481">FY35*1000/FY20</f>
        <v>16.203827874342199</v>
      </c>
      <c r="FZ41" s="277">
        <f t="shared" ref="FZ41" si="482">FZ35*1000/FZ20</f>
        <v>10.986771391623009</v>
      </c>
      <c r="GA41" s="277">
        <f t="shared" si="481"/>
        <v>13.215820659631875</v>
      </c>
      <c r="GB41" s="269">
        <f t="shared" ref="GB41:GC41" si="483">GB35*1000/GB20</f>
        <v>17.698418987584979</v>
      </c>
      <c r="GC41" s="293">
        <f t="shared" si="483"/>
        <v>17.524990575513002</v>
      </c>
      <c r="GD41" s="293">
        <f t="shared" ref="GD41:GE41" si="484">GD35*1000/GD20</f>
        <v>12.923025474441598</v>
      </c>
      <c r="GE41" s="293">
        <f t="shared" si="484"/>
        <v>19.423641539850468</v>
      </c>
      <c r="GF41" s="293">
        <f t="shared" ref="GF41" si="485">GF35*1000/GF20</f>
        <v>22.603598540523812</v>
      </c>
      <c r="GG41" s="293">
        <f t="shared" ref="GG41:GH41" si="486">GG35*1000/GG20</f>
        <v>26.667748080201459</v>
      </c>
      <c r="GH41" s="293">
        <f t="shared" si="486"/>
        <v>30.743268962653005</v>
      </c>
      <c r="GI41" s="293">
        <f t="shared" ref="GI41" si="487">GI35*1000/GI20</f>
        <v>34.087181499128924</v>
      </c>
      <c r="GJ41" s="293">
        <f t="shared" ref="GJ41:GK41" si="488">GJ35*1000/GJ20</f>
        <v>33.942252586949358</v>
      </c>
      <c r="GK41" s="293">
        <f t="shared" si="488"/>
        <v>30.338577793172433</v>
      </c>
      <c r="GL41" s="293">
        <f t="shared" ref="GL41:GM41" si="489">GL35*1000/GL20</f>
        <v>26.44595575348173</v>
      </c>
      <c r="GM41" s="293">
        <f t="shared" si="489"/>
        <v>16.705776931990954</v>
      </c>
      <c r="GN41" s="293">
        <f t="shared" ref="GN41:GX41" si="490">GN35*1000/GN20</f>
        <v>15.404041458362361</v>
      </c>
      <c r="GO41" s="293">
        <f t="shared" si="490"/>
        <v>17.830869223081933</v>
      </c>
      <c r="GP41" s="293">
        <f t="shared" si="490"/>
        <v>26.857055924221935</v>
      </c>
      <c r="GQ41" s="293">
        <f t="shared" si="490"/>
        <v>40.279080472544905</v>
      </c>
      <c r="GR41" s="293">
        <f t="shared" si="490"/>
        <v>51.275504874064055</v>
      </c>
      <c r="GS41" s="293">
        <f t="shared" si="490"/>
        <v>63.717599136221274</v>
      </c>
      <c r="GT41" s="293">
        <f t="shared" si="490"/>
        <v>76.833385071399363</v>
      </c>
      <c r="GU41" s="293">
        <f t="shared" si="490"/>
        <v>86.170824786956629</v>
      </c>
      <c r="GV41" s="293">
        <f t="shared" si="490"/>
        <v>87.795779991322675</v>
      </c>
      <c r="GW41" s="293">
        <f t="shared" si="490"/>
        <v>87.206314086577294</v>
      </c>
      <c r="GX41" s="293">
        <f t="shared" si="490"/>
        <v>79.171776276281179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AT42" si="491">O41-C41</f>
        <v>3.7796544236706406</v>
      </c>
      <c r="P42" s="42">
        <f t="shared" si="491"/>
        <v>4.7600960829647967</v>
      </c>
      <c r="Q42" s="42">
        <f t="shared" si="491"/>
        <v>2.5586964770503569</v>
      </c>
      <c r="R42" s="42">
        <f t="shared" si="491"/>
        <v>4.28286903070879</v>
      </c>
      <c r="S42" s="42">
        <f t="shared" si="491"/>
        <v>-9.4592871719139993E-2</v>
      </c>
      <c r="T42" s="42">
        <f t="shared" si="491"/>
        <v>3.3389101174000935</v>
      </c>
      <c r="U42" s="42">
        <f t="shared" si="491"/>
        <v>-1.8184701330360262</v>
      </c>
      <c r="V42" s="42">
        <f t="shared" si="491"/>
        <v>7.66101194178664</v>
      </c>
      <c r="W42" s="42">
        <f t="shared" si="491"/>
        <v>4.9370697428035832</v>
      </c>
      <c r="X42" s="42">
        <f t="shared" si="491"/>
        <v>-4.1010895963849308</v>
      </c>
      <c r="Y42" s="42">
        <f t="shared" si="491"/>
        <v>-3.074887051613608</v>
      </c>
      <c r="Z42" s="42">
        <f t="shared" si="491"/>
        <v>8.9935676825714026</v>
      </c>
      <c r="AA42" s="42">
        <f t="shared" si="491"/>
        <v>1.116388559714153</v>
      </c>
      <c r="AB42" s="42">
        <f t="shared" si="491"/>
        <v>-9.0434334403674157</v>
      </c>
      <c r="AC42" s="42">
        <f t="shared" si="491"/>
        <v>3.7689221195279803</v>
      </c>
      <c r="AD42" s="42">
        <f t="shared" si="491"/>
        <v>-3.8634483638337631</v>
      </c>
      <c r="AE42" s="42">
        <f t="shared" si="491"/>
        <v>-3.5515522935935273</v>
      </c>
      <c r="AF42" s="42">
        <f t="shared" si="491"/>
        <v>-2.0724378330495732</v>
      </c>
      <c r="AG42" s="42">
        <f t="shared" si="491"/>
        <v>-2.8725634988487734</v>
      </c>
      <c r="AH42" s="42">
        <f t="shared" si="491"/>
        <v>-4.0479548332618656</v>
      </c>
      <c r="AI42" s="42">
        <f t="shared" si="491"/>
        <v>-5.4278758429717016</v>
      </c>
      <c r="AJ42" s="42">
        <f t="shared" si="491"/>
        <v>-1.3445883652738253</v>
      </c>
      <c r="AK42" s="42">
        <f t="shared" si="491"/>
        <v>-3.1579336735931562</v>
      </c>
      <c r="AL42" s="42">
        <f t="shared" si="491"/>
        <v>-7.011721097639299</v>
      </c>
      <c r="AM42" s="42">
        <f t="shared" si="491"/>
        <v>-5.62700874010239</v>
      </c>
      <c r="AN42" s="42">
        <f t="shared" si="491"/>
        <v>5.9335216354365565</v>
      </c>
      <c r="AO42" s="42">
        <f t="shared" si="491"/>
        <v>-3.5926546973708362</v>
      </c>
      <c r="AP42" s="42">
        <f t="shared" si="491"/>
        <v>1.6436230497764637</v>
      </c>
      <c r="AQ42" s="42">
        <f t="shared" si="491"/>
        <v>1.8168750271183249</v>
      </c>
      <c r="AR42" s="42">
        <f t="shared" si="491"/>
        <v>0.98732505114426772</v>
      </c>
      <c r="AS42" s="42">
        <f t="shared" si="491"/>
        <v>-1.3071000689701719</v>
      </c>
      <c r="AT42" s="42">
        <f t="shared" si="491"/>
        <v>1.2641800558090139</v>
      </c>
      <c r="AU42" s="42">
        <f t="shared" ref="AU42:BZ42" si="492">AU41-AI41</f>
        <v>2.926060683745888</v>
      </c>
      <c r="AV42" s="42">
        <f t="shared" si="492"/>
        <v>-4.5115443757731768</v>
      </c>
      <c r="AW42" s="42">
        <f t="shared" si="492"/>
        <v>-3.7913136062194681</v>
      </c>
      <c r="AX42" s="42">
        <f t="shared" si="492"/>
        <v>-2.7655639033737724</v>
      </c>
      <c r="AY42" s="42">
        <f t="shared" si="492"/>
        <v>-4.9159540450945762</v>
      </c>
      <c r="AZ42" s="42">
        <f t="shared" si="492"/>
        <v>-2.1891891283056069</v>
      </c>
      <c r="BA42" s="42">
        <f t="shared" si="492"/>
        <v>3.0865715728155454</v>
      </c>
      <c r="BB42" s="42">
        <f t="shared" si="492"/>
        <v>3.6667188099335064</v>
      </c>
      <c r="BC42" s="42">
        <f t="shared" si="492"/>
        <v>5.1697531596553468</v>
      </c>
      <c r="BD42" s="42">
        <f t="shared" si="492"/>
        <v>-3.0163219188371926</v>
      </c>
      <c r="BE42" s="42">
        <f t="shared" si="492"/>
        <v>0.57500103850196282</v>
      </c>
      <c r="BF42" s="42">
        <f t="shared" si="492"/>
        <v>-5.5555456748915653</v>
      </c>
      <c r="BG42" s="42">
        <f t="shared" si="492"/>
        <v>1.3345966994856049</v>
      </c>
      <c r="BH42" s="42">
        <f t="shared" si="492"/>
        <v>3.884495382212009</v>
      </c>
      <c r="BI42" s="42">
        <f t="shared" si="492"/>
        <v>9.129055081862294</v>
      </c>
      <c r="BJ42" s="42">
        <f t="shared" si="492"/>
        <v>3.0227443219995802</v>
      </c>
      <c r="BK42" s="42">
        <f t="shared" si="492"/>
        <v>0.51138876982356685</v>
      </c>
      <c r="BL42" s="42">
        <f t="shared" si="492"/>
        <v>1.982260041525663E-2</v>
      </c>
      <c r="BM42" s="42">
        <f t="shared" si="492"/>
        <v>-2.3642506799480021</v>
      </c>
      <c r="BN42" s="42">
        <f t="shared" si="492"/>
        <v>-5.4772305706783886</v>
      </c>
      <c r="BO42" s="42">
        <f t="shared" si="492"/>
        <v>-4.2945751672987171</v>
      </c>
      <c r="BP42" s="42">
        <f t="shared" si="492"/>
        <v>5.4350633120134084</v>
      </c>
      <c r="BQ42" s="42">
        <f t="shared" si="492"/>
        <v>2.0415487734871078</v>
      </c>
      <c r="BR42" s="42">
        <f t="shared" si="492"/>
        <v>4.4316054239963556</v>
      </c>
      <c r="BS42" s="42">
        <f t="shared" si="492"/>
        <v>-0.35398115220217008</v>
      </c>
      <c r="BT42" s="42">
        <f t="shared" si="492"/>
        <v>1.6085639937639442</v>
      </c>
      <c r="BU42" s="42">
        <f t="shared" si="492"/>
        <v>-2.6283395041770277</v>
      </c>
      <c r="BV42" s="42">
        <f t="shared" si="492"/>
        <v>-2.9518494029314812</v>
      </c>
      <c r="BW42" s="42">
        <f t="shared" si="492"/>
        <v>1.9143169164558991</v>
      </c>
      <c r="BX42" s="42">
        <f t="shared" si="492"/>
        <v>-0.45971130819757278</v>
      </c>
      <c r="BY42" s="42">
        <f t="shared" si="492"/>
        <v>-3.698888268924085</v>
      </c>
      <c r="BZ42" s="42">
        <f t="shared" si="492"/>
        <v>-0.2463427933007889</v>
      </c>
      <c r="CA42" s="42">
        <f t="shared" ref="CA42:DF42" si="493">CA41-BO41</f>
        <v>0.47798263153750398</v>
      </c>
      <c r="CB42" s="42">
        <f t="shared" si="493"/>
        <v>-0.64831714870105017</v>
      </c>
      <c r="CC42" s="42">
        <f t="shared" si="493"/>
        <v>1.8559459608763689</v>
      </c>
      <c r="CD42" s="42">
        <f t="shared" si="493"/>
        <v>0.43966505376797471</v>
      </c>
      <c r="CE42" s="42">
        <f t="shared" si="493"/>
        <v>5.7807095186824604</v>
      </c>
      <c r="CF42" s="42">
        <f t="shared" si="493"/>
        <v>9.1485028072199199</v>
      </c>
      <c r="CG42" s="42">
        <f t="shared" si="493"/>
        <v>1.6324490847947821</v>
      </c>
      <c r="CH42" s="42">
        <f t="shared" si="493"/>
        <v>11.380782120211363</v>
      </c>
      <c r="CI42" s="42">
        <f t="shared" si="493"/>
        <v>9.5378834423243379</v>
      </c>
      <c r="CJ42" s="42">
        <f t="shared" si="493"/>
        <v>4.6445581831335438</v>
      </c>
      <c r="CK42" s="42">
        <f t="shared" si="493"/>
        <v>9.247171569556226</v>
      </c>
      <c r="CL42" s="42">
        <f t="shared" si="493"/>
        <v>11.575133146557565</v>
      </c>
      <c r="CM42" s="42">
        <f t="shared" si="493"/>
        <v>7.4659603122534861</v>
      </c>
      <c r="CN42" s="42">
        <f t="shared" si="493"/>
        <v>6.309182584441956</v>
      </c>
      <c r="CO42" s="42">
        <f t="shared" si="493"/>
        <v>16.813716291725235</v>
      </c>
      <c r="CP42" s="42">
        <f t="shared" si="493"/>
        <v>15.42727706258006</v>
      </c>
      <c r="CQ42" s="42">
        <f t="shared" si="493"/>
        <v>16.995986380810383</v>
      </c>
      <c r="CR42" s="42">
        <f t="shared" si="493"/>
        <v>1.8145091299374414</v>
      </c>
      <c r="CS42" s="42">
        <f t="shared" si="493"/>
        <v>-2.744336677651031</v>
      </c>
      <c r="CT42" s="42">
        <f t="shared" si="493"/>
        <v>0.2668860167152225</v>
      </c>
      <c r="CU42" s="42">
        <f t="shared" si="493"/>
        <v>-8.2709784605474646</v>
      </c>
      <c r="CV42" s="42">
        <f t="shared" si="493"/>
        <v>-6.7857760631764013</v>
      </c>
      <c r="CW42" s="42">
        <f t="shared" si="493"/>
        <v>-11.091331960467315</v>
      </c>
      <c r="CX42" s="42">
        <f t="shared" si="493"/>
        <v>-13.290015274168068</v>
      </c>
      <c r="CY42" s="42">
        <f t="shared" si="493"/>
        <v>-10.828327559408965</v>
      </c>
      <c r="CZ42" s="42">
        <f t="shared" si="493"/>
        <v>-6.6687264720974753</v>
      </c>
      <c r="DA42" s="42">
        <f t="shared" si="493"/>
        <v>-25.854683738120784</v>
      </c>
      <c r="DB42" s="42">
        <f t="shared" si="493"/>
        <v>-19.39472701536587</v>
      </c>
      <c r="DC42" s="42">
        <f t="shared" si="493"/>
        <v>-21.486002137006633</v>
      </c>
      <c r="DD42" s="42">
        <f t="shared" si="493"/>
        <v>-11.390649430719463</v>
      </c>
      <c r="DE42" s="42">
        <f t="shared" si="493"/>
        <v>-2.0253176582060206</v>
      </c>
      <c r="DF42" s="42">
        <f t="shared" si="493"/>
        <v>-10.045598276842551</v>
      </c>
      <c r="DG42" s="42">
        <f t="shared" ref="DG42:ED42" si="494">DG41-CU41</f>
        <v>-3.3885682326962758</v>
      </c>
      <c r="DH42" s="42">
        <f t="shared" si="494"/>
        <v>1.2008830739864429</v>
      </c>
      <c r="DI42" s="42">
        <f t="shared" si="494"/>
        <v>3.8874977257023646</v>
      </c>
      <c r="DJ42" s="42">
        <f t="shared" si="494"/>
        <v>2.4515714900820438</v>
      </c>
      <c r="DK42" s="42">
        <f t="shared" si="494"/>
        <v>1.0338919990809714E-2</v>
      </c>
      <c r="DL42" s="42">
        <f t="shared" si="494"/>
        <v>0.84939630011510303</v>
      </c>
      <c r="DM42" s="42">
        <f t="shared" si="494"/>
        <v>11.999374695194673</v>
      </c>
      <c r="DN42" s="42">
        <f t="shared" si="494"/>
        <v>8.4157822721313913</v>
      </c>
      <c r="DO42" s="42">
        <f t="shared" si="494"/>
        <v>2.4933761905499097</v>
      </c>
      <c r="DP42" s="42">
        <f t="shared" si="494"/>
        <v>3.4531930129880983</v>
      </c>
      <c r="DQ42" s="42">
        <f t="shared" si="494"/>
        <v>7.0281198007849319</v>
      </c>
      <c r="DR42" s="42">
        <f t="shared" si="494"/>
        <v>6.5880248656352123</v>
      </c>
      <c r="DS42" s="42">
        <f t="shared" si="494"/>
        <v>6.4503263988182002</v>
      </c>
      <c r="DT42" s="42">
        <f t="shared" si="494"/>
        <v>-1.8167834145509794</v>
      </c>
      <c r="DU42" s="42">
        <f t="shared" si="494"/>
        <v>-0.89808104228124463</v>
      </c>
      <c r="DV42" s="42">
        <f t="shared" si="494"/>
        <v>1.1007198217483154</v>
      </c>
      <c r="DW42" s="42">
        <f t="shared" si="494"/>
        <v>3.0418496651591322</v>
      </c>
      <c r="DX42" s="42">
        <f t="shared" si="494"/>
        <v>-3.2990517145153149</v>
      </c>
      <c r="DY42" s="42">
        <f t="shared" si="494"/>
        <v>-8.3398703588462979</v>
      </c>
      <c r="DZ42" s="42">
        <f t="shared" si="494"/>
        <v>-6.5948349141941414</v>
      </c>
      <c r="EA42" s="42">
        <f t="shared" si="494"/>
        <v>-1.9306175683333322</v>
      </c>
      <c r="EB42" s="42">
        <f t="shared" si="494"/>
        <v>3.8138011776382612</v>
      </c>
      <c r="EC42" s="42">
        <f t="shared" si="494"/>
        <v>1.1844633075080644</v>
      </c>
      <c r="ED42" s="42">
        <f t="shared" si="494"/>
        <v>1.5752474393913012</v>
      </c>
      <c r="EE42" s="42">
        <f>EE41-DS41</f>
        <v>2.1606405336227095</v>
      </c>
      <c r="EF42" s="42">
        <f>EF41-DT41</f>
        <v>5.9892369939666281</v>
      </c>
      <c r="EG42" s="42">
        <f>EG41-DU41</f>
        <v>6.8990629979182856</v>
      </c>
      <c r="EH42" s="42">
        <f t="shared" ref="EH42:FM42" si="495">EH41-DV41</f>
        <v>5.5465719538892433</v>
      </c>
      <c r="EI42" s="42">
        <f t="shared" si="495"/>
        <v>-1.9916803022215497</v>
      </c>
      <c r="EJ42" s="42">
        <f t="shared" si="495"/>
        <v>-2.0064231900599623</v>
      </c>
      <c r="EK42" s="42">
        <f t="shared" si="495"/>
        <v>4.6042400603644822</v>
      </c>
      <c r="EL42" s="42">
        <f t="shared" si="495"/>
        <v>10.095127771640616</v>
      </c>
      <c r="EM42" s="154">
        <f t="shared" si="495"/>
        <v>11.136465326428183</v>
      </c>
      <c r="EN42" s="167">
        <f t="shared" si="495"/>
        <v>-3.0563745059461525</v>
      </c>
      <c r="EO42" s="167">
        <f t="shared" si="495"/>
        <v>4.4138058351171523</v>
      </c>
      <c r="EP42" s="185">
        <f t="shared" si="495"/>
        <v>-2.2322456649789686</v>
      </c>
      <c r="EQ42" s="185">
        <f t="shared" si="495"/>
        <v>1.0238557496638343</v>
      </c>
      <c r="ER42" s="195">
        <f t="shared" si="495"/>
        <v>2.790904752939932</v>
      </c>
      <c r="ES42" s="195">
        <f t="shared" si="495"/>
        <v>-5.214648582943175</v>
      </c>
      <c r="ET42" s="195">
        <f t="shared" si="495"/>
        <v>-7.8190863414109106</v>
      </c>
      <c r="EU42" s="195">
        <f t="shared" si="495"/>
        <v>0.13090056629710034</v>
      </c>
      <c r="EV42" s="195">
        <f t="shared" si="495"/>
        <v>3.5999789403635489</v>
      </c>
      <c r="EW42" s="207">
        <f t="shared" si="495"/>
        <v>-1.2312620238896876</v>
      </c>
      <c r="EX42" s="207">
        <f t="shared" si="495"/>
        <v>-4.4623314265623399</v>
      </c>
      <c r="EY42" s="207">
        <f t="shared" si="495"/>
        <v>-12.759884104624994</v>
      </c>
      <c r="EZ42" s="207">
        <f t="shared" si="495"/>
        <v>-28.515533237672376</v>
      </c>
      <c r="FA42" s="220">
        <f t="shared" si="495"/>
        <v>-33.065124019117889</v>
      </c>
      <c r="FB42" s="220">
        <f t="shared" si="495"/>
        <v>-21.249015960671002</v>
      </c>
      <c r="FC42" s="230">
        <f t="shared" si="495"/>
        <v>-17.774238829564503</v>
      </c>
      <c r="FD42" s="230">
        <f t="shared" si="495"/>
        <v>-15.068032749652881</v>
      </c>
      <c r="FE42" s="242">
        <f t="shared" si="495"/>
        <v>-12.760895240848061</v>
      </c>
      <c r="FF42" s="242">
        <f t="shared" si="495"/>
        <v>-12.924200213471615</v>
      </c>
      <c r="FG42" s="242">
        <f t="shared" si="495"/>
        <v>-15.216101431670864</v>
      </c>
      <c r="FH42" s="242">
        <f t="shared" si="495"/>
        <v>-13.877990425233129</v>
      </c>
      <c r="FI42" s="242">
        <f t="shared" si="495"/>
        <v>-15.768345324991653</v>
      </c>
      <c r="FJ42" s="242">
        <f t="shared" si="495"/>
        <v>-15.111700567190155</v>
      </c>
      <c r="FK42" s="43">
        <f t="shared" si="495"/>
        <v>-4.5449537733393761</v>
      </c>
      <c r="FL42" s="43">
        <f t="shared" si="495"/>
        <v>11.87907279114496</v>
      </c>
      <c r="FM42" s="43">
        <f t="shared" si="495"/>
        <v>13.716400626748793</v>
      </c>
      <c r="FN42" s="242">
        <f t="shared" ref="FN42:GI42" si="496">FN41-FB41</f>
        <v>9.8407845870735926</v>
      </c>
      <c r="FO42" s="43">
        <f t="shared" ref="FO42:FZ42" si="497">FO41-FC41</f>
        <v>6.6607428708297958</v>
      </c>
      <c r="FP42" s="43">
        <f t="shared" si="496"/>
        <v>3.3613246806088335</v>
      </c>
      <c r="FQ42" s="242">
        <f t="shared" si="496"/>
        <v>3.8196986421618826</v>
      </c>
      <c r="FR42" s="43">
        <f t="shared" si="496"/>
        <v>2.5919045129550549</v>
      </c>
      <c r="FS42" s="43">
        <f t="shared" si="496"/>
        <v>1.488023082979304</v>
      </c>
      <c r="FT42" s="43">
        <f t="shared" si="496"/>
        <v>-0.98188892689862062</v>
      </c>
      <c r="FU42" s="43">
        <f t="shared" si="496"/>
        <v>1.2214959405490244</v>
      </c>
      <c r="FV42" s="43">
        <f t="shared" si="496"/>
        <v>5.1789420628669305</v>
      </c>
      <c r="FW42" s="43">
        <f t="shared" si="496"/>
        <v>-4.62141066932878</v>
      </c>
      <c r="FX42" s="43">
        <f t="shared" si="496"/>
        <v>5.7635403775216112</v>
      </c>
      <c r="FY42" s="43">
        <f t="shared" si="496"/>
        <v>2.4874272475934056</v>
      </c>
      <c r="FZ42" s="43">
        <f t="shared" si="497"/>
        <v>1.1459868045494161</v>
      </c>
      <c r="GA42" s="43">
        <f t="shared" si="496"/>
        <v>6.5550777888020795</v>
      </c>
      <c r="GB42" s="270">
        <f t="shared" si="496"/>
        <v>14.337094306976146</v>
      </c>
      <c r="GC42" s="291">
        <f t="shared" si="496"/>
        <v>16.277137750574749</v>
      </c>
      <c r="GD42" s="291">
        <f t="shared" si="496"/>
        <v>11.827386283213983</v>
      </c>
      <c r="GE42" s="291">
        <f t="shared" si="496"/>
        <v>16.619846437978637</v>
      </c>
      <c r="GF42" s="291">
        <f t="shared" si="496"/>
        <v>16.997380998947236</v>
      </c>
      <c r="GG42" s="291">
        <f t="shared" si="496"/>
        <v>18.673686485088101</v>
      </c>
      <c r="GH42" s="291">
        <f t="shared" si="496"/>
        <v>12.603613523082597</v>
      </c>
      <c r="GI42" s="291">
        <f t="shared" si="496"/>
        <v>19.970054607509724</v>
      </c>
      <c r="GJ42" s="291">
        <f t="shared" ref="GJ42:GL42" si="498">GJ41-FX41</f>
        <v>16.299639418282787</v>
      </c>
      <c r="GK42" s="291">
        <f t="shared" ref="GK42" si="499">GK41-FY41</f>
        <v>14.134749918830234</v>
      </c>
      <c r="GL42" s="291">
        <f t="shared" si="498"/>
        <v>15.459184361858721</v>
      </c>
      <c r="GM42" s="291">
        <f t="shared" ref="GM42" si="500">GM41-GA41</f>
        <v>3.4899562723590787</v>
      </c>
      <c r="GN42" s="291">
        <f t="shared" ref="GN42" si="501">GN41-GB41</f>
        <v>-2.2943775292226185</v>
      </c>
      <c r="GO42" s="291">
        <f t="shared" ref="GO42" si="502">GO41-GC41</f>
        <v>0.30587864756893168</v>
      </c>
      <c r="GP42" s="291">
        <f t="shared" ref="GP42" si="503">GP41-GD41</f>
        <v>13.934030449780337</v>
      </c>
      <c r="GQ42" s="291">
        <f t="shared" ref="GQ42" si="504">GQ41-GE41</f>
        <v>20.855438932694437</v>
      </c>
      <c r="GR42" s="291">
        <f t="shared" ref="GR42" si="505">GR41-GF41</f>
        <v>28.671906333540242</v>
      </c>
      <c r="GS42" s="291">
        <f t="shared" ref="GS42" si="506">GS41-GG41</f>
        <v>37.049851056019818</v>
      </c>
      <c r="GT42" s="291">
        <f t="shared" ref="GT42" si="507">GT41-GH41</f>
        <v>46.090116108746358</v>
      </c>
      <c r="GU42" s="291">
        <f t="shared" ref="GU42" si="508">GU41-GI41</f>
        <v>52.083643287827705</v>
      </c>
      <c r="GV42" s="291">
        <f t="shared" ref="GV42" si="509">GV41-GJ41</f>
        <v>53.853527404373317</v>
      </c>
      <c r="GW42" s="291">
        <f t="shared" ref="GW42" si="510">GW41-GK41</f>
        <v>56.86773629340486</v>
      </c>
      <c r="GX42" s="291">
        <f t="shared" ref="GX42" si="511">GX41-GL41</f>
        <v>52.725820522799452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 t="shared" ref="BK43:CP43" si="512">BK41-AVERAGE(C41,O41,AA41,AM41,AY41)</f>
        <v>-5.5950934016937381</v>
      </c>
      <c r="BL43" s="42">
        <f t="shared" si="512"/>
        <v>-0.83676988052130241</v>
      </c>
      <c r="BM43" s="42">
        <f t="shared" si="512"/>
        <v>-3.1278096896803831E-2</v>
      </c>
      <c r="BN43" s="42">
        <f t="shared" si="512"/>
        <v>-2.2464872322574525</v>
      </c>
      <c r="BO43" s="42">
        <f t="shared" si="512"/>
        <v>-0.50818711508468439</v>
      </c>
      <c r="BP43" s="42">
        <f t="shared" si="512"/>
        <v>3.4532076978904058</v>
      </c>
      <c r="BQ43" s="42">
        <f t="shared" si="512"/>
        <v>0.20457013675985536</v>
      </c>
      <c r="BR43" s="42">
        <f t="shared" si="512"/>
        <v>0.6586973726210914</v>
      </c>
      <c r="BS43" s="42">
        <f t="shared" si="512"/>
        <v>1.2855962290058827</v>
      </c>
      <c r="BT43" s="42">
        <f t="shared" si="512"/>
        <v>0.65118040868313187</v>
      </c>
      <c r="BU43" s="42">
        <f t="shared" si="512"/>
        <v>0.52196551782114042</v>
      </c>
      <c r="BV43" s="42">
        <f t="shared" si="512"/>
        <v>-3.1989671898975214</v>
      </c>
      <c r="BW43" s="42">
        <f t="shared" si="512"/>
        <v>-2.653670278840119</v>
      </c>
      <c r="BX43" s="42">
        <f t="shared" si="512"/>
        <v>-1.1926447387475925</v>
      </c>
      <c r="BY43" s="42">
        <f t="shared" si="512"/>
        <v>-4.4216233242358989</v>
      </c>
      <c r="BZ43" s="42">
        <f t="shared" si="512"/>
        <v>-2.543336416739562</v>
      </c>
      <c r="CA43" s="42">
        <f t="shared" si="512"/>
        <v>0.16061394562036213</v>
      </c>
      <c r="CB43" s="42">
        <f t="shared" si="512"/>
        <v>1.8703828034551542</v>
      </c>
      <c r="CC43" s="42">
        <f t="shared" si="512"/>
        <v>2.7368328754094087</v>
      </c>
      <c r="CD43" s="42">
        <f t="shared" si="512"/>
        <v>0.34770304370135108</v>
      </c>
      <c r="CE43" s="42">
        <f t="shared" si="512"/>
        <v>6.3831317215161043</v>
      </c>
      <c r="CF43" s="42">
        <f t="shared" si="512"/>
        <v>10.692515808194244</v>
      </c>
      <c r="CG43" s="42">
        <f t="shared" si="512"/>
        <v>2.8590983533641214</v>
      </c>
      <c r="CH43" s="42">
        <f t="shared" si="512"/>
        <v>8.3243794101885591</v>
      </c>
      <c r="CI43" s="42">
        <f t="shared" si="512"/>
        <v>8.2843868713248892</v>
      </c>
      <c r="CJ43" s="42">
        <f t="shared" si="512"/>
        <v>4.5997113725897076</v>
      </c>
      <c r="CK43" s="42">
        <f t="shared" si="512"/>
        <v>5.3856082361002073</v>
      </c>
      <c r="CL43" s="42">
        <f t="shared" si="512"/>
        <v>9.8871327034385956</v>
      </c>
      <c r="CM43" s="42">
        <f t="shared" si="512"/>
        <v>7.7028775863900627</v>
      </c>
      <c r="CN43" s="42">
        <f t="shared" si="512"/>
        <v>8.042503095383136</v>
      </c>
      <c r="CO43" s="42">
        <f t="shared" si="512"/>
        <v>19.491982726125347</v>
      </c>
      <c r="CP43" s="42">
        <f t="shared" si="512"/>
        <v>16.468590101197428</v>
      </c>
      <c r="CQ43" s="42">
        <f t="shared" ref="CQ43:DV43" si="513">CQ41-AVERAGE(AI41,AU41,BG41,BS41,CE41)</f>
        <v>22.527216120978469</v>
      </c>
      <c r="CR43" s="42">
        <f t="shared" si="513"/>
        <v>10.749939049701911</v>
      </c>
      <c r="CS43" s="42">
        <f t="shared" si="513"/>
        <v>-0.1220218008203986</v>
      </c>
      <c r="CT43" s="42">
        <f t="shared" si="513"/>
        <v>8.2563870192505036</v>
      </c>
      <c r="CU43" s="42">
        <f t="shared" si="513"/>
        <v>-0.27071685790394184</v>
      </c>
      <c r="CV43" s="42">
        <f t="shared" si="513"/>
        <v>-3.7758650870831296</v>
      </c>
      <c r="CW43" s="42">
        <f t="shared" si="513"/>
        <v>-6.2413136235928777</v>
      </c>
      <c r="CX43" s="42">
        <f t="shared" si="513"/>
        <v>-5.6352628991871434</v>
      </c>
      <c r="CY43" s="42">
        <f t="shared" si="513"/>
        <v>-5.2526491656720893</v>
      </c>
      <c r="CZ43" s="42">
        <f t="shared" si="513"/>
        <v>-0.43960975272661784</v>
      </c>
      <c r="DA43" s="42">
        <f t="shared" si="513"/>
        <v>-10.358523411119544</v>
      </c>
      <c r="DB43" s="42">
        <f t="shared" si="513"/>
        <v>-6.1275732984208098</v>
      </c>
      <c r="DC43" s="42">
        <f t="shared" si="513"/>
        <v>-4.2954604421325975</v>
      </c>
      <c r="DD43" s="42">
        <f t="shared" si="513"/>
        <v>-3.029615768489581</v>
      </c>
      <c r="DE43" s="42">
        <f t="shared" si="513"/>
        <v>-2.4668423347483284</v>
      </c>
      <c r="DF43" s="42">
        <f t="shared" si="513"/>
        <v>-3.5798110881162337</v>
      </c>
      <c r="DG43" s="42">
        <f t="shared" si="513"/>
        <v>-3.4146164151925724</v>
      </c>
      <c r="DH43" s="42">
        <f t="shared" si="513"/>
        <v>-1.6209228698705296</v>
      </c>
      <c r="DI43" s="42">
        <f t="shared" si="513"/>
        <v>-1.389670344496988</v>
      </c>
      <c r="DJ43" s="42">
        <f t="shared" si="513"/>
        <v>-2.4293440727738638</v>
      </c>
      <c r="DK43" s="42">
        <f t="shared" si="513"/>
        <v>-4.8404689210290126</v>
      </c>
      <c r="DL43" s="42">
        <f t="shared" si="513"/>
        <v>0.12761047602455733</v>
      </c>
      <c r="DM43" s="42">
        <f t="shared" si="513"/>
        <v>2.5545456187811517</v>
      </c>
      <c r="DN43" s="42">
        <f t="shared" si="513"/>
        <v>3.2185540036931926</v>
      </c>
      <c r="DO43" s="42">
        <f t="shared" si="513"/>
        <v>-2.2563461135366154</v>
      </c>
      <c r="DP43" s="42">
        <f t="shared" si="513"/>
        <v>-0.58950713198424864</v>
      </c>
      <c r="DQ43" s="42">
        <f t="shared" si="513"/>
        <v>3.8885754007120035</v>
      </c>
      <c r="DR43" s="42">
        <f t="shared" si="513"/>
        <v>2.6736208216885551</v>
      </c>
      <c r="DS43" s="42">
        <f t="shared" si="513"/>
        <v>2.9749014965536151</v>
      </c>
      <c r="DT43" s="42">
        <f t="shared" si="513"/>
        <v>-3.1616615816537639</v>
      </c>
      <c r="DU43" s="42">
        <f t="shared" si="513"/>
        <v>-1.4837910639620677</v>
      </c>
      <c r="DV43" s="42">
        <f t="shared" si="513"/>
        <v>-0.33124745072402284</v>
      </c>
      <c r="DW43" s="42">
        <f t="shared" ref="DW43:ED43" si="514">DW41-AVERAGE(BO41,CA41,CM41,CY41,DK41)</f>
        <v>-0.36489508328470421</v>
      </c>
      <c r="DX43" s="42">
        <f t="shared" si="514"/>
        <v>-4.2267609536451438</v>
      </c>
      <c r="DY43" s="42">
        <f t="shared" si="514"/>
        <v>-7.1565051366976604</v>
      </c>
      <c r="DZ43" s="42">
        <f t="shared" si="514"/>
        <v>-5.2402014699229333</v>
      </c>
      <c r="EA43" s="42">
        <f t="shared" si="514"/>
        <v>-4.8729814420367354</v>
      </c>
      <c r="EB43" s="42">
        <f t="shared" si="514"/>
        <v>2.2974701430160245</v>
      </c>
      <c r="EC43" s="42">
        <f t="shared" si="514"/>
        <v>4.8205236991109395</v>
      </c>
      <c r="ED43" s="42">
        <f t="shared" si="514"/>
        <v>3.2012191965223025</v>
      </c>
      <c r="EE43" s="42">
        <f>EE41-AVERAGE(BW41,CI41,CU41,DG41,DS41)</f>
        <v>3.8869460173053838</v>
      </c>
      <c r="EF43" s="42">
        <f>EF41-AVERAGE(BX41,CJ41,CV41,DH41,DT41)</f>
        <v>3.4709413180738586</v>
      </c>
      <c r="EG43" s="42">
        <f>EG41-AVERAGE(BY41,CK41,CW41,DI41,DU41)</f>
        <v>5.925998329239027</v>
      </c>
      <c r="EH43" s="42">
        <f t="shared" ref="EH43:FM43" si="515">EH41-AVERAGE(BZ41,CL41,CX41,DJ41,DV41)</f>
        <v>4.8971112249814084</v>
      </c>
      <c r="EI43" s="42">
        <f t="shared" si="515"/>
        <v>-2.3901361794126466</v>
      </c>
      <c r="EJ43" s="42">
        <f t="shared" si="515"/>
        <v>-5.5416808535537463</v>
      </c>
      <c r="EK43" s="42">
        <f t="shared" si="515"/>
        <v>-1.8471616464990213</v>
      </c>
      <c r="EL43" s="42">
        <f t="shared" si="515"/>
        <v>5.1962938099338061</v>
      </c>
      <c r="EM43" s="154">
        <f t="shared" si="515"/>
        <v>5.8927934074508848</v>
      </c>
      <c r="EN43" s="167">
        <f t="shared" si="515"/>
        <v>-2.1267757023429823</v>
      </c>
      <c r="EO43" s="167">
        <f t="shared" si="515"/>
        <v>8.2192539627819485</v>
      </c>
      <c r="EP43" s="185">
        <f t="shared" si="515"/>
        <v>-0.98409490147877676</v>
      </c>
      <c r="EQ43" s="185">
        <f t="shared" si="515"/>
        <v>3.612941030664917</v>
      </c>
      <c r="ER43" s="195">
        <f t="shared" si="515"/>
        <v>5.6154223163419434</v>
      </c>
      <c r="ES43" s="195">
        <f t="shared" si="515"/>
        <v>-0.89751411178981222</v>
      </c>
      <c r="ET43" s="195">
        <f t="shared" si="515"/>
        <v>-4.3987713440513208</v>
      </c>
      <c r="EU43" s="195">
        <f t="shared" si="515"/>
        <v>-1.7988638202701281</v>
      </c>
      <c r="EV43" s="195">
        <f t="shared" si="515"/>
        <v>-0.97857741476705939</v>
      </c>
      <c r="EW43" s="207">
        <f t="shared" si="515"/>
        <v>-2.922979060452171</v>
      </c>
      <c r="EX43" s="207">
        <f t="shared" si="515"/>
        <v>-0.85576265198694657</v>
      </c>
      <c r="EY43" s="207">
        <f t="shared" si="515"/>
        <v>-8.3089323356638118</v>
      </c>
      <c r="EZ43" s="207">
        <f t="shared" si="515"/>
        <v>-29.569204816794997</v>
      </c>
      <c r="FA43" s="220">
        <f t="shared" si="515"/>
        <v>-26.417216977846561</v>
      </c>
      <c r="FB43" s="220">
        <f t="shared" si="515"/>
        <v>-21.463573738133821</v>
      </c>
      <c r="FC43" s="230">
        <f t="shared" si="515"/>
        <v>-13.756352996671785</v>
      </c>
      <c r="FD43" s="230">
        <f t="shared" si="515"/>
        <v>-9.7283035019440618</v>
      </c>
      <c r="FE43" s="242">
        <f t="shared" si="515"/>
        <v>-12.374909180223655</v>
      </c>
      <c r="FF43" s="242">
        <f t="shared" si="515"/>
        <v>-14.92092388755106</v>
      </c>
      <c r="FG43" s="242">
        <f t="shared" si="515"/>
        <v>-15.0875815099043</v>
      </c>
      <c r="FH43" s="242">
        <f t="shared" si="515"/>
        <v>-13.351602612761372</v>
      </c>
      <c r="FI43" s="242">
        <f t="shared" si="515"/>
        <v>-14.926884112384297</v>
      </c>
      <c r="FJ43" s="242">
        <f t="shared" si="515"/>
        <v>-13.579266556707037</v>
      </c>
      <c r="FK43" s="43">
        <f t="shared" si="515"/>
        <v>-8.344553650405814</v>
      </c>
      <c r="FL43" s="43">
        <f t="shared" si="515"/>
        <v>-10.551019428907704</v>
      </c>
      <c r="FM43" s="43">
        <f t="shared" si="515"/>
        <v>-8.2080058043150146</v>
      </c>
      <c r="FN43" s="242">
        <f t="shared" ref="FN43:GI43" si="516">FN41-AVERAGE(DF41,DR41,ED41,EP41,FB41)</f>
        <v>-6.5500716315670253</v>
      </c>
      <c r="FO43" s="43">
        <f t="shared" ref="FO43:FZ43" si="517">FO41-AVERAGE(DG41,DS41,EE41,EQ41,FC41)</f>
        <v>-4.7900132498107828</v>
      </c>
      <c r="FP43" s="43">
        <f t="shared" si="516"/>
        <v>-4.986220552673057</v>
      </c>
      <c r="FQ43" s="242">
        <f t="shared" si="516"/>
        <v>-6.9377977095714067</v>
      </c>
      <c r="FR43" s="43">
        <f t="shared" si="516"/>
        <v>-10.000134716763419</v>
      </c>
      <c r="FS43" s="43">
        <f t="shared" si="516"/>
        <v>-10.794619910435921</v>
      </c>
      <c r="FT43" s="43">
        <f t="shared" si="516"/>
        <v>-11.386673521794039</v>
      </c>
      <c r="FU43" s="43">
        <f t="shared" si="516"/>
        <v>-11.958215581401578</v>
      </c>
      <c r="FV43" s="43">
        <f t="shared" si="516"/>
        <v>-6.8687331210051816</v>
      </c>
      <c r="FW43" s="43">
        <f t="shared" si="516"/>
        <v>-11.844841533870669</v>
      </c>
      <c r="FX43" s="43">
        <f t="shared" si="516"/>
        <v>-2.3023108990166534</v>
      </c>
      <c r="FY43" s="43">
        <f t="shared" si="516"/>
        <v>-4.3761116669298197</v>
      </c>
      <c r="FZ43" s="43">
        <f t="shared" si="517"/>
        <v>-4.3086438803076383</v>
      </c>
      <c r="GA43" s="43">
        <f t="shared" si="516"/>
        <v>2.0607991943172905</v>
      </c>
      <c r="GB43" s="270">
        <f t="shared" si="516"/>
        <v>10.299543701640783</v>
      </c>
      <c r="GC43" s="291">
        <f t="shared" si="516"/>
        <v>10.970312686201806</v>
      </c>
      <c r="GD43" s="291">
        <f t="shared" si="516"/>
        <v>4.128069619708544</v>
      </c>
      <c r="GE43" s="291">
        <f t="shared" si="516"/>
        <v>8.3346282114340902</v>
      </c>
      <c r="GF43" s="291">
        <f t="shared" si="516"/>
        <v>8.9237825404218896</v>
      </c>
      <c r="GG43" s="291">
        <f t="shared" si="516"/>
        <v>10.61821924504935</v>
      </c>
      <c r="GH43" s="291">
        <f t="shared" si="516"/>
        <v>7.9138398167652362</v>
      </c>
      <c r="GI43" s="291">
        <f t="shared" si="516"/>
        <v>10.669293231478715</v>
      </c>
      <c r="GJ43" s="291">
        <f t="shared" ref="GJ43:GL43" si="518">GJ41-AVERAGE(EB41,EN41,EZ41,FL41,FX41)</f>
        <v>16.020427198728871</v>
      </c>
      <c r="GK43" s="291">
        <f t="shared" ref="GK43" si="519">GK41-AVERAGE(EC41,EO41,FA41,FM41,FY41)</f>
        <v>12.011243652330513</v>
      </c>
      <c r="GL43" s="291">
        <f t="shared" si="518"/>
        <v>13.334389040478214</v>
      </c>
      <c r="GM43" s="291">
        <f t="shared" ref="GM43" si="520">GM41-AVERAGE(EE41,EQ41,FC41,FO41,GA41)</f>
        <v>5.8255398440055863</v>
      </c>
      <c r="GN43" s="291">
        <f t="shared" ref="GN43" si="521">GN41-AVERAGE(EF41,ER41,FD41,FP41,GB41)</f>
        <v>5.7230605754504325</v>
      </c>
      <c r="GO43" s="291">
        <f t="shared" ref="GO43" si="522">GO41-AVERAGE(EG41,ES41,FE41,FQ41,GC41)</f>
        <v>9.4721202203980024</v>
      </c>
      <c r="GP43" s="291">
        <f t="shared" ref="GP43" si="523">GP41-AVERAGE(EH41,ET41,FF41,FR41,GD41)</f>
        <v>18.217584830453731</v>
      </c>
      <c r="GQ43" s="291">
        <f t="shared" ref="GQ43" si="524">GQ41-AVERAGE(EI41,EU41,FG41,FS41,GE41)</f>
        <v>28.983869473456004</v>
      </c>
      <c r="GR43" s="291">
        <f t="shared" ref="GR43" si="525">GR41-AVERAGE(EJ41,EV41,FH41,FT41,GF41)</f>
        <v>36.849477394538319</v>
      </c>
      <c r="GS43" s="291">
        <f t="shared" ref="GS43" si="526">GS41-AVERAGE(EK41,EW41,FI41,FU41,GG41)</f>
        <v>46.168107273645113</v>
      </c>
      <c r="GT43" s="291">
        <f t="shared" ref="GT43" si="527">GT41-AVERAGE(EL41,EX41,FJ41,FV41,GH41)</f>
        <v>52.343225652744067</v>
      </c>
      <c r="GU43" s="291">
        <f t="shared" ref="GU43" si="528">GU41-AVERAGE(EM41,EY41,FK41,FW41,GI41)</f>
        <v>60.916882241977468</v>
      </c>
      <c r="GV43" s="291">
        <f t="shared" ref="GV43" si="529">GV41-AVERAGE(EN41,EZ41,FL41,FX41,GJ41)</f>
        <v>69.399885634436032</v>
      </c>
      <c r="GW43" s="291">
        <f t="shared" ref="GW43" si="530">GW41-AVERAGE(EO41,FA41,FM41,FY41,GK41)</f>
        <v>68.541528023901037</v>
      </c>
      <c r="GX43" s="291">
        <f t="shared" ref="GX43" si="531">GX41-AVERAGE(EP41,FB41,FN41,FZ41,GL41)</f>
        <v>65.467270737711317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2">BK41-MIN($C41:$ED41)</f>
        <v>2.8315441566950623</v>
      </c>
      <c r="BL44" s="42">
        <f t="shared" si="532"/>
        <v>3.9895022063230874</v>
      </c>
      <c r="BM44" s="42">
        <f t="shared" si="532"/>
        <v>5.5430486598351747</v>
      </c>
      <c r="BN44" s="42">
        <f t="shared" si="532"/>
        <v>6.5941645631185741</v>
      </c>
      <c r="BO44" s="42">
        <f t="shared" si="532"/>
        <v>12.709630891727674</v>
      </c>
      <c r="BP44" s="42">
        <f t="shared" si="532"/>
        <v>16.814839268933319</v>
      </c>
      <c r="BQ44" s="42">
        <f t="shared" si="532"/>
        <v>17.178231767023799</v>
      </c>
      <c r="BR44" s="42">
        <f t="shared" si="532"/>
        <v>18.631236814667741</v>
      </c>
      <c r="BS44" s="42">
        <f t="shared" si="532"/>
        <v>17.538239402553177</v>
      </c>
      <c r="BT44" s="42">
        <f t="shared" si="532"/>
        <v>19.21733272132607</v>
      </c>
      <c r="BU44" s="42">
        <f t="shared" si="532"/>
        <v>18.060722001541809</v>
      </c>
      <c r="BV44" s="42">
        <f t="shared" si="532"/>
        <v>8.200701135311224</v>
      </c>
      <c r="BW44" s="42">
        <f t="shared" si="532"/>
        <v>4.7458610731509614</v>
      </c>
      <c r="BX44" s="42">
        <f t="shared" si="532"/>
        <v>3.5297908981255146</v>
      </c>
      <c r="BY44" s="42">
        <f t="shared" si="532"/>
        <v>1.8441603909110897</v>
      </c>
      <c r="BZ44" s="42">
        <f t="shared" si="532"/>
        <v>6.3478217698177852</v>
      </c>
      <c r="CA44" s="42">
        <f t="shared" si="532"/>
        <v>13.187613523265178</v>
      </c>
      <c r="CB44" s="42">
        <f t="shared" si="532"/>
        <v>16.166522120232269</v>
      </c>
      <c r="CC44" s="42">
        <f t="shared" si="532"/>
        <v>19.034177727900168</v>
      </c>
      <c r="CD44" s="42">
        <f t="shared" si="532"/>
        <v>19.070901868435715</v>
      </c>
      <c r="CE44" s="42">
        <f t="shared" si="532"/>
        <v>23.318948921235638</v>
      </c>
      <c r="CF44" s="42">
        <f t="shared" si="532"/>
        <v>28.36583552854599</v>
      </c>
      <c r="CG44" s="42">
        <f t="shared" si="532"/>
        <v>19.693171086336591</v>
      </c>
      <c r="CH44" s="42">
        <f t="shared" si="532"/>
        <v>19.581483255522585</v>
      </c>
      <c r="CI44" s="42">
        <f t="shared" si="532"/>
        <v>14.283744515475298</v>
      </c>
      <c r="CJ44" s="42">
        <f t="shared" si="532"/>
        <v>8.1743490812590593</v>
      </c>
      <c r="CK44" s="42">
        <f t="shared" si="532"/>
        <v>11.091331960467315</v>
      </c>
      <c r="CL44" s="42">
        <f t="shared" si="532"/>
        <v>17.92295491637535</v>
      </c>
      <c r="CM44" s="42">
        <f t="shared" si="532"/>
        <v>20.653573835518664</v>
      </c>
      <c r="CN44" s="42">
        <f t="shared" si="532"/>
        <v>22.475704704674225</v>
      </c>
      <c r="CO44" s="42">
        <f t="shared" si="532"/>
        <v>35.847894019625407</v>
      </c>
      <c r="CP44" s="42">
        <f t="shared" si="532"/>
        <v>34.498178931015779</v>
      </c>
      <c r="CQ44" s="42">
        <f t="shared" ref="CQ44:DV44" si="533">CQ41-MIN($C41:$ED41)</f>
        <v>40.314935302046024</v>
      </c>
      <c r="CR44" s="42">
        <f t="shared" si="533"/>
        <v>30.180344658483431</v>
      </c>
      <c r="CS44" s="42">
        <f t="shared" si="533"/>
        <v>16.94883440868556</v>
      </c>
      <c r="CT44" s="42">
        <f t="shared" si="533"/>
        <v>19.848369272237807</v>
      </c>
      <c r="CU44" s="42">
        <f t="shared" si="533"/>
        <v>6.0127660549278348</v>
      </c>
      <c r="CV44" s="42">
        <f t="shared" si="533"/>
        <v>1.3885730180826572</v>
      </c>
      <c r="CW44" s="58">
        <f t="shared" si="533"/>
        <v>0</v>
      </c>
      <c r="CX44" s="42">
        <f t="shared" si="533"/>
        <v>4.6329396422072824</v>
      </c>
      <c r="CY44" s="42">
        <f t="shared" si="533"/>
        <v>9.8252462761096986</v>
      </c>
      <c r="CZ44" s="42">
        <f t="shared" si="533"/>
        <v>15.80697823257675</v>
      </c>
      <c r="DA44" s="42">
        <f t="shared" si="533"/>
        <v>9.99321028150462</v>
      </c>
      <c r="DB44" s="42">
        <f t="shared" si="533"/>
        <v>15.103451915649906</v>
      </c>
      <c r="DC44" s="42">
        <f t="shared" si="533"/>
        <v>18.828933165039388</v>
      </c>
      <c r="DD44" s="42">
        <f t="shared" si="533"/>
        <v>18.789695227763968</v>
      </c>
      <c r="DE44" s="42">
        <f t="shared" si="533"/>
        <v>14.923516750479539</v>
      </c>
      <c r="DF44" s="42">
        <f t="shared" si="533"/>
        <v>9.8027709953952566</v>
      </c>
      <c r="DG44" s="42">
        <f t="shared" si="533"/>
        <v>2.624197822231559</v>
      </c>
      <c r="DH44" s="42">
        <f t="shared" si="533"/>
        <v>2.5894560920691001</v>
      </c>
      <c r="DI44" s="42">
        <f t="shared" si="533"/>
        <v>3.8874977257023646</v>
      </c>
      <c r="DJ44" s="42">
        <f t="shared" si="533"/>
        <v>7.0845111322893262</v>
      </c>
      <c r="DK44" s="42">
        <f t="shared" si="533"/>
        <v>9.8355851961005101</v>
      </c>
      <c r="DL44" s="42">
        <f t="shared" si="533"/>
        <v>16.656374532691853</v>
      </c>
      <c r="DM44" s="42">
        <f t="shared" si="533"/>
        <v>21.992584976699291</v>
      </c>
      <c r="DN44" s="42">
        <f t="shared" si="533"/>
        <v>23.519234187781297</v>
      </c>
      <c r="DO44" s="42">
        <f t="shared" si="533"/>
        <v>21.322309355589297</v>
      </c>
      <c r="DP44" s="42">
        <f t="shared" si="533"/>
        <v>22.242888240752066</v>
      </c>
      <c r="DQ44" s="42">
        <f t="shared" si="533"/>
        <v>21.951636551264471</v>
      </c>
      <c r="DR44" s="42">
        <f t="shared" si="533"/>
        <v>16.390795861030469</v>
      </c>
      <c r="DS44" s="42">
        <f t="shared" si="533"/>
        <v>9.0745242210497601</v>
      </c>
      <c r="DT44" s="42">
        <f t="shared" si="533"/>
        <v>0.77267267751812074</v>
      </c>
      <c r="DU44" s="42">
        <f t="shared" si="533"/>
        <v>2.98941668342112</v>
      </c>
      <c r="DV44" s="42">
        <f t="shared" si="533"/>
        <v>8.1852309540376424</v>
      </c>
      <c r="DW44" s="42">
        <f t="shared" ref="DW44:ED44" si="534">DW41-MIN($C41:$ED41)</f>
        <v>12.877434861259641</v>
      </c>
      <c r="DX44" s="42">
        <f t="shared" si="534"/>
        <v>13.357322818176538</v>
      </c>
      <c r="DY44" s="42">
        <f t="shared" si="534"/>
        <v>13.652714617852993</v>
      </c>
      <c r="DZ44" s="42">
        <f>DZ41-MIN($C41:$ED41)</f>
        <v>16.924399273587156</v>
      </c>
      <c r="EA44" s="42">
        <f t="shared" si="534"/>
        <v>19.391691787255965</v>
      </c>
      <c r="EB44" s="42">
        <f t="shared" si="534"/>
        <v>26.056689418390327</v>
      </c>
      <c r="EC44" s="42">
        <f t="shared" si="534"/>
        <v>23.136099858772535</v>
      </c>
      <c r="ED44" s="42">
        <f t="shared" si="534"/>
        <v>17.96604330042177</v>
      </c>
      <c r="EE44" s="42">
        <f t="shared" ref="EE44:FF44" si="535">EE41-MIN($C41:$ED41)</f>
        <v>11.235164754672468</v>
      </c>
      <c r="EF44" s="42">
        <f t="shared" si="535"/>
        <v>6.7619096714847489</v>
      </c>
      <c r="EG44" s="42">
        <f t="shared" si="535"/>
        <v>9.8884796813394047</v>
      </c>
      <c r="EH44" s="42">
        <f t="shared" si="535"/>
        <v>13.731802907926884</v>
      </c>
      <c r="EI44" s="42">
        <f t="shared" si="535"/>
        <v>10.885754559038091</v>
      </c>
      <c r="EJ44" s="42">
        <f t="shared" si="535"/>
        <v>11.350899628116576</v>
      </c>
      <c r="EK44" s="42">
        <f t="shared" si="535"/>
        <v>18.256954678217475</v>
      </c>
      <c r="EL44" s="42">
        <f t="shared" si="535"/>
        <v>27.019527045227772</v>
      </c>
      <c r="EM44" s="154">
        <f t="shared" si="535"/>
        <v>30.528157113684149</v>
      </c>
      <c r="EN44" s="167">
        <f t="shared" si="535"/>
        <v>23.000314912444175</v>
      </c>
      <c r="EO44" s="167">
        <f t="shared" si="535"/>
        <v>27.549905693889688</v>
      </c>
      <c r="EP44" s="185">
        <f t="shared" si="535"/>
        <v>15.733797635442802</v>
      </c>
      <c r="EQ44" s="185">
        <f t="shared" si="535"/>
        <v>12.259020504336302</v>
      </c>
      <c r="ER44" s="195">
        <f t="shared" si="535"/>
        <v>9.5528144244246818</v>
      </c>
      <c r="ES44" s="195">
        <f t="shared" si="535"/>
        <v>4.6738310983962306</v>
      </c>
      <c r="ET44" s="195">
        <f t="shared" si="535"/>
        <v>5.9127165665159742</v>
      </c>
      <c r="EU44" s="195">
        <f t="shared" si="535"/>
        <v>11.016655125335191</v>
      </c>
      <c r="EV44" s="195">
        <f t="shared" si="535"/>
        <v>14.950878568480125</v>
      </c>
      <c r="EW44" s="207">
        <f t="shared" si="535"/>
        <v>17.025692654327788</v>
      </c>
      <c r="EX44" s="207">
        <f t="shared" si="535"/>
        <v>22.557195618665432</v>
      </c>
      <c r="EY44" s="207">
        <f t="shared" si="535"/>
        <v>17.768273009059154</v>
      </c>
      <c r="EZ44" s="207">
        <f t="shared" si="535"/>
        <v>-5.5152183252281999</v>
      </c>
      <c r="FA44" s="220">
        <f t="shared" si="535"/>
        <v>-5.5152183252281999</v>
      </c>
      <c r="FB44" s="220">
        <f t="shared" si="535"/>
        <v>-5.5152183252281999</v>
      </c>
      <c r="FC44" s="230">
        <f t="shared" si="535"/>
        <v>-5.5152183252281999</v>
      </c>
      <c r="FD44" s="230">
        <f t="shared" si="535"/>
        <v>-5.5152183252281999</v>
      </c>
      <c r="FE44" s="242">
        <f t="shared" si="535"/>
        <v>-8.0870641424518297</v>
      </c>
      <c r="FF44" s="242">
        <f t="shared" si="535"/>
        <v>-7.0114836469556403</v>
      </c>
      <c r="FG44" s="242">
        <f t="shared" ref="FG44:FH44" si="536">FG41-MIN($C41:$ED41)</f>
        <v>-4.1994463063356715</v>
      </c>
      <c r="FH44" s="242">
        <f t="shared" si="536"/>
        <v>1.0728881432469954</v>
      </c>
      <c r="FI44" s="242">
        <f t="shared" ref="FI44:FJ44" si="537">FI41-MIN($C41:$ED41)</f>
        <v>1.2573473293361346</v>
      </c>
      <c r="FJ44" s="242">
        <f t="shared" si="537"/>
        <v>7.4454950514752776</v>
      </c>
      <c r="FK44" s="43">
        <f t="shared" ref="FK44" si="538">FK41-MIN($C41:$ED41)</f>
        <v>13.223319235719778</v>
      </c>
      <c r="FL44" s="43">
        <f t="shared" ref="FL44:FN44" si="539">FL41-MIN($C41:$ED41)</f>
        <v>6.3638544659167602</v>
      </c>
      <c r="FM44" s="43">
        <f t="shared" si="539"/>
        <v>8.2011823015205927</v>
      </c>
      <c r="FN44" s="242">
        <f t="shared" si="539"/>
        <v>4.3255662618453927</v>
      </c>
      <c r="FO44" s="43">
        <f t="shared" ref="FO44:FP44" si="540">FO41-MIN($C41:$ED41)</f>
        <v>1.1455245456015959</v>
      </c>
      <c r="FP44" s="43">
        <f t="shared" si="540"/>
        <v>-2.1538936446193664</v>
      </c>
      <c r="FQ44" s="242">
        <f t="shared" ref="FQ44:FR44" si="541">FQ41-MIN($C41:$ED41)</f>
        <v>-4.267365500289948</v>
      </c>
      <c r="FR44" s="43">
        <f t="shared" si="541"/>
        <v>-4.4195791340005854</v>
      </c>
      <c r="FS44" s="43">
        <f t="shared" ref="FS44:FT44" si="542">FS41-MIN($C41:$ED41)</f>
        <v>-2.7114232233563675</v>
      </c>
      <c r="FT44" s="43">
        <f t="shared" si="542"/>
        <v>9.0999216348374823E-2</v>
      </c>
      <c r="FU44" s="43">
        <f t="shared" ref="FU44:FV44" si="543">FU41-MIN($C41:$ED41)</f>
        <v>2.478843269885159</v>
      </c>
      <c r="FV44" s="43">
        <f t="shared" si="543"/>
        <v>12.624437114342207</v>
      </c>
      <c r="FW44" s="43">
        <f t="shared" ref="FW44:FX44" si="544">FW41-MIN($C41:$ED41)</f>
        <v>8.6019085663909998</v>
      </c>
      <c r="FX44" s="43">
        <f t="shared" si="544"/>
        <v>12.12739484343837</v>
      </c>
      <c r="FY44" s="43">
        <f t="shared" ref="FY44:GA44" si="545">FY41-MIN($C41:$ED41)</f>
        <v>10.688609549113998</v>
      </c>
      <c r="FZ44" s="43">
        <f t="shared" ref="FZ44" si="546">FZ41-MIN($C41:$ED41)</f>
        <v>5.4715530663948089</v>
      </c>
      <c r="GA44" s="43">
        <f t="shared" si="545"/>
        <v>7.7006023344036754</v>
      </c>
      <c r="GB44" s="270">
        <f t="shared" ref="GB44:GC44" si="547">GB41-MIN($C41:$ED41)</f>
        <v>12.183200662356779</v>
      </c>
      <c r="GC44" s="291">
        <f t="shared" si="547"/>
        <v>12.009772250284801</v>
      </c>
      <c r="GD44" s="291">
        <f t="shared" ref="GD44:GE44" si="548">GD41-MIN($C41:$ED41)</f>
        <v>7.4078071492133981</v>
      </c>
      <c r="GE44" s="291">
        <f t="shared" si="548"/>
        <v>13.908423214622267</v>
      </c>
      <c r="GF44" s="291">
        <f t="shared" ref="GF44" si="549">GF41-MIN($C41:$ED41)</f>
        <v>17.088380215295611</v>
      </c>
      <c r="GG44" s="291">
        <f t="shared" ref="GG44:GH44" si="550">GG41-MIN($C41:$ED41)</f>
        <v>21.152529754973258</v>
      </c>
      <c r="GH44" s="291">
        <f t="shared" si="550"/>
        <v>25.228050637424804</v>
      </c>
      <c r="GI44" s="291">
        <f t="shared" ref="GI44" si="551">GI41-MIN($C41:$ED41)</f>
        <v>28.571963173900723</v>
      </c>
      <c r="GJ44" s="291">
        <f t="shared" ref="GJ44:GK44" si="552">GJ41-MIN($C41:$ED41)</f>
        <v>28.427034261721158</v>
      </c>
      <c r="GK44" s="291">
        <f t="shared" si="552"/>
        <v>24.823359467944233</v>
      </c>
      <c r="GL44" s="291">
        <f t="shared" ref="GL44:GM44" si="553">GL41-MIN($C41:$ED41)</f>
        <v>20.930737428253529</v>
      </c>
      <c r="GM44" s="291">
        <f t="shared" si="553"/>
        <v>11.190558606762753</v>
      </c>
      <c r="GN44" s="291">
        <f t="shared" ref="GN44:GX44" si="554">GN41-MIN($C41:$ED41)</f>
        <v>9.8888231331341601</v>
      </c>
      <c r="GO44" s="291">
        <f t="shared" si="554"/>
        <v>12.315650897853732</v>
      </c>
      <c r="GP44" s="291">
        <f t="shared" si="554"/>
        <v>21.341837598993735</v>
      </c>
      <c r="GQ44" s="291">
        <f t="shared" si="554"/>
        <v>34.763862147316708</v>
      </c>
      <c r="GR44" s="291">
        <f t="shared" si="554"/>
        <v>45.760286548835857</v>
      </c>
      <c r="GS44" s="291">
        <f t="shared" si="554"/>
        <v>58.202380810993077</v>
      </c>
      <c r="GT44" s="291">
        <f t="shared" si="554"/>
        <v>71.318166746171158</v>
      </c>
      <c r="GU44" s="291">
        <f t="shared" si="554"/>
        <v>80.655606461728425</v>
      </c>
      <c r="GV44" s="291">
        <f t="shared" si="554"/>
        <v>82.280561666094471</v>
      </c>
      <c r="GW44" s="291">
        <f t="shared" si="554"/>
        <v>81.691095761349089</v>
      </c>
      <c r="GX44" s="291">
        <f t="shared" si="554"/>
        <v>73.656557951052974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5">DG41-DG59</f>
        <v>0</v>
      </c>
      <c r="DH45" s="50">
        <f t="shared" si="555"/>
        <v>0</v>
      </c>
      <c r="DI45" s="50">
        <f t="shared" si="555"/>
        <v>0</v>
      </c>
      <c r="DJ45" s="50">
        <f t="shared" si="555"/>
        <v>0</v>
      </c>
      <c r="DK45" s="50">
        <f t="shared" si="555"/>
        <v>0</v>
      </c>
      <c r="DL45" s="50">
        <f t="shared" si="555"/>
        <v>0</v>
      </c>
      <c r="DM45" s="50">
        <f t="shared" si="555"/>
        <v>0</v>
      </c>
      <c r="DN45" s="50">
        <f t="shared" si="555"/>
        <v>0</v>
      </c>
      <c r="DO45" s="50">
        <f t="shared" si="555"/>
        <v>0</v>
      </c>
      <c r="DP45" s="50">
        <f t="shared" si="555"/>
        <v>0</v>
      </c>
      <c r="DQ45" s="50">
        <f t="shared" si="555"/>
        <v>0</v>
      </c>
      <c r="DR45" s="50">
        <f t="shared" si="555"/>
        <v>0</v>
      </c>
      <c r="DS45" s="50">
        <f t="shared" si="555"/>
        <v>0</v>
      </c>
      <c r="DT45" s="50">
        <f t="shared" si="555"/>
        <v>0</v>
      </c>
      <c r="DU45" s="50">
        <f t="shared" si="555"/>
        <v>0</v>
      </c>
      <c r="DV45" s="50">
        <f t="shared" si="555"/>
        <v>0</v>
      </c>
      <c r="DW45" s="50">
        <f t="shared" si="555"/>
        <v>0</v>
      </c>
      <c r="DX45" s="50">
        <f t="shared" si="555"/>
        <v>0</v>
      </c>
      <c r="DY45" s="50">
        <f t="shared" si="555"/>
        <v>0</v>
      </c>
      <c r="DZ45" s="50">
        <f>DZ41-DZ59</f>
        <v>0</v>
      </c>
      <c r="EA45" s="50">
        <f t="shared" si="555"/>
        <v>0</v>
      </c>
      <c r="EB45" s="50">
        <f t="shared" si="555"/>
        <v>0</v>
      </c>
      <c r="EC45" s="50">
        <f t="shared" si="555"/>
        <v>0</v>
      </c>
      <c r="ED45" s="50">
        <f t="shared" si="555"/>
        <v>0</v>
      </c>
      <c r="EE45" s="50">
        <f t="shared" si="555"/>
        <v>0</v>
      </c>
      <c r="EF45" s="50">
        <f t="shared" si="555"/>
        <v>0</v>
      </c>
      <c r="EG45" s="50">
        <f t="shared" si="555"/>
        <v>0</v>
      </c>
      <c r="EH45" s="50">
        <f t="shared" si="555"/>
        <v>0</v>
      </c>
      <c r="EI45" s="50">
        <f t="shared" si="555"/>
        <v>0</v>
      </c>
      <c r="EJ45" s="50">
        <f t="shared" si="555"/>
        <v>0</v>
      </c>
      <c r="EK45" s="50">
        <f t="shared" si="555"/>
        <v>0</v>
      </c>
      <c r="EL45" s="50">
        <f t="shared" si="555"/>
        <v>0</v>
      </c>
      <c r="EM45" s="140">
        <f t="shared" si="555"/>
        <v>0</v>
      </c>
      <c r="EN45" s="168">
        <f t="shared" si="555"/>
        <v>0</v>
      </c>
      <c r="EO45" s="168">
        <f t="shared" ref="EO45:FF45" si="556">EO41-EO59</f>
        <v>0</v>
      </c>
      <c r="EP45" s="186">
        <f t="shared" si="556"/>
        <v>0</v>
      </c>
      <c r="EQ45" s="186">
        <f t="shared" si="556"/>
        <v>0</v>
      </c>
      <c r="ER45" s="196">
        <f t="shared" si="556"/>
        <v>0</v>
      </c>
      <c r="ES45" s="196">
        <f t="shared" si="556"/>
        <v>0</v>
      </c>
      <c r="ET45" s="196">
        <f t="shared" si="556"/>
        <v>0</v>
      </c>
      <c r="EU45" s="196">
        <f t="shared" si="556"/>
        <v>0</v>
      </c>
      <c r="EV45" s="196">
        <f t="shared" si="556"/>
        <v>0</v>
      </c>
      <c r="EW45" s="208">
        <f t="shared" si="556"/>
        <v>0</v>
      </c>
      <c r="EX45" s="208">
        <f t="shared" si="556"/>
        <v>0</v>
      </c>
      <c r="EY45" s="208">
        <f t="shared" si="556"/>
        <v>0</v>
      </c>
      <c r="EZ45" s="208">
        <f t="shared" si="556"/>
        <v>0</v>
      </c>
      <c r="FA45" s="221">
        <f t="shared" si="556"/>
        <v>0</v>
      </c>
      <c r="FB45" s="221">
        <f t="shared" si="556"/>
        <v>0</v>
      </c>
      <c r="FC45" s="231">
        <f t="shared" si="556"/>
        <v>0</v>
      </c>
      <c r="FD45" s="231">
        <f t="shared" si="556"/>
        <v>0</v>
      </c>
      <c r="FE45" s="243">
        <f t="shared" si="556"/>
        <v>0</v>
      </c>
      <c r="FF45" s="243">
        <f t="shared" si="556"/>
        <v>0</v>
      </c>
      <c r="FG45" s="243">
        <f t="shared" ref="FG45:FH45" si="557">FG41-FG59</f>
        <v>0</v>
      </c>
      <c r="FH45" s="243">
        <f t="shared" si="557"/>
        <v>0</v>
      </c>
      <c r="FI45" s="243">
        <f t="shared" ref="FI45:FJ45" si="558">FI41-FI59</f>
        <v>0</v>
      </c>
      <c r="FJ45" s="243">
        <f t="shared" si="558"/>
        <v>0</v>
      </c>
      <c r="FK45" s="278">
        <f t="shared" ref="FK45" si="559">FK41-FK59</f>
        <v>0</v>
      </c>
      <c r="FL45" s="278">
        <f t="shared" ref="FL45:FP45" si="560">FL41-FL59</f>
        <v>0</v>
      </c>
      <c r="FM45" s="278">
        <f t="shared" si="560"/>
        <v>0</v>
      </c>
      <c r="FN45" s="243">
        <f t="shared" si="560"/>
        <v>0</v>
      </c>
      <c r="FO45" s="278">
        <f t="shared" si="560"/>
        <v>-0.20106024496018993</v>
      </c>
      <c r="FP45" s="278">
        <f t="shared" si="560"/>
        <v>-0.10288330772536369</v>
      </c>
      <c r="FQ45" s="243">
        <f t="shared" ref="FQ45:FR45" si="561">FQ41-FQ59</f>
        <v>-3.0624585980184804E-2</v>
      </c>
      <c r="FR45" s="278">
        <f t="shared" si="561"/>
        <v>-2.8496518529486092E-2</v>
      </c>
      <c r="FS45" s="278">
        <f t="shared" ref="FS45:FT45" si="562">FS41-FS59</f>
        <v>-8.8866301336981923E-2</v>
      </c>
      <c r="FT45" s="278">
        <f t="shared" si="562"/>
        <v>-0.1778369624122913</v>
      </c>
      <c r="FU45" s="278">
        <f t="shared" ref="FU45:FV45" si="563">FU41-FU59</f>
        <v>-0.26521026316322516</v>
      </c>
      <c r="FV45" s="278">
        <f t="shared" si="563"/>
        <v>-0.7512751389513177</v>
      </c>
      <c r="FW45" s="278">
        <f t="shared" ref="FW45:FX45" si="564">FW41-FW59</f>
        <v>-0.54023184814985648</v>
      </c>
      <c r="FX45" s="278">
        <f t="shared" si="564"/>
        <v>-1.0922506005098178</v>
      </c>
      <c r="FY45" s="278">
        <f t="shared" ref="FY45:GD45" si="565">FY41-FY59</f>
        <v>-0.91274220269965056</v>
      </c>
      <c r="FZ45" s="278">
        <f t="shared" si="565"/>
        <v>-0.41684235144529325</v>
      </c>
      <c r="GA45" s="278">
        <f t="shared" si="565"/>
        <v>-8.8483258325711436</v>
      </c>
      <c r="GB45" s="271">
        <f t="shared" si="565"/>
        <v>0.58765037911456375</v>
      </c>
      <c r="GC45" s="294">
        <f t="shared" si="565"/>
        <v>3.7032343422819398</v>
      </c>
      <c r="GD45" s="294">
        <f t="shared" si="565"/>
        <v>0.74539951088875966</v>
      </c>
      <c r="GE45" s="294">
        <f t="shared" ref="GE45:GI45" si="566">GE41-GE59</f>
        <v>2.3681122798727223</v>
      </c>
      <c r="GF45" s="294">
        <f t="shared" si="566"/>
        <v>3.3287683628057607</v>
      </c>
      <c r="GG45" s="294">
        <f t="shared" si="566"/>
        <v>4.7032009029256869</v>
      </c>
      <c r="GH45" s="294">
        <f t="shared" si="566"/>
        <v>5.8648249990451227</v>
      </c>
      <c r="GI45" s="294">
        <f t="shared" si="566"/>
        <v>6.9865412085888003</v>
      </c>
      <c r="GJ45" s="294">
        <f t="shared" ref="GJ45:GL45" si="567">GJ41-GJ59</f>
        <v>6.3634510184788979</v>
      </c>
      <c r="GK45" s="294">
        <f t="shared" si="567"/>
        <v>5.8206722475510162</v>
      </c>
      <c r="GL45" s="294">
        <f t="shared" si="567"/>
        <v>8.5001783426104431</v>
      </c>
      <c r="GM45" s="294">
        <f t="shared" ref="GM45:GX45" si="568">GM41-GM59</f>
        <v>8.6083016929193317</v>
      </c>
      <c r="GN45" s="294">
        <f t="shared" si="568"/>
        <v>11.484758914314288</v>
      </c>
      <c r="GO45" s="294">
        <f t="shared" si="568"/>
        <v>15.689151119271372</v>
      </c>
      <c r="GP45" s="294">
        <f t="shared" si="568"/>
        <v>21.994313964622833</v>
      </c>
      <c r="GQ45" s="294">
        <f t="shared" si="568"/>
        <v>28.829656416011442</v>
      </c>
      <c r="GR45" s="294">
        <f t="shared" si="568"/>
        <v>34.570670737661587</v>
      </c>
      <c r="GS45" s="294">
        <f t="shared" si="568"/>
        <v>41.266657317315776</v>
      </c>
      <c r="GT45" s="294">
        <f t="shared" si="568"/>
        <v>48.125003432978403</v>
      </c>
      <c r="GU45" s="294">
        <f t="shared" si="568"/>
        <v>52.931019903338154</v>
      </c>
      <c r="GV45" s="294">
        <f t="shared" si="568"/>
        <v>53.503101860662568</v>
      </c>
      <c r="GW45" s="294">
        <f t="shared" si="568"/>
        <v>55.72466277468655</v>
      </c>
      <c r="GX45" s="294">
        <f t="shared" si="568"/>
        <v>79.171776276281179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80"/>
      <c r="ET46" s="189"/>
      <c r="EU46" s="189"/>
      <c r="EV46" s="189"/>
      <c r="FS46" s="1"/>
      <c r="FT46" s="1"/>
      <c r="FU46" s="46"/>
      <c r="FV46" s="46"/>
      <c r="FW46" s="46"/>
      <c r="FX46" s="46"/>
      <c r="FY46" s="46"/>
      <c r="FZ46" s="46"/>
      <c r="GA46" s="46"/>
      <c r="GB46" s="272"/>
      <c r="GC46" s="281"/>
      <c r="GD46" s="281"/>
      <c r="GE46" s="281"/>
      <c r="GF46" s="281"/>
      <c r="GG46" s="281"/>
      <c r="GH46" s="281"/>
      <c r="GI46" s="281"/>
      <c r="GJ46" s="281"/>
      <c r="GK46" s="281"/>
      <c r="GL46" s="281"/>
      <c r="GM46" s="281"/>
      <c r="GN46" s="281"/>
      <c r="GO46" s="281"/>
      <c r="GP46" s="281"/>
      <c r="GQ46" s="281"/>
      <c r="GR46" s="281"/>
      <c r="GS46" s="281"/>
      <c r="GT46" s="281"/>
      <c r="GU46" s="281"/>
      <c r="GV46" s="281"/>
      <c r="GW46" s="281"/>
      <c r="GX46" s="281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142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272"/>
      <c r="GC47" s="295"/>
      <c r="GD47" s="295"/>
      <c r="GE47" s="295"/>
      <c r="GF47" s="295"/>
      <c r="GG47" s="295"/>
      <c r="GH47" s="295"/>
      <c r="GI47" s="295"/>
      <c r="GJ47" s="295"/>
      <c r="GK47" s="295"/>
      <c r="GL47" s="295"/>
      <c r="GM47" s="295"/>
      <c r="GN47" s="295"/>
      <c r="GO47" s="295"/>
      <c r="GP47" s="295"/>
      <c r="GQ47" s="295"/>
      <c r="GR47" s="295"/>
      <c r="GS47" s="295"/>
      <c r="GT47" s="295"/>
      <c r="GU47" s="295"/>
      <c r="GV47" s="295"/>
      <c r="GW47" s="295"/>
      <c r="GX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143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273">
        <v>29</v>
      </c>
      <c r="GC48" s="296">
        <v>31</v>
      </c>
      <c r="GD48" s="296">
        <v>30</v>
      </c>
      <c r="GE48" s="296">
        <v>31</v>
      </c>
      <c r="GF48" s="296">
        <v>30</v>
      </c>
      <c r="GG48" s="296">
        <v>31</v>
      </c>
      <c r="GH48" s="296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97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2"/>
      <c r="EF49" s="25"/>
      <c r="EG49" s="25"/>
      <c r="EH49" s="25"/>
      <c r="EI49" s="25"/>
      <c r="EJ49" s="25"/>
      <c r="EK49" s="25"/>
      <c r="EL49" s="25"/>
      <c r="EM49" s="171"/>
      <c r="EN49" s="171"/>
      <c r="EO49" s="171"/>
      <c r="EP49" s="187"/>
      <c r="EQ49" s="187"/>
      <c r="ER49" s="199"/>
      <c r="ES49" s="199"/>
      <c r="ET49" s="199"/>
      <c r="EU49" s="199"/>
      <c r="EV49" s="199"/>
      <c r="EW49" s="212"/>
      <c r="EX49" s="212"/>
      <c r="EY49" s="212"/>
      <c r="EZ49" s="212"/>
      <c r="FA49" s="222"/>
      <c r="FB49" s="222"/>
      <c r="FC49" s="232"/>
      <c r="FD49" s="232"/>
      <c r="FE49" s="244"/>
      <c r="FF49" s="244"/>
      <c r="FG49" s="244"/>
      <c r="FH49" s="244"/>
      <c r="FI49" s="244"/>
      <c r="FJ49" s="244"/>
      <c r="FK49" s="24"/>
      <c r="FL49" s="24"/>
      <c r="FM49" s="24"/>
      <c r="FN49" s="244"/>
      <c r="FO49" s="24"/>
      <c r="FP49" s="24"/>
      <c r="FQ49" s="244"/>
      <c r="FR49" s="24"/>
      <c r="FS49" s="24"/>
      <c r="FT49" s="310"/>
      <c r="FU49" s="274"/>
      <c r="FV49" s="274"/>
      <c r="FW49" s="274"/>
      <c r="FX49" s="274"/>
      <c r="FY49" s="274"/>
      <c r="FZ49" s="274"/>
      <c r="GA49" s="274"/>
      <c r="GB49" s="299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318">
        <v>43449</v>
      </c>
      <c r="FO50" s="54">
        <v>43480</v>
      </c>
      <c r="FP50" s="54">
        <v>43511</v>
      </c>
      <c r="FQ50" s="318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275">
        <v>43845</v>
      </c>
      <c r="GB50" s="298">
        <v>43876</v>
      </c>
      <c r="GC50" s="298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295572.8560491603</v>
      </c>
      <c r="D51" s="8">
        <f t="shared" ref="D51:BO51" si="569">D52+D53</f>
        <v>302876.04201740288</v>
      </c>
      <c r="E51" s="8">
        <f t="shared" si="569"/>
        <v>276674.76999748166</v>
      </c>
      <c r="F51" s="8">
        <f t="shared" si="569"/>
        <v>212451.01370955538</v>
      </c>
      <c r="G51" s="8">
        <f t="shared" si="569"/>
        <v>183743.19694393693</v>
      </c>
      <c r="H51" s="8">
        <f t="shared" si="569"/>
        <v>190343.84307348344</v>
      </c>
      <c r="I51" s="8">
        <f t="shared" si="569"/>
        <v>166672.84127595511</v>
      </c>
      <c r="J51" s="8">
        <f t="shared" si="569"/>
        <v>205117.8122363177</v>
      </c>
      <c r="K51" s="8">
        <f t="shared" si="569"/>
        <v>215148.62653815077</v>
      </c>
      <c r="L51" s="8">
        <f t="shared" si="569"/>
        <v>178102.23433271828</v>
      </c>
      <c r="M51" s="8">
        <f t="shared" si="569"/>
        <v>203768.65680086333</v>
      </c>
      <c r="N51" s="8">
        <f t="shared" si="569"/>
        <v>296352.93510100851</v>
      </c>
      <c r="O51" s="8">
        <f t="shared" si="569"/>
        <v>243889.04515428632</v>
      </c>
      <c r="P51" s="8">
        <f t="shared" si="569"/>
        <v>248647.20524692946</v>
      </c>
      <c r="Q51" s="8">
        <f t="shared" si="569"/>
        <v>247350.34262559316</v>
      </c>
      <c r="R51" s="8">
        <f t="shared" si="569"/>
        <v>209545.14748223376</v>
      </c>
      <c r="S51" s="8">
        <f t="shared" si="569"/>
        <v>206085.10695764245</v>
      </c>
      <c r="T51" s="8">
        <f t="shared" si="569"/>
        <v>217179.78822569372</v>
      </c>
      <c r="U51" s="8">
        <f t="shared" si="569"/>
        <v>207572.6814207508</v>
      </c>
      <c r="V51" s="8">
        <f t="shared" si="569"/>
        <v>178832.5931550457</v>
      </c>
      <c r="W51" s="8">
        <f t="shared" si="569"/>
        <v>205374.17593374808</v>
      </c>
      <c r="X51" s="8">
        <f t="shared" si="569"/>
        <v>212507.16509486554</v>
      </c>
      <c r="Y51" s="8">
        <f t="shared" si="569"/>
        <v>226935.26806508665</v>
      </c>
      <c r="Z51" s="8">
        <f t="shared" si="569"/>
        <v>227091.18374309622</v>
      </c>
      <c r="AA51" s="8">
        <f t="shared" si="569"/>
        <v>286315.35834453825</v>
      </c>
      <c r="AB51" s="8">
        <f t="shared" si="569"/>
        <v>355365.6912382564</v>
      </c>
      <c r="AC51" s="8">
        <f t="shared" si="569"/>
        <v>233261.04675450889</v>
      </c>
      <c r="AD51" s="8">
        <f t="shared" si="569"/>
        <v>230851.84920135597</v>
      </c>
      <c r="AE51" s="8">
        <f t="shared" si="569"/>
        <v>215608.31401001287</v>
      </c>
      <c r="AF51" s="8">
        <f t="shared" si="569"/>
        <v>193986.56292601558</v>
      </c>
      <c r="AG51" s="8">
        <f t="shared" si="569"/>
        <v>194257.38552931588</v>
      </c>
      <c r="AH51" s="8">
        <f t="shared" si="569"/>
        <v>202614.1952043612</v>
      </c>
      <c r="AI51" s="8">
        <f t="shared" si="569"/>
        <v>232780.63734920978</v>
      </c>
      <c r="AJ51" s="8">
        <f t="shared" si="569"/>
        <v>213127.54484146374</v>
      </c>
      <c r="AK51" s="8">
        <f t="shared" si="569"/>
        <v>241007.87175950743</v>
      </c>
      <c r="AL51" s="8">
        <f t="shared" si="569"/>
        <v>277260.01509892527</v>
      </c>
      <c r="AM51" s="8">
        <f t="shared" si="569"/>
        <v>298165.02817558899</v>
      </c>
      <c r="AN51" s="8">
        <f t="shared" si="569"/>
        <v>274967.96825785638</v>
      </c>
      <c r="AO51" s="8">
        <f t="shared" si="569"/>
        <v>245744.31574462546</v>
      </c>
      <c r="AP51" s="8">
        <f t="shared" si="569"/>
        <v>223205.7122790615</v>
      </c>
      <c r="AQ51" s="8">
        <f t="shared" si="569"/>
        <v>234298.38798538363</v>
      </c>
      <c r="AR51" s="8">
        <f t="shared" si="569"/>
        <v>191348.4754870933</v>
      </c>
      <c r="AS51" s="8">
        <f t="shared" si="569"/>
        <v>199433.17664112855</v>
      </c>
      <c r="AT51" s="8">
        <f t="shared" si="569"/>
        <v>186265.38790585325</v>
      </c>
      <c r="AU51" s="8">
        <f t="shared" si="569"/>
        <v>201967.64709978239</v>
      </c>
      <c r="AV51" s="8">
        <f t="shared" si="569"/>
        <v>222043.2885206051</v>
      </c>
      <c r="AW51" s="8">
        <f t="shared" si="569"/>
        <v>226175.64668992185</v>
      </c>
      <c r="AX51" s="8">
        <f t="shared" si="569"/>
        <v>253718.85477215107</v>
      </c>
      <c r="AY51" s="8">
        <f t="shared" si="569"/>
        <v>290349.90334753972</v>
      </c>
      <c r="AZ51" s="8">
        <f t="shared" si="569"/>
        <v>263471.46992447268</v>
      </c>
      <c r="BA51" s="8">
        <f t="shared" si="569"/>
        <v>234680.26480688786</v>
      </c>
      <c r="BB51" s="8">
        <f t="shared" si="569"/>
        <v>210444.15450552289</v>
      </c>
      <c r="BC51" s="8">
        <f t="shared" si="569"/>
        <v>188770.36674935024</v>
      </c>
      <c r="BD51" s="8">
        <f t="shared" si="569"/>
        <v>211778.70440481001</v>
      </c>
      <c r="BE51" s="8">
        <f t="shared" si="569"/>
        <v>202644.78003279012</v>
      </c>
      <c r="BF51" s="8">
        <f t="shared" si="569"/>
        <v>196552.3478921018</v>
      </c>
      <c r="BG51" s="8">
        <f t="shared" si="569"/>
        <v>191007.65457186755</v>
      </c>
      <c r="BH51" s="8">
        <f t="shared" si="569"/>
        <v>209868.65236176466</v>
      </c>
      <c r="BI51" s="8">
        <f t="shared" si="569"/>
        <v>213438.41678086162</v>
      </c>
      <c r="BJ51" s="8">
        <f t="shared" si="569"/>
        <v>280841.42744857015</v>
      </c>
      <c r="BK51" s="8">
        <f t="shared" si="569"/>
        <v>306825.55128966528</v>
      </c>
      <c r="BL51" s="8">
        <f t="shared" si="569"/>
        <v>278493.19621899258</v>
      </c>
      <c r="BM51" s="8">
        <f t="shared" si="569"/>
        <v>231320.15201433847</v>
      </c>
      <c r="BN51" s="8">
        <f t="shared" si="569"/>
        <v>204469.54422282986</v>
      </c>
      <c r="BO51" s="8">
        <f t="shared" si="569"/>
        <v>181345.80761991287</v>
      </c>
      <c r="BP51" s="8">
        <f t="shared" ref="BP51:EA51" si="570">BP52+BP53</f>
        <v>177070.74795157823</v>
      </c>
      <c r="BQ51" s="8">
        <f t="shared" si="570"/>
        <v>178994.37870783906</v>
      </c>
      <c r="BR51" s="8">
        <f t="shared" si="570"/>
        <v>176133.51423054177</v>
      </c>
      <c r="BS51" s="8">
        <f t="shared" si="570"/>
        <v>186826.63793248241</v>
      </c>
      <c r="BT51" s="8">
        <f t="shared" si="570"/>
        <v>194925.30272859419</v>
      </c>
      <c r="BU51" s="8">
        <f t="shared" si="570"/>
        <v>209959.81205379002</v>
      </c>
      <c r="BV51" s="8">
        <f t="shared" si="570"/>
        <v>300964.14694444789</v>
      </c>
      <c r="BW51" s="8">
        <f t="shared" si="570"/>
        <v>288858.49966897175</v>
      </c>
      <c r="BX51" s="8">
        <f t="shared" si="570"/>
        <v>268103.65143009293</v>
      </c>
      <c r="BY51" s="8">
        <f t="shared" si="570"/>
        <v>240645.31372956192</v>
      </c>
      <c r="BZ51" s="8">
        <f t="shared" si="570"/>
        <v>196745.52065070404</v>
      </c>
      <c r="CA51" s="8">
        <f t="shared" si="570"/>
        <v>174732.89748168571</v>
      </c>
      <c r="CB51" s="8">
        <f t="shared" si="570"/>
        <v>182780.52954137904</v>
      </c>
      <c r="CC51" s="8">
        <f t="shared" si="570"/>
        <v>180737.6438262556</v>
      </c>
      <c r="CD51" s="8">
        <f t="shared" si="570"/>
        <v>190513.99582790263</v>
      </c>
      <c r="CE51" s="8">
        <f t="shared" si="570"/>
        <v>195740.00357829541</v>
      </c>
      <c r="CF51" s="8">
        <f t="shared" si="570"/>
        <v>185088.69373027014</v>
      </c>
      <c r="CG51" s="8">
        <f t="shared" si="570"/>
        <v>233335.01811510135</v>
      </c>
      <c r="CH51" s="8">
        <f t="shared" si="570"/>
        <v>238158.78675404776</v>
      </c>
      <c r="CI51" s="8">
        <f t="shared" si="570"/>
        <v>231476.77163058688</v>
      </c>
      <c r="CJ51" s="8">
        <f t="shared" si="570"/>
        <v>241119.48395149608</v>
      </c>
      <c r="CK51" s="8">
        <f t="shared" si="570"/>
        <v>192574.61332921626</v>
      </c>
      <c r="CL51" s="8">
        <f t="shared" si="570"/>
        <v>175525.62469747051</v>
      </c>
      <c r="CM51" s="8">
        <f t="shared" si="570"/>
        <v>178609.69552163704</v>
      </c>
      <c r="CN51" s="8">
        <f t="shared" si="570"/>
        <v>181630.30903156759</v>
      </c>
      <c r="CO51" s="8">
        <f t="shared" si="570"/>
        <v>145999.65180694079</v>
      </c>
      <c r="CP51" s="8">
        <f t="shared" si="570"/>
        <v>153123.71405914301</v>
      </c>
      <c r="CQ51" s="8">
        <f t="shared" si="570"/>
        <v>143289.94079766466</v>
      </c>
      <c r="CR51" s="8">
        <f t="shared" si="570"/>
        <v>176352.45038360913</v>
      </c>
      <c r="CS51" s="8">
        <f t="shared" si="570"/>
        <v>225693.91463125753</v>
      </c>
      <c r="CT51" s="8">
        <f t="shared" si="570"/>
        <v>204387.48974604509</v>
      </c>
      <c r="CU51" s="8">
        <f t="shared" si="570"/>
        <v>282356.38535415352</v>
      </c>
      <c r="CV51" s="8">
        <f t="shared" si="570"/>
        <v>273472.9232263515</v>
      </c>
      <c r="CW51" s="8">
        <f t="shared" si="570"/>
        <v>234260.89844712388</v>
      </c>
      <c r="CX51" s="8">
        <f t="shared" si="570"/>
        <v>189098.35717554818</v>
      </c>
      <c r="CY51" s="8">
        <f t="shared" si="570"/>
        <v>175157.66763450284</v>
      </c>
      <c r="CZ51" s="8">
        <f t="shared" si="570"/>
        <v>172918.39468811109</v>
      </c>
      <c r="DA51" s="8">
        <f t="shared" si="570"/>
        <v>205952.52304371825</v>
      </c>
      <c r="DB51" s="8">
        <f t="shared" si="570"/>
        <v>179934.00916052473</v>
      </c>
      <c r="DC51" s="8">
        <f t="shared" si="570"/>
        <v>182466.82377801675</v>
      </c>
      <c r="DD51" s="8">
        <f t="shared" si="570"/>
        <v>196544.62006559598</v>
      </c>
      <c r="DE51" s="8">
        <f t="shared" si="570"/>
        <v>230982.9831695944</v>
      </c>
      <c r="DF51" s="8">
        <f t="shared" si="570"/>
        <v>268573.10799016518</v>
      </c>
      <c r="DG51" s="8">
        <f t="shared" si="570"/>
        <v>281469.82025424531</v>
      </c>
      <c r="DH51" s="8">
        <f t="shared" si="570"/>
        <v>272805.53001379065</v>
      </c>
      <c r="DI51" s="8">
        <f t="shared" si="570"/>
        <v>224296.89342700902</v>
      </c>
      <c r="DJ51" s="8">
        <f t="shared" si="570"/>
        <v>212544.24621015915</v>
      </c>
      <c r="DK51" s="8">
        <f t="shared" si="570"/>
        <v>197839.806612099</v>
      </c>
      <c r="DL51" s="8">
        <f t="shared" si="570"/>
        <v>192633.88189425142</v>
      </c>
      <c r="DM51" s="8">
        <f t="shared" si="570"/>
        <v>191981.88754061493</v>
      </c>
      <c r="DN51" s="8">
        <f t="shared" si="570"/>
        <v>192805.42650121258</v>
      </c>
      <c r="DO51" s="8">
        <f t="shared" si="570"/>
        <v>212836.2965446602</v>
      </c>
      <c r="DP51" s="8">
        <f t="shared" si="570"/>
        <v>233409.29197024275</v>
      </c>
      <c r="DQ51" s="8">
        <f t="shared" si="570"/>
        <v>225690.20107596568</v>
      </c>
      <c r="DR51" s="8">
        <f t="shared" si="570"/>
        <v>260522.06263884919</v>
      </c>
      <c r="DS51" s="8">
        <f t="shared" si="570"/>
        <v>284309.33492093801</v>
      </c>
      <c r="DT51" s="8">
        <f t="shared" si="570"/>
        <v>292784.97340299294</v>
      </c>
      <c r="DU51" s="8">
        <f t="shared" si="570"/>
        <v>243279.10579299417</v>
      </c>
      <c r="DV51" s="8">
        <f t="shared" si="570"/>
        <v>218022.04724194729</v>
      </c>
      <c r="DW51" s="8">
        <f t="shared" si="570"/>
        <v>230254.98045661199</v>
      </c>
      <c r="DX51" s="8">
        <f t="shared" si="570"/>
        <v>229751.78419548832</v>
      </c>
      <c r="DY51" s="8">
        <f t="shared" si="570"/>
        <v>227463.23314814045</v>
      </c>
      <c r="DZ51" s="8">
        <f t="shared" si="570"/>
        <v>214130.20871860438</v>
      </c>
      <c r="EA51" s="8">
        <f t="shared" si="570"/>
        <v>236761.60444503426</v>
      </c>
      <c r="EB51" s="8">
        <f t="shared" ref="EB51:GF51" si="571">EB52+EB53</f>
        <v>221557.72330273149</v>
      </c>
      <c r="EC51" s="8">
        <f t="shared" si="571"/>
        <v>247318.46383099098</v>
      </c>
      <c r="ED51" s="8">
        <f t="shared" si="571"/>
        <v>286313.40628887119</v>
      </c>
      <c r="EE51" s="8">
        <f t="shared" si="571"/>
        <v>300948.34105906868</v>
      </c>
      <c r="EF51" s="8">
        <f t="shared" si="571"/>
        <v>286793.45861203899</v>
      </c>
      <c r="EG51" s="8">
        <f t="shared" si="571"/>
        <v>239293.18780648755</v>
      </c>
      <c r="EH51" s="8">
        <f t="shared" si="571"/>
        <v>220345.78486848745</v>
      </c>
      <c r="EI51" s="8">
        <f t="shared" si="571"/>
        <v>235900.63999871569</v>
      </c>
      <c r="EJ51" s="8">
        <f t="shared" si="571"/>
        <v>234493.79465626652</v>
      </c>
      <c r="EK51" s="8">
        <f t="shared" si="571"/>
        <v>220804.38331149533</v>
      </c>
      <c r="EL51" s="8">
        <f t="shared" si="571"/>
        <v>204181.71171649464</v>
      </c>
      <c r="EM51" s="8">
        <f t="shared" si="571"/>
        <v>200119.99187547958</v>
      </c>
      <c r="EN51" s="8">
        <f t="shared" si="571"/>
        <v>236537.7474719309</v>
      </c>
      <c r="EO51" s="8">
        <f t="shared" si="571"/>
        <v>220292.53529454392</v>
      </c>
      <c r="EP51" s="8">
        <f t="shared" si="571"/>
        <v>283024.87094607507</v>
      </c>
      <c r="EQ51" s="8">
        <f t="shared" si="571"/>
        <v>288563.69317310839</v>
      </c>
      <c r="ER51" s="8">
        <f t="shared" si="571"/>
        <v>279200.34883763548</v>
      </c>
      <c r="ES51" s="8">
        <f t="shared" si="571"/>
        <v>289428.3732849916</v>
      </c>
      <c r="ET51" s="8">
        <f t="shared" si="571"/>
        <v>236700.68351143299</v>
      </c>
      <c r="EU51" s="8">
        <f t="shared" si="571"/>
        <v>225564.27201981266</v>
      </c>
      <c r="EV51" s="8">
        <f t="shared" si="571"/>
        <v>218996.32466695952</v>
      </c>
      <c r="EW51" s="8">
        <f t="shared" si="571"/>
        <v>224081.44926268171</v>
      </c>
      <c r="EX51" s="8">
        <f t="shared" si="571"/>
        <v>210705.07195504798</v>
      </c>
      <c r="EY51" s="8">
        <f t="shared" si="571"/>
        <v>240470.80910734774</v>
      </c>
      <c r="EZ51" s="8">
        <f t="shared" si="571"/>
        <v>272243.68252363562</v>
      </c>
      <c r="FA51" s="8">
        <f t="shared" si="571"/>
        <v>251745.07592399372</v>
      </c>
      <c r="FB51" s="8">
        <f t="shared" si="571"/>
        <v>299359.01504116919</v>
      </c>
      <c r="FC51" s="8">
        <f t="shared" si="571"/>
        <v>361433.86787437036</v>
      </c>
      <c r="FD51" s="8">
        <f t="shared" si="571"/>
        <v>309883.84688320267</v>
      </c>
      <c r="FE51" s="8">
        <f t="shared" si="571"/>
        <v>244960.25219742762</v>
      </c>
      <c r="FF51" s="8">
        <f t="shared" si="571"/>
        <v>272010.5813386878</v>
      </c>
      <c r="FG51" s="8">
        <f t="shared" si="571"/>
        <v>238643.16575472601</v>
      </c>
      <c r="FH51" s="8">
        <f t="shared" si="571"/>
        <v>226316.9253767523</v>
      </c>
      <c r="FI51" s="8">
        <f t="shared" si="571"/>
        <v>264153.95453483908</v>
      </c>
      <c r="FJ51" s="8">
        <f t="shared" si="571"/>
        <v>250526.33336035287</v>
      </c>
      <c r="FK51" s="8">
        <f t="shared" si="571"/>
        <v>236678.0217279472</v>
      </c>
      <c r="FL51" s="8">
        <f t="shared" si="571"/>
        <v>334622.07614074828</v>
      </c>
      <c r="FM51" s="8">
        <f t="shared" si="571"/>
        <v>299422.57533589442</v>
      </c>
      <c r="FN51" s="155">
        <f t="shared" si="571"/>
        <v>296114.60084470274</v>
      </c>
      <c r="FO51" s="8">
        <f t="shared" si="571"/>
        <v>318720.8905728294</v>
      </c>
      <c r="FP51" s="8">
        <f t="shared" si="571"/>
        <v>311470.90579825407</v>
      </c>
      <c r="FQ51" s="155">
        <f t="shared" si="571"/>
        <v>337119.76161579334</v>
      </c>
      <c r="FR51" s="8">
        <f t="shared" si="571"/>
        <v>326473.03774319228</v>
      </c>
      <c r="FS51" s="8">
        <f t="shared" si="571"/>
        <v>295229.85270680569</v>
      </c>
      <c r="FT51" s="8">
        <f t="shared" si="571"/>
        <v>301691.4862743069</v>
      </c>
      <c r="FU51" s="8">
        <f t="shared" si="571"/>
        <v>285981.62653201068</v>
      </c>
      <c r="FV51" s="8">
        <f t="shared" si="571"/>
        <v>255148.89168457151</v>
      </c>
      <c r="FW51" s="8">
        <f t="shared" si="571"/>
        <v>331710.51390099269</v>
      </c>
      <c r="FX51" s="8">
        <f t="shared" si="571"/>
        <v>275475.71541412309</v>
      </c>
      <c r="FY51" s="8">
        <f t="shared" si="571"/>
        <v>278385.21260700526</v>
      </c>
      <c r="FZ51" s="8">
        <f t="shared" si="571"/>
        <v>308235.62417979969</v>
      </c>
      <c r="GA51" s="274">
        <f t="shared" si="571"/>
        <v>316939.52007031732</v>
      </c>
      <c r="GB51" s="299">
        <f t="shared" si="571"/>
        <v>312259.49706052558</v>
      </c>
      <c r="GC51" s="299">
        <f t="shared" si="571"/>
        <v>286794.23461900768</v>
      </c>
      <c r="GD51" s="299">
        <f t="shared" si="571"/>
        <v>377018.66783897887</v>
      </c>
      <c r="GE51" s="299">
        <f t="shared" si="571"/>
        <v>345356.27417600318</v>
      </c>
      <c r="GF51" s="299">
        <f t="shared" si="571"/>
        <v>352003.56885323999</v>
      </c>
      <c r="GG51" s="299">
        <f t="shared" ref="GG51:GH51" si="572">GG52+GG53</f>
        <v>347873.64142611029</v>
      </c>
      <c r="GH51" s="299">
        <f t="shared" si="572"/>
        <v>343005.02861617517</v>
      </c>
      <c r="GI51" s="299">
        <f t="shared" ref="GI51:GJ51" si="573">GI52+GI53</f>
        <v>345644.33030955266</v>
      </c>
      <c r="GJ51" s="299">
        <f t="shared" si="573"/>
        <v>363116.17749748717</v>
      </c>
      <c r="GK51" s="299">
        <f t="shared" ref="GK51:GW51" si="574">GK52+GK53</f>
        <v>407443.49149753229</v>
      </c>
      <c r="GL51" s="299">
        <f t="shared" si="574"/>
        <v>467566.03213608032</v>
      </c>
      <c r="GM51" s="299">
        <f t="shared" si="574"/>
        <v>566317.5413457898</v>
      </c>
      <c r="GN51" s="299">
        <f t="shared" si="574"/>
        <v>517550.49251866742</v>
      </c>
      <c r="GO51" s="299">
        <f t="shared" si="574"/>
        <v>456161.18876278284</v>
      </c>
      <c r="GP51" s="299">
        <f t="shared" si="574"/>
        <v>388066.43961629103</v>
      </c>
      <c r="GQ51" s="299">
        <f t="shared" si="574"/>
        <v>349461.66831911466</v>
      </c>
      <c r="GR51" s="299">
        <f t="shared" si="574"/>
        <v>349244.07825305185</v>
      </c>
      <c r="GS51" s="299">
        <f t="shared" si="574"/>
        <v>345905.13289175997</v>
      </c>
      <c r="GT51" s="299">
        <f t="shared" si="574"/>
        <v>342229.35605000157</v>
      </c>
      <c r="GU51" s="299">
        <f t="shared" si="574"/>
        <v>350736.58000443922</v>
      </c>
      <c r="GV51" s="299">
        <f t="shared" si="574"/>
        <v>375165.9458798808</v>
      </c>
      <c r="GW51" s="299">
        <f t="shared" si="574"/>
        <v>415191.52518132492</v>
      </c>
    </row>
    <row r="52" spans="1:205" x14ac:dyDescent="0.2">
      <c r="A52" s="14" t="s">
        <v>45</v>
      </c>
      <c r="B52" s="14"/>
      <c r="C52" s="2">
        <v>247495.47259407479</v>
      </c>
      <c r="D52" s="2">
        <v>272801.924206978</v>
      </c>
      <c r="E52" s="2">
        <v>250398.69840052642</v>
      </c>
      <c r="F52" s="2">
        <v>230135.25754031134</v>
      </c>
      <c r="G52" s="2">
        <v>219979.34356181673</v>
      </c>
      <c r="H52" s="2">
        <v>188735.25754031134</v>
      </c>
      <c r="I52" s="2">
        <v>202269.66614246188</v>
      </c>
      <c r="J52" s="2">
        <v>203689.02098117158</v>
      </c>
      <c r="K52" s="2">
        <v>220368.59087364469</v>
      </c>
      <c r="L52" s="2">
        <v>213366.44033601027</v>
      </c>
      <c r="M52" s="2">
        <v>218335.25754031137</v>
      </c>
      <c r="N52" s="2">
        <v>259979.34356181673</v>
      </c>
      <c r="O52" s="2">
        <v>251301.01307881647</v>
      </c>
      <c r="P52" s="2">
        <v>239107.46469171968</v>
      </c>
      <c r="Q52" s="2">
        <v>219365.52920784871</v>
      </c>
      <c r="R52" s="2">
        <v>248040.79802505302</v>
      </c>
      <c r="S52" s="2">
        <v>233397.78727236483</v>
      </c>
      <c r="T52" s="2">
        <v>247607.46469171968</v>
      </c>
      <c r="U52" s="2">
        <v>232430.04533688095</v>
      </c>
      <c r="V52" s="2">
        <v>187784.88404655841</v>
      </c>
      <c r="W52" s="2">
        <v>215907.46469171968</v>
      </c>
      <c r="X52" s="2">
        <v>231268.75501430035</v>
      </c>
      <c r="Y52" s="2">
        <v>240440.79802505302</v>
      </c>
      <c r="Z52" s="2">
        <v>232333.27114333259</v>
      </c>
      <c r="AA52" s="2">
        <v>259899.30049871147</v>
      </c>
      <c r="AB52" s="2">
        <v>215706.9041853474</v>
      </c>
      <c r="AC52" s="2">
        <v>247673.49404709856</v>
      </c>
      <c r="AD52" s="2">
        <v>192428.33275677598</v>
      </c>
      <c r="AE52" s="2">
        <v>207641.23598258244</v>
      </c>
      <c r="AF52" s="2">
        <v>180128.33275677598</v>
      </c>
      <c r="AG52" s="2">
        <v>185254.13920838889</v>
      </c>
      <c r="AH52" s="2">
        <v>200931.55856322759</v>
      </c>
      <c r="AI52" s="2">
        <v>194628.33275677598</v>
      </c>
      <c r="AJ52" s="2">
        <v>208060.59082129211</v>
      </c>
      <c r="AK52" s="2">
        <v>215328.33275677598</v>
      </c>
      <c r="AL52" s="2">
        <v>237221.88114387277</v>
      </c>
      <c r="AM52" s="2">
        <v>248431.308885682</v>
      </c>
      <c r="AN52" s="2">
        <v>228939.65148857411</v>
      </c>
      <c r="AO52" s="2">
        <v>198528.08307923039</v>
      </c>
      <c r="AP52" s="2">
        <v>216493.67447707985</v>
      </c>
      <c r="AQ52" s="2">
        <v>239592.59920826263</v>
      </c>
      <c r="AR52" s="2">
        <v>157227.00781041317</v>
      </c>
      <c r="AS52" s="2">
        <v>180076.47017600457</v>
      </c>
      <c r="AT52" s="2">
        <v>183334.5346921336</v>
      </c>
      <c r="AU52" s="2">
        <v>168060.34114374651</v>
      </c>
      <c r="AV52" s="2">
        <v>190431.308885682</v>
      </c>
      <c r="AW52" s="2">
        <v>186893.67447707985</v>
      </c>
      <c r="AX52" s="2">
        <v>215205.50243406909</v>
      </c>
      <c r="AY52" s="2">
        <v>228139.2838651464</v>
      </c>
      <c r="AZ52" s="2">
        <v>247548.27004026159</v>
      </c>
      <c r="BA52" s="2">
        <v>231752.18709095285</v>
      </c>
      <c r="BB52" s="2">
        <v>204888.7462307378</v>
      </c>
      <c r="BC52" s="2">
        <v>182590.89676837221</v>
      </c>
      <c r="BD52" s="2">
        <v>165422.07956407114</v>
      </c>
      <c r="BE52" s="2">
        <v>198300.57418772703</v>
      </c>
      <c r="BF52" s="2">
        <v>162623.15483288834</v>
      </c>
      <c r="BG52" s="2">
        <v>186955.41289740446</v>
      </c>
      <c r="BH52" s="2">
        <v>198268.31612321091</v>
      </c>
      <c r="BI52" s="2">
        <v>214188.74623073777</v>
      </c>
      <c r="BJ52" s="2">
        <v>227494.12257482382</v>
      </c>
      <c r="BK52" s="2">
        <v>221130.6374727028</v>
      </c>
      <c r="BL52" s="2">
        <v>264240.08447731112</v>
      </c>
      <c r="BM52" s="2">
        <v>211130.6374727028</v>
      </c>
      <c r="BN52" s="2">
        <v>184409.13209635869</v>
      </c>
      <c r="BO52" s="2">
        <v>190775.79876302538</v>
      </c>
      <c r="BP52" s="2">
        <v>181375.79876302538</v>
      </c>
      <c r="BQ52" s="2">
        <v>165162.89553721892</v>
      </c>
      <c r="BR52" s="2">
        <v>164969.34715012216</v>
      </c>
      <c r="BS52" s="2">
        <v>171309.13209635872</v>
      </c>
      <c r="BT52" s="2">
        <v>194195.15360173507</v>
      </c>
      <c r="BU52" s="2">
        <v>196942.46542969203</v>
      </c>
      <c r="BV52" s="2">
        <v>257130.6374727028</v>
      </c>
      <c r="BW52" s="2">
        <v>232917.69879847654</v>
      </c>
      <c r="BX52" s="2">
        <v>230451.10893672536</v>
      </c>
      <c r="BY52" s="2">
        <v>201143.50525008942</v>
      </c>
      <c r="BZ52" s="2">
        <v>197105.87084148725</v>
      </c>
      <c r="CA52" s="2">
        <v>186466.08589525073</v>
      </c>
      <c r="CB52" s="2">
        <v>187539.20417482062</v>
      </c>
      <c r="CC52" s="2">
        <v>177627.37621783136</v>
      </c>
      <c r="CD52" s="2">
        <v>180078.98912105715</v>
      </c>
      <c r="CE52" s="2">
        <v>209339.2041748206</v>
      </c>
      <c r="CF52" s="2">
        <v>186917.69879847651</v>
      </c>
      <c r="CG52" s="2">
        <v>201972.53750815394</v>
      </c>
      <c r="CH52" s="2">
        <v>222820.92460492812</v>
      </c>
      <c r="CI52" s="2">
        <v>194802.82914123032</v>
      </c>
      <c r="CJ52" s="2">
        <v>199548.22084629943</v>
      </c>
      <c r="CK52" s="2">
        <v>201222.18397994002</v>
      </c>
      <c r="CL52" s="2">
        <v>214345.83989391848</v>
      </c>
      <c r="CM52" s="2">
        <v>204964.11946381096</v>
      </c>
      <c r="CN52" s="2">
        <v>203579.1732272518</v>
      </c>
      <c r="CO52" s="2">
        <v>185093.15172187547</v>
      </c>
      <c r="CP52" s="2">
        <v>164254.44204445614</v>
      </c>
      <c r="CQ52" s="2">
        <v>166245.83989391848</v>
      </c>
      <c r="CR52" s="2">
        <v>175867.34527026257</v>
      </c>
      <c r="CS52" s="2">
        <v>193145.83989391848</v>
      </c>
      <c r="CT52" s="2">
        <v>216351.2162380045</v>
      </c>
      <c r="CU52" s="2">
        <v>240613.34511710118</v>
      </c>
      <c r="CV52" s="2">
        <v>244094.91193737768</v>
      </c>
      <c r="CW52" s="2">
        <v>233484.31285903667</v>
      </c>
      <c r="CX52" s="2">
        <v>227052.05479452055</v>
      </c>
      <c r="CY52" s="2">
        <v>215774.63543968182</v>
      </c>
      <c r="CZ52" s="2">
        <v>221785.38812785386</v>
      </c>
      <c r="DA52" s="2">
        <v>205581.08705258506</v>
      </c>
      <c r="DB52" s="2">
        <v>212032.69995581088</v>
      </c>
      <c r="DC52" s="2">
        <v>221885.38812785389</v>
      </c>
      <c r="DD52" s="2">
        <v>221032.69995581085</v>
      </c>
      <c r="DE52" s="2">
        <v>243552.05479452055</v>
      </c>
      <c r="DF52" s="2">
        <v>267742.3773751657</v>
      </c>
      <c r="DG52" s="2">
        <v>285319.66416261601</v>
      </c>
      <c r="DH52" s="2">
        <v>320166.43835616438</v>
      </c>
      <c r="DI52" s="2">
        <v>268480.95448519662</v>
      </c>
      <c r="DJ52" s="2">
        <v>252649.77168949772</v>
      </c>
      <c r="DK52" s="2">
        <v>251061.59964648695</v>
      </c>
      <c r="DL52" s="2">
        <v>259183.10502283103</v>
      </c>
      <c r="DM52" s="2">
        <v>259577.72867874501</v>
      </c>
      <c r="DN52" s="2">
        <v>266706.76093680953</v>
      </c>
      <c r="DO52" s="2">
        <v>273783.10502283101</v>
      </c>
      <c r="DP52" s="2">
        <v>282609.98674326116</v>
      </c>
      <c r="DQ52" s="2">
        <v>287683.10502283106</v>
      </c>
      <c r="DR52" s="2">
        <v>312384.18029164826</v>
      </c>
      <c r="DS52" s="2">
        <v>324938.3119752541</v>
      </c>
      <c r="DT52" s="2">
        <v>315900.29354207433</v>
      </c>
      <c r="DU52" s="2">
        <v>321906.05391073797</v>
      </c>
      <c r="DV52" s="2">
        <v>297093.15068493149</v>
      </c>
      <c r="DW52" s="2">
        <v>286615.73133009276</v>
      </c>
      <c r="DX52" s="2">
        <v>284093.15068493149</v>
      </c>
      <c r="DY52" s="2">
        <v>283551.21520106052</v>
      </c>
      <c r="DZ52" s="2">
        <v>292035.08616880246</v>
      </c>
      <c r="EA52" s="2">
        <v>280859.81735159818</v>
      </c>
      <c r="EB52" s="2">
        <v>300293.15068493149</v>
      </c>
      <c r="EC52" s="2">
        <v>294159.81735159818</v>
      </c>
      <c r="ED52" s="2">
        <v>309744.76358815731</v>
      </c>
      <c r="EE52" s="2">
        <v>302085.01988510828</v>
      </c>
      <c r="EF52" s="2">
        <v>324754.65281058103</v>
      </c>
      <c r="EG52" s="2">
        <v>290504.37472381792</v>
      </c>
      <c r="EH52" s="2">
        <v>281075.34246575343</v>
      </c>
      <c r="EI52" s="2">
        <v>278665.66504639859</v>
      </c>
      <c r="EJ52" s="2">
        <v>266275.34246575343</v>
      </c>
      <c r="EK52" s="2">
        <v>281665.66504639859</v>
      </c>
      <c r="EL52" s="2">
        <v>297246.31020768889</v>
      </c>
      <c r="EM52" s="2">
        <v>280675.34246575343</v>
      </c>
      <c r="EN52" s="2">
        <v>277988.24569155986</v>
      </c>
      <c r="EO52" s="2">
        <v>300742.00913242006</v>
      </c>
      <c r="EP52" s="2">
        <v>308601.14891736634</v>
      </c>
      <c r="EQ52" s="2">
        <v>328865.04639858595</v>
      </c>
      <c r="ER52" s="2">
        <v>324185.32289628184</v>
      </c>
      <c r="ES52" s="2">
        <v>298542.46575342468</v>
      </c>
      <c r="ET52" s="2">
        <v>289075.79908675799</v>
      </c>
      <c r="EU52" s="2">
        <v>310187.62704374723</v>
      </c>
      <c r="EV52" s="2">
        <v>297442.46575342462</v>
      </c>
      <c r="EW52" s="2">
        <v>301058.59478568274</v>
      </c>
      <c r="EX52" s="2">
        <v>295678.94750774722</v>
      </c>
      <c r="EY52" s="2">
        <v>291275.53481093445</v>
      </c>
      <c r="EZ52" s="2">
        <v>307317.72330654995</v>
      </c>
      <c r="FA52" s="2">
        <v>321534.59893406252</v>
      </c>
      <c r="FB52" s="2">
        <v>332603.86267875973</v>
      </c>
      <c r="FC52" s="2">
        <v>287070.16350911546</v>
      </c>
      <c r="FD52" s="2">
        <v>303272.12015092</v>
      </c>
      <c r="FE52" s="2">
        <v>254733.54139923534</v>
      </c>
      <c r="FF52" s="2">
        <v>270041.77493933355</v>
      </c>
      <c r="FG52" s="2">
        <v>271239.05857788358</v>
      </c>
      <c r="FH52" s="2">
        <v>261921.75335955177</v>
      </c>
      <c r="FI52" s="2">
        <v>260506.78949731134</v>
      </c>
      <c r="FJ52" s="2">
        <v>256096.07183310683</v>
      </c>
      <c r="FK52" s="2">
        <v>285130.72594370245</v>
      </c>
      <c r="FL52" s="2">
        <v>301032.25806451612</v>
      </c>
      <c r="FM52" s="2">
        <v>318933.33333333331</v>
      </c>
      <c r="FN52" s="319">
        <v>317387.09677419357</v>
      </c>
      <c r="FO52" s="2">
        <v>322843.46521490498</v>
      </c>
      <c r="FP52" s="2">
        <v>298982.86613656394</v>
      </c>
      <c r="FQ52" s="319">
        <v>294875.72327942116</v>
      </c>
      <c r="FR52" s="2">
        <v>295275.7232794211</v>
      </c>
      <c r="FS52" s="2">
        <v>289295.0781181308</v>
      </c>
      <c r="FT52" s="2">
        <v>289842.38994608785</v>
      </c>
      <c r="FU52" s="2">
        <v>280649.91682780825</v>
      </c>
      <c r="FV52" s="2">
        <v>281198.30392458243</v>
      </c>
      <c r="FW52" s="2">
        <v>292209.05661275447</v>
      </c>
      <c r="FX52" s="2">
        <v>338403.16701293504</v>
      </c>
      <c r="FY52" s="2">
        <v>225348.76073123136</v>
      </c>
      <c r="FZ52" s="2">
        <v>239824.38587348</v>
      </c>
      <c r="GA52" s="304">
        <v>429133.06845741411</v>
      </c>
      <c r="GB52" s="300">
        <v>255362.9453363877</v>
      </c>
      <c r="GC52" s="300">
        <v>242310.36365126574</v>
      </c>
      <c r="GD52" s="300">
        <v>397925.07844631391</v>
      </c>
      <c r="GE52" s="300">
        <v>387260.84582457307</v>
      </c>
      <c r="GF52" s="300">
        <v>381822.73459561216</v>
      </c>
      <c r="GG52" s="300">
        <v>375489.06069184031</v>
      </c>
      <c r="GH52" s="300">
        <v>371796.78264290799</v>
      </c>
      <c r="GI52" s="300">
        <v>373436.03966023901</v>
      </c>
      <c r="GJ52" s="300">
        <v>383991.22076590254</v>
      </c>
      <c r="GK52" s="300">
        <v>406621.89263786573</v>
      </c>
      <c r="GL52" s="300">
        <v>415991.02884200588</v>
      </c>
      <c r="GM52" s="300">
        <v>443572.58427808213</v>
      </c>
      <c r="GN52" s="300">
        <v>426217.7904648261</v>
      </c>
      <c r="GO52" s="300">
        <v>422243.1908672055</v>
      </c>
      <c r="GP52" s="300">
        <v>418403.04904313677</v>
      </c>
      <c r="GQ52" s="300">
        <v>417657.40615959268</v>
      </c>
      <c r="GR52" s="300">
        <v>410341.73052801209</v>
      </c>
      <c r="GS52" s="300">
        <v>408222.28170065291</v>
      </c>
      <c r="GT52" s="300">
        <v>408647.25759647955</v>
      </c>
      <c r="GU52" s="300">
        <v>411855.39745579613</v>
      </c>
      <c r="GV52" s="300">
        <v>414102.38274272595</v>
      </c>
      <c r="GW52" s="300">
        <v>422040.51837356394</v>
      </c>
    </row>
    <row r="53" spans="1:205" x14ac:dyDescent="0.2">
      <c r="A53" s="14" t="s">
        <v>10</v>
      </c>
      <c r="B53" s="14"/>
      <c r="C53" s="2">
        <v>48077.38345508551</v>
      </c>
      <c r="D53" s="2">
        <v>30074.117810424883</v>
      </c>
      <c r="E53" s="2">
        <v>26276.07159695524</v>
      </c>
      <c r="F53" s="2">
        <v>-17684.243830755964</v>
      </c>
      <c r="G53" s="2">
        <v>-36236.1466178798</v>
      </c>
      <c r="H53" s="2">
        <v>1608.5855331720959</v>
      </c>
      <c r="I53" s="2">
        <v>-35596.824866506766</v>
      </c>
      <c r="J53" s="2">
        <v>1428.7912551461195</v>
      </c>
      <c r="K53" s="2">
        <v>-5219.964335493918</v>
      </c>
      <c r="L53" s="2">
        <v>-35264.206003291998</v>
      </c>
      <c r="M53" s="2">
        <v>-14566.60073944804</v>
      </c>
      <c r="N53" s="2">
        <v>36373.591539191781</v>
      </c>
      <c r="O53" s="2">
        <v>-7411.9679245301522</v>
      </c>
      <c r="P53" s="2">
        <v>9539.7405552097771</v>
      </c>
      <c r="Q53" s="2">
        <v>27984.813417744444</v>
      </c>
      <c r="R53" s="2">
        <v>-38495.650542819261</v>
      </c>
      <c r="S53" s="2">
        <v>-27312.680314722384</v>
      </c>
      <c r="T53" s="2">
        <v>-30427.676466025965</v>
      </c>
      <c r="U53" s="2">
        <v>-24857.363916130154</v>
      </c>
      <c r="V53" s="2">
        <v>-8952.2908915127045</v>
      </c>
      <c r="W53" s="2">
        <v>-10533.288757971604</v>
      </c>
      <c r="X53" s="2">
        <v>-18761.589919434802</v>
      </c>
      <c r="Y53" s="2">
        <v>-13505.52995996637</v>
      </c>
      <c r="Z53" s="2">
        <v>-5242.0874002363707</v>
      </c>
      <c r="AA53" s="2">
        <v>26416.057845826785</v>
      </c>
      <c r="AB53" s="2">
        <v>139658.787052909</v>
      </c>
      <c r="AC53" s="2">
        <v>-14412.44729258967</v>
      </c>
      <c r="AD53" s="2">
        <v>38423.516444579989</v>
      </c>
      <c r="AE53" s="2">
        <v>7967.078027430427</v>
      </c>
      <c r="AF53" s="2">
        <v>13858.230169239599</v>
      </c>
      <c r="AG53" s="2">
        <v>9003.2463209269918</v>
      </c>
      <c r="AH53" s="2">
        <v>1682.6366411336057</v>
      </c>
      <c r="AI53" s="2">
        <v>38152.304592433793</v>
      </c>
      <c r="AJ53" s="2">
        <v>5066.95402017163</v>
      </c>
      <c r="AK53" s="2">
        <v>25679.539002731442</v>
      </c>
      <c r="AL53" s="2">
        <v>40038.133955052501</v>
      </c>
      <c r="AM53" s="2">
        <v>49733.719289906992</v>
      </c>
      <c r="AN53" s="2">
        <v>46028.316769282275</v>
      </c>
      <c r="AO53" s="2">
        <v>47216.232665395073</v>
      </c>
      <c r="AP53" s="2">
        <v>6712.0378019816417</v>
      </c>
      <c r="AQ53" s="2">
        <v>-5294.2112228790065</v>
      </c>
      <c r="AR53" s="2">
        <v>34121.467676680128</v>
      </c>
      <c r="AS53" s="2">
        <v>19356.706465123978</v>
      </c>
      <c r="AT53" s="2">
        <v>2930.8532137196453</v>
      </c>
      <c r="AU53" s="2">
        <v>33907.305956035882</v>
      </c>
      <c r="AV53" s="2">
        <v>31611.979634923104</v>
      </c>
      <c r="AW53" s="2">
        <v>39281.972212841996</v>
      </c>
      <c r="AX53" s="2">
        <v>38513.352338081982</v>
      </c>
      <c r="AY53" s="2">
        <v>62210.619482393318</v>
      </c>
      <c r="AZ53" s="2">
        <v>15923.199884211092</v>
      </c>
      <c r="BA53" s="2">
        <v>2928.0777159350109</v>
      </c>
      <c r="BB53" s="2">
        <v>5555.4082747850916</v>
      </c>
      <c r="BC53" s="2">
        <v>6179.4699809780286</v>
      </c>
      <c r="BD53" s="2">
        <v>46356.624840738863</v>
      </c>
      <c r="BE53" s="2">
        <v>4344.2058450630866</v>
      </c>
      <c r="BF53" s="2">
        <v>33929.193059213459</v>
      </c>
      <c r="BG53" s="2">
        <v>4052.24167446309</v>
      </c>
      <c r="BH53" s="2">
        <v>11600.336238553748</v>
      </c>
      <c r="BI53" s="2">
        <v>-750.32944987615338</v>
      </c>
      <c r="BJ53" s="2">
        <v>53347.304873746325</v>
      </c>
      <c r="BK53" s="2">
        <v>85694.913816962478</v>
      </c>
      <c r="BL53" s="2">
        <v>14253.111741681467</v>
      </c>
      <c r="BM53" s="2">
        <v>20189.514541635668</v>
      </c>
      <c r="BN53" s="2">
        <v>20060.412126471172</v>
      </c>
      <c r="BO53" s="2">
        <v>-9429.9911431125074</v>
      </c>
      <c r="BP53" s="2">
        <v>-4305.050811447145</v>
      </c>
      <c r="BQ53" s="2">
        <v>13831.483170620137</v>
      </c>
      <c r="BR53" s="2">
        <v>11164.167080419604</v>
      </c>
      <c r="BS53" s="2">
        <v>15517.505836123688</v>
      </c>
      <c r="BT53" s="2">
        <v>730.14912685911986</v>
      </c>
      <c r="BU53" s="2">
        <v>13017.346624097991</v>
      </c>
      <c r="BV53" s="2">
        <v>43833.509471745085</v>
      </c>
      <c r="BW53" s="2">
        <v>55940.800870495208</v>
      </c>
      <c r="BX53" s="2">
        <v>37652.542493367568</v>
      </c>
      <c r="BY53" s="2">
        <v>39501.8084794725</v>
      </c>
      <c r="BZ53" s="2">
        <v>-360.35019078321056</v>
      </c>
      <c r="CA53" s="2">
        <v>-11733.188413565018</v>
      </c>
      <c r="CB53" s="2">
        <v>-4758.6746334415802</v>
      </c>
      <c r="CC53" s="2">
        <v>3110.2676084242412</v>
      </c>
      <c r="CD53" s="2">
        <v>10435.006706845481</v>
      </c>
      <c r="CE53" s="2">
        <v>-13599.200596525188</v>
      </c>
      <c r="CF53" s="2">
        <v>-1829.0050682063738</v>
      </c>
      <c r="CG53" s="2">
        <v>31362.480606947414</v>
      </c>
      <c r="CH53" s="2">
        <v>15337.862149119639</v>
      </c>
      <c r="CI53" s="2">
        <v>36673.942489356559</v>
      </c>
      <c r="CJ53" s="2">
        <v>41571.263105196645</v>
      </c>
      <c r="CK53" s="2">
        <v>-8647.5706507237628</v>
      </c>
      <c r="CL53" s="2">
        <v>-38820.215196447971</v>
      </c>
      <c r="CM53" s="2">
        <v>-26354.423942173918</v>
      </c>
      <c r="CN53" s="2">
        <v>-21948.864195684204</v>
      </c>
      <c r="CO53" s="2">
        <v>-39093.499914934684</v>
      </c>
      <c r="CP53" s="2">
        <v>-11130.727985313133</v>
      </c>
      <c r="CQ53" s="2">
        <v>-22955.899096253823</v>
      </c>
      <c r="CR53" s="2">
        <v>485.10511334656621</v>
      </c>
      <c r="CS53" s="2">
        <v>32548.074737339048</v>
      </c>
      <c r="CT53" s="2">
        <v>-11963.726491959416</v>
      </c>
      <c r="CU53" s="2">
        <v>41743.040237052337</v>
      </c>
      <c r="CV53" s="2">
        <v>29378.011288973823</v>
      </c>
      <c r="CW53" s="2">
        <v>776.58558808721136</v>
      </c>
      <c r="CX53" s="2">
        <v>-37953.697618972365</v>
      </c>
      <c r="CY53" s="2">
        <v>-40616.967805178982</v>
      </c>
      <c r="CZ53" s="2">
        <v>-48866.993439742771</v>
      </c>
      <c r="DA53" s="2">
        <v>371.43599113318487</v>
      </c>
      <c r="DB53" s="2">
        <v>-32098.690795286151</v>
      </c>
      <c r="DC53" s="2">
        <v>-39418.564349837136</v>
      </c>
      <c r="DD53" s="2">
        <v>-24488.079890214867</v>
      </c>
      <c r="DE53" s="2">
        <v>-12569.071624926146</v>
      </c>
      <c r="DF53" s="2">
        <v>830.73061499948381</v>
      </c>
      <c r="DG53" s="2">
        <v>-3849.8439083707053</v>
      </c>
      <c r="DH53" s="2">
        <v>-47360.908342373732</v>
      </c>
      <c r="DI53" s="2">
        <v>-44184.061058187595</v>
      </c>
      <c r="DJ53" s="2">
        <v>-40105.525479338568</v>
      </c>
      <c r="DK53" s="2">
        <v>-53221.793034387956</v>
      </c>
      <c r="DL53" s="2">
        <v>-66549.223128579615</v>
      </c>
      <c r="DM53" s="2">
        <v>-67595.841138130083</v>
      </c>
      <c r="DN53" s="2">
        <v>-73901.334435596946</v>
      </c>
      <c r="DO53" s="2">
        <v>-60946.808478170802</v>
      </c>
      <c r="DP53" s="2">
        <v>-49200.694773018418</v>
      </c>
      <c r="DQ53" s="2">
        <v>-61992.903946865379</v>
      </c>
      <c r="DR53" s="2">
        <v>-51862.117652799061</v>
      </c>
      <c r="DS53" s="2">
        <v>-40628.977054316085</v>
      </c>
      <c r="DT53" s="2">
        <v>-23115.320139081392</v>
      </c>
      <c r="DU53" s="2">
        <v>-78626.948117743799</v>
      </c>
      <c r="DV53" s="2">
        <v>-79071.103442984197</v>
      </c>
      <c r="DW53" s="2">
        <v>-56360.750873480778</v>
      </c>
      <c r="DX53" s="2">
        <v>-54341.366489443171</v>
      </c>
      <c r="DY53" s="2">
        <v>-56087.982052920066</v>
      </c>
      <c r="DZ53" s="2">
        <v>-77904.877450198081</v>
      </c>
      <c r="EA53" s="2">
        <v>-44098.212906563916</v>
      </c>
      <c r="EB53" s="2">
        <v>-78735.427382199996</v>
      </c>
      <c r="EC53" s="2">
        <v>-46841.353520607197</v>
      </c>
      <c r="ED53" s="2">
        <v>-23431.357299286115</v>
      </c>
      <c r="EE53" s="2">
        <v>-1136.6788260395988</v>
      </c>
      <c r="EF53" s="2">
        <v>-37961.194198542042</v>
      </c>
      <c r="EG53" s="2">
        <v>-51211.186917330371</v>
      </c>
      <c r="EH53" s="2">
        <v>-60729.557597265986</v>
      </c>
      <c r="EI53" s="2">
        <v>-42765.025047682895</v>
      </c>
      <c r="EJ53" s="2">
        <v>-31781.547809486918</v>
      </c>
      <c r="EK53" s="2">
        <v>-60861.281734903256</v>
      </c>
      <c r="EL53" s="2">
        <v>-93064.598491194251</v>
      </c>
      <c r="EM53" s="2">
        <v>-80555.350590273854</v>
      </c>
      <c r="EN53" s="2">
        <v>-41450.498219628964</v>
      </c>
      <c r="EO53" s="2">
        <v>-80449.473837876139</v>
      </c>
      <c r="EP53" s="2">
        <v>-25576.277971291274</v>
      </c>
      <c r="EQ53" s="2">
        <v>-40301.353225477564</v>
      </c>
      <c r="ER53" s="2">
        <v>-44984.974058646359</v>
      </c>
      <c r="ES53" s="2">
        <v>-9114.0924684330821</v>
      </c>
      <c r="ET53" s="2">
        <v>-52375.115575325006</v>
      </c>
      <c r="EU53" s="2">
        <v>-84623.355023934564</v>
      </c>
      <c r="EV53" s="2">
        <v>-78446.141086465097</v>
      </c>
      <c r="EW53" s="2">
        <v>-76977.145523001032</v>
      </c>
      <c r="EX53" s="2">
        <v>-84973.875552699232</v>
      </c>
      <c r="EY53" s="2">
        <v>-50804.725703586708</v>
      </c>
      <c r="EZ53" s="2">
        <v>-35074.040782914322</v>
      </c>
      <c r="FA53" s="2">
        <v>-69789.523010068806</v>
      </c>
      <c r="FB53" s="2">
        <v>-33244.847637590545</v>
      </c>
      <c r="FC53" s="2">
        <v>74363.704365254904</v>
      </c>
      <c r="FD53" s="2">
        <v>6611.7267322826665</v>
      </c>
      <c r="FE53" s="2">
        <v>-9773.2892018077255</v>
      </c>
      <c r="FF53" s="2">
        <v>1968.8063993542455</v>
      </c>
      <c r="FG53" s="2">
        <v>-32595.89282315757</v>
      </c>
      <c r="FH53" s="2">
        <v>-35604.82798279947</v>
      </c>
      <c r="FI53" s="2">
        <v>3647.1650375277386</v>
      </c>
      <c r="FJ53" s="2">
        <v>-5569.7384727539611</v>
      </c>
      <c r="FK53" s="2">
        <v>-48452.70421575525</v>
      </c>
      <c r="FL53" s="2">
        <v>33589.818076232157</v>
      </c>
      <c r="FM53" s="2">
        <v>-19510.757997438894</v>
      </c>
      <c r="FN53" s="319">
        <v>-21272.495929490833</v>
      </c>
      <c r="FO53" s="2">
        <v>-4122.574642075575</v>
      </c>
      <c r="FP53" s="2">
        <v>12488.039661690127</v>
      </c>
      <c r="FQ53" s="319">
        <v>42244.038336372178</v>
      </c>
      <c r="FR53" s="2">
        <v>31197.314463771181</v>
      </c>
      <c r="FS53" s="2">
        <v>5934.7745886748889</v>
      </c>
      <c r="FT53" s="2">
        <v>11849.09632821905</v>
      </c>
      <c r="FU53" s="2">
        <v>5331.7097042024252</v>
      </c>
      <c r="FV53" s="2">
        <v>-26049.412240010919</v>
      </c>
      <c r="FW53" s="2">
        <v>39501.45728823822</v>
      </c>
      <c r="FX53" s="2">
        <v>-62927.451598811953</v>
      </c>
      <c r="FY53" s="2">
        <v>53036.451875773899</v>
      </c>
      <c r="FZ53" s="2">
        <v>68411.23830631969</v>
      </c>
      <c r="GA53" s="304">
        <v>-112193.54838709679</v>
      </c>
      <c r="GB53" s="300">
        <v>56896.551724137884</v>
      </c>
      <c r="GC53" s="300">
        <v>44483.870967741939</v>
      </c>
      <c r="GD53" s="300">
        <v>-20906.410607335041</v>
      </c>
      <c r="GE53" s="300">
        <v>-41904.571648569894</v>
      </c>
      <c r="GF53" s="300">
        <v>-29819.165742372163</v>
      </c>
      <c r="GG53" s="300">
        <v>-27615.419265730015</v>
      </c>
      <c r="GH53" s="300">
        <v>-28791.754026732815</v>
      </c>
      <c r="GI53" s="300">
        <v>-27791.709350686346</v>
      </c>
      <c r="GJ53" s="300">
        <v>-20875.043268415378</v>
      </c>
      <c r="GK53" s="300">
        <v>821.59885966655565</v>
      </c>
      <c r="GL53" s="300">
        <v>51575.003294074442</v>
      </c>
      <c r="GM53" s="300">
        <v>122744.95706770767</v>
      </c>
      <c r="GN53" s="300">
        <v>91332.70205384132</v>
      </c>
      <c r="GO53" s="300">
        <v>33917.99789557734</v>
      </c>
      <c r="GP53" s="300">
        <v>-30336.609426845738</v>
      </c>
      <c r="GQ53" s="300">
        <v>-68195.737840478017</v>
      </c>
      <c r="GR53" s="300">
        <v>-61097.652274960245</v>
      </c>
      <c r="GS53" s="300">
        <v>-62317.148808892933</v>
      </c>
      <c r="GT53" s="300">
        <v>-66417.90154647798</v>
      </c>
      <c r="GU53" s="300">
        <v>-61118.81745135691</v>
      </c>
      <c r="GV53" s="300">
        <v>-38936.436862845148</v>
      </c>
      <c r="GW53" s="300">
        <v>-6848.9931922390242</v>
      </c>
    </row>
    <row r="54" spans="1:205" x14ac:dyDescent="0.2">
      <c r="A54" s="12" t="s">
        <v>6</v>
      </c>
      <c r="B54" s="12"/>
      <c r="C54" s="8">
        <f>C55+C56</f>
        <v>295572.8560491603</v>
      </c>
      <c r="D54" s="8">
        <f t="shared" ref="D54:BO54" si="575">D55+D56</f>
        <v>302876.04201740288</v>
      </c>
      <c r="E54" s="8">
        <f t="shared" si="575"/>
        <v>276674.76999748166</v>
      </c>
      <c r="F54" s="8">
        <f t="shared" si="575"/>
        <v>212451.01370955538</v>
      </c>
      <c r="G54" s="8">
        <f t="shared" si="575"/>
        <v>183743.19694393693</v>
      </c>
      <c r="H54" s="8">
        <f t="shared" si="575"/>
        <v>190343.84307348344</v>
      </c>
      <c r="I54" s="8">
        <f t="shared" si="575"/>
        <v>166672.84127595511</v>
      </c>
      <c r="J54" s="8">
        <f t="shared" si="575"/>
        <v>205117.8122363177</v>
      </c>
      <c r="K54" s="8">
        <f t="shared" si="575"/>
        <v>215148.62653815077</v>
      </c>
      <c r="L54" s="8">
        <f t="shared" si="575"/>
        <v>178102.23433271828</v>
      </c>
      <c r="M54" s="8">
        <f t="shared" si="575"/>
        <v>203768.65680086333</v>
      </c>
      <c r="N54" s="8">
        <f t="shared" si="575"/>
        <v>296352.93510100851</v>
      </c>
      <c r="O54" s="8">
        <f t="shared" si="575"/>
        <v>243889.04515428632</v>
      </c>
      <c r="P54" s="8">
        <f t="shared" si="575"/>
        <v>248647.20524692946</v>
      </c>
      <c r="Q54" s="8">
        <f t="shared" si="575"/>
        <v>247350.34262559316</v>
      </c>
      <c r="R54" s="8">
        <f t="shared" si="575"/>
        <v>209545.14748223376</v>
      </c>
      <c r="S54" s="8">
        <f t="shared" si="575"/>
        <v>206085.10695764245</v>
      </c>
      <c r="T54" s="8">
        <f t="shared" si="575"/>
        <v>217179.78822569372</v>
      </c>
      <c r="U54" s="8">
        <f t="shared" si="575"/>
        <v>207572.6814207508</v>
      </c>
      <c r="V54" s="8">
        <f t="shared" si="575"/>
        <v>178832.5931550457</v>
      </c>
      <c r="W54" s="8">
        <f t="shared" si="575"/>
        <v>205374.17593374808</v>
      </c>
      <c r="X54" s="8">
        <f t="shared" si="575"/>
        <v>212507.16509486554</v>
      </c>
      <c r="Y54" s="8">
        <f t="shared" si="575"/>
        <v>226935.26806508665</v>
      </c>
      <c r="Z54" s="8">
        <f t="shared" si="575"/>
        <v>227091.18374309622</v>
      </c>
      <c r="AA54" s="8">
        <f t="shared" si="575"/>
        <v>286315.35834453825</v>
      </c>
      <c r="AB54" s="8">
        <f t="shared" si="575"/>
        <v>355365.6912382564</v>
      </c>
      <c r="AC54" s="8">
        <f t="shared" si="575"/>
        <v>233261.04675450889</v>
      </c>
      <c r="AD54" s="8">
        <f t="shared" si="575"/>
        <v>230851.84920135597</v>
      </c>
      <c r="AE54" s="8">
        <f t="shared" si="575"/>
        <v>215608.31401001287</v>
      </c>
      <c r="AF54" s="8">
        <f t="shared" si="575"/>
        <v>193986.56292601558</v>
      </c>
      <c r="AG54" s="8">
        <f t="shared" si="575"/>
        <v>194257.38552931588</v>
      </c>
      <c r="AH54" s="8">
        <f t="shared" si="575"/>
        <v>202614.1952043612</v>
      </c>
      <c r="AI54" s="8">
        <f t="shared" si="575"/>
        <v>232780.63734920978</v>
      </c>
      <c r="AJ54" s="8">
        <f t="shared" si="575"/>
        <v>213127.54484146374</v>
      </c>
      <c r="AK54" s="8">
        <f t="shared" si="575"/>
        <v>241007.87175950743</v>
      </c>
      <c r="AL54" s="8">
        <f t="shared" si="575"/>
        <v>277260.01509892527</v>
      </c>
      <c r="AM54" s="8">
        <f t="shared" si="575"/>
        <v>298165.02817558899</v>
      </c>
      <c r="AN54" s="8">
        <f t="shared" si="575"/>
        <v>274967.96825785638</v>
      </c>
      <c r="AO54" s="8">
        <f t="shared" si="575"/>
        <v>245744.31574462546</v>
      </c>
      <c r="AP54" s="8">
        <f t="shared" si="575"/>
        <v>223205.7122790615</v>
      </c>
      <c r="AQ54" s="8">
        <f t="shared" si="575"/>
        <v>234298.38798538363</v>
      </c>
      <c r="AR54" s="8">
        <f t="shared" si="575"/>
        <v>191348.4754870933</v>
      </c>
      <c r="AS54" s="8">
        <f t="shared" si="575"/>
        <v>199433.17664112855</v>
      </c>
      <c r="AT54" s="8">
        <f t="shared" si="575"/>
        <v>186265.38790585325</v>
      </c>
      <c r="AU54" s="8">
        <f t="shared" si="575"/>
        <v>201967.64709978239</v>
      </c>
      <c r="AV54" s="8">
        <f t="shared" si="575"/>
        <v>222043.2885206051</v>
      </c>
      <c r="AW54" s="8">
        <f t="shared" si="575"/>
        <v>226175.64668992185</v>
      </c>
      <c r="AX54" s="8">
        <f t="shared" si="575"/>
        <v>253718.85477215107</v>
      </c>
      <c r="AY54" s="8">
        <f t="shared" si="575"/>
        <v>290349.90334753972</v>
      </c>
      <c r="AZ54" s="8">
        <f t="shared" si="575"/>
        <v>263471.46992447268</v>
      </c>
      <c r="BA54" s="8">
        <f t="shared" si="575"/>
        <v>234680.26480688786</v>
      </c>
      <c r="BB54" s="8">
        <f t="shared" si="575"/>
        <v>210444.15450552289</v>
      </c>
      <c r="BC54" s="8">
        <f t="shared" si="575"/>
        <v>188770.36674935024</v>
      </c>
      <c r="BD54" s="8">
        <f t="shared" si="575"/>
        <v>211778.70440481001</v>
      </c>
      <c r="BE54" s="8">
        <f t="shared" si="575"/>
        <v>202644.78003279012</v>
      </c>
      <c r="BF54" s="8">
        <f t="shared" si="575"/>
        <v>196552.3478921018</v>
      </c>
      <c r="BG54" s="8">
        <f t="shared" si="575"/>
        <v>191007.65457186755</v>
      </c>
      <c r="BH54" s="8">
        <f t="shared" si="575"/>
        <v>209868.65236176466</v>
      </c>
      <c r="BI54" s="8">
        <f t="shared" si="575"/>
        <v>213438.41678086162</v>
      </c>
      <c r="BJ54" s="8">
        <f t="shared" si="575"/>
        <v>280841.42744857015</v>
      </c>
      <c r="BK54" s="8">
        <f t="shared" si="575"/>
        <v>306825.55128966528</v>
      </c>
      <c r="BL54" s="8">
        <f t="shared" si="575"/>
        <v>278493.19621899258</v>
      </c>
      <c r="BM54" s="8">
        <f t="shared" si="575"/>
        <v>231320.15201433847</v>
      </c>
      <c r="BN54" s="8">
        <f t="shared" si="575"/>
        <v>204469.54422282986</v>
      </c>
      <c r="BO54" s="8">
        <f t="shared" si="575"/>
        <v>181345.80761991287</v>
      </c>
      <c r="BP54" s="8">
        <f t="shared" ref="BP54:EA54" si="576">BP55+BP56</f>
        <v>177070.74795157823</v>
      </c>
      <c r="BQ54" s="8">
        <f t="shared" si="576"/>
        <v>178994.37870783906</v>
      </c>
      <c r="BR54" s="8">
        <f t="shared" si="576"/>
        <v>176133.51423054177</v>
      </c>
      <c r="BS54" s="8">
        <f t="shared" si="576"/>
        <v>186826.63793248241</v>
      </c>
      <c r="BT54" s="8">
        <f t="shared" si="576"/>
        <v>194925.30272859419</v>
      </c>
      <c r="BU54" s="8">
        <f t="shared" si="576"/>
        <v>209959.81205379002</v>
      </c>
      <c r="BV54" s="8">
        <f t="shared" si="576"/>
        <v>300964.14694444789</v>
      </c>
      <c r="BW54" s="8">
        <f t="shared" si="576"/>
        <v>288858.49966897175</v>
      </c>
      <c r="BX54" s="8">
        <f t="shared" si="576"/>
        <v>268103.65143009293</v>
      </c>
      <c r="BY54" s="8">
        <f t="shared" si="576"/>
        <v>240645.31372956192</v>
      </c>
      <c r="BZ54" s="8">
        <f t="shared" si="576"/>
        <v>196745.52065070404</v>
      </c>
      <c r="CA54" s="8">
        <f t="shared" si="576"/>
        <v>174732.89748168571</v>
      </c>
      <c r="CB54" s="8">
        <f t="shared" si="576"/>
        <v>182780.52954137904</v>
      </c>
      <c r="CC54" s="8">
        <f t="shared" si="576"/>
        <v>180737.6438262556</v>
      </c>
      <c r="CD54" s="8">
        <f t="shared" si="576"/>
        <v>190513.99582790263</v>
      </c>
      <c r="CE54" s="8">
        <f t="shared" si="576"/>
        <v>195740.00357829541</v>
      </c>
      <c r="CF54" s="8">
        <f t="shared" si="576"/>
        <v>185088.69373027014</v>
      </c>
      <c r="CG54" s="8">
        <f t="shared" si="576"/>
        <v>233335.01811510135</v>
      </c>
      <c r="CH54" s="8">
        <f t="shared" si="576"/>
        <v>238158.78675404776</v>
      </c>
      <c r="CI54" s="8">
        <f t="shared" si="576"/>
        <v>231476.77163058688</v>
      </c>
      <c r="CJ54" s="8">
        <f t="shared" si="576"/>
        <v>241119.48395149608</v>
      </c>
      <c r="CK54" s="8">
        <f t="shared" si="576"/>
        <v>192574.61332921626</v>
      </c>
      <c r="CL54" s="8">
        <f t="shared" si="576"/>
        <v>175525.62469747051</v>
      </c>
      <c r="CM54" s="8">
        <f t="shared" si="576"/>
        <v>178609.69552163704</v>
      </c>
      <c r="CN54" s="8">
        <f t="shared" si="576"/>
        <v>181630.30903156759</v>
      </c>
      <c r="CO54" s="8">
        <f t="shared" si="576"/>
        <v>145999.65180694079</v>
      </c>
      <c r="CP54" s="8">
        <f t="shared" si="576"/>
        <v>153123.71405914301</v>
      </c>
      <c r="CQ54" s="8">
        <f t="shared" si="576"/>
        <v>143289.94079766466</v>
      </c>
      <c r="CR54" s="8">
        <f t="shared" si="576"/>
        <v>176352.45038360913</v>
      </c>
      <c r="CS54" s="8">
        <f t="shared" si="576"/>
        <v>225693.91463125753</v>
      </c>
      <c r="CT54" s="8">
        <f t="shared" si="576"/>
        <v>204387.48974604509</v>
      </c>
      <c r="CU54" s="8">
        <f t="shared" si="576"/>
        <v>282356.38535415352</v>
      </c>
      <c r="CV54" s="8">
        <f t="shared" si="576"/>
        <v>273472.9232263515</v>
      </c>
      <c r="CW54" s="8">
        <f t="shared" si="576"/>
        <v>234260.89844712388</v>
      </c>
      <c r="CX54" s="8">
        <f t="shared" si="576"/>
        <v>189098.35717554818</v>
      </c>
      <c r="CY54" s="8">
        <f t="shared" si="576"/>
        <v>175157.66763450284</v>
      </c>
      <c r="CZ54" s="8">
        <f t="shared" si="576"/>
        <v>172918.39468811109</v>
      </c>
      <c r="DA54" s="8">
        <f t="shared" si="576"/>
        <v>205952.52304371825</v>
      </c>
      <c r="DB54" s="8">
        <f t="shared" si="576"/>
        <v>179934.00916052473</v>
      </c>
      <c r="DC54" s="8">
        <f t="shared" si="576"/>
        <v>182466.82377801675</v>
      </c>
      <c r="DD54" s="8">
        <f t="shared" si="576"/>
        <v>196544.62006559598</v>
      </c>
      <c r="DE54" s="8">
        <f t="shared" si="576"/>
        <v>230982.9831695944</v>
      </c>
      <c r="DF54" s="8">
        <f t="shared" si="576"/>
        <v>268573.10799016518</v>
      </c>
      <c r="DG54" s="8">
        <f t="shared" si="576"/>
        <v>281469.82025424531</v>
      </c>
      <c r="DH54" s="8">
        <f t="shared" si="576"/>
        <v>272805.53001379065</v>
      </c>
      <c r="DI54" s="8">
        <f t="shared" si="576"/>
        <v>224296.89342700902</v>
      </c>
      <c r="DJ54" s="8">
        <f t="shared" si="576"/>
        <v>212544.24621015915</v>
      </c>
      <c r="DK54" s="8">
        <f t="shared" si="576"/>
        <v>197839.806612099</v>
      </c>
      <c r="DL54" s="8">
        <f t="shared" si="576"/>
        <v>192633.88189425142</v>
      </c>
      <c r="DM54" s="8">
        <f t="shared" si="576"/>
        <v>191981.88754061493</v>
      </c>
      <c r="DN54" s="8">
        <f t="shared" si="576"/>
        <v>192805.42650121258</v>
      </c>
      <c r="DO54" s="8">
        <f t="shared" si="576"/>
        <v>212836.2965446602</v>
      </c>
      <c r="DP54" s="8">
        <f t="shared" si="576"/>
        <v>233409.29197024275</v>
      </c>
      <c r="DQ54" s="8">
        <f t="shared" si="576"/>
        <v>225690.20107596568</v>
      </c>
      <c r="DR54" s="8">
        <f t="shared" si="576"/>
        <v>260522.06263884919</v>
      </c>
      <c r="DS54" s="8">
        <f t="shared" si="576"/>
        <v>284309.33492093801</v>
      </c>
      <c r="DT54" s="8">
        <f t="shared" si="576"/>
        <v>292784.97340299294</v>
      </c>
      <c r="DU54" s="8">
        <f t="shared" si="576"/>
        <v>243279.10579299417</v>
      </c>
      <c r="DV54" s="8">
        <f t="shared" si="576"/>
        <v>218022.04724194729</v>
      </c>
      <c r="DW54" s="8">
        <f t="shared" si="576"/>
        <v>230254.98045661199</v>
      </c>
      <c r="DX54" s="8">
        <f t="shared" si="576"/>
        <v>229751.78419548832</v>
      </c>
      <c r="DY54" s="8">
        <f t="shared" si="576"/>
        <v>227463.23314814045</v>
      </c>
      <c r="DZ54" s="8">
        <f t="shared" si="576"/>
        <v>214130.20871860438</v>
      </c>
      <c r="EA54" s="8">
        <f t="shared" si="576"/>
        <v>236761.60444503426</v>
      </c>
      <c r="EB54" s="8">
        <f t="shared" ref="EB54:GF54" si="577">EB55+EB56</f>
        <v>221557.72330273149</v>
      </c>
      <c r="EC54" s="8">
        <f t="shared" si="577"/>
        <v>247318.46383099098</v>
      </c>
      <c r="ED54" s="8">
        <f t="shared" si="577"/>
        <v>286313.40628887119</v>
      </c>
      <c r="EE54" s="8">
        <f t="shared" si="577"/>
        <v>300948.34105906868</v>
      </c>
      <c r="EF54" s="8">
        <f t="shared" si="577"/>
        <v>286793.45861203899</v>
      </c>
      <c r="EG54" s="8">
        <f t="shared" si="577"/>
        <v>239293.18780648755</v>
      </c>
      <c r="EH54" s="8">
        <f t="shared" si="577"/>
        <v>220345.78486848745</v>
      </c>
      <c r="EI54" s="8">
        <f t="shared" si="577"/>
        <v>235900.63999871569</v>
      </c>
      <c r="EJ54" s="8">
        <f t="shared" si="577"/>
        <v>234493.79465626652</v>
      </c>
      <c r="EK54" s="8">
        <f t="shared" si="577"/>
        <v>220804.38331149533</v>
      </c>
      <c r="EL54" s="8">
        <f t="shared" si="577"/>
        <v>204181.71171649464</v>
      </c>
      <c r="EM54" s="8">
        <f t="shared" si="577"/>
        <v>200119.99187547958</v>
      </c>
      <c r="EN54" s="8">
        <f t="shared" si="577"/>
        <v>236537.7474719309</v>
      </c>
      <c r="EO54" s="8">
        <f t="shared" si="577"/>
        <v>220292.53529454392</v>
      </c>
      <c r="EP54" s="8">
        <f t="shared" si="577"/>
        <v>283024.87094607507</v>
      </c>
      <c r="EQ54" s="8">
        <f t="shared" si="577"/>
        <v>288563.69317310839</v>
      </c>
      <c r="ER54" s="8">
        <f t="shared" si="577"/>
        <v>279200.34883763548</v>
      </c>
      <c r="ES54" s="8">
        <f t="shared" si="577"/>
        <v>289428.3732849916</v>
      </c>
      <c r="ET54" s="8">
        <f t="shared" si="577"/>
        <v>236700.68351143299</v>
      </c>
      <c r="EU54" s="8">
        <f t="shared" si="577"/>
        <v>225564.27201981266</v>
      </c>
      <c r="EV54" s="8">
        <f t="shared" si="577"/>
        <v>218996.32466695952</v>
      </c>
      <c r="EW54" s="8">
        <f t="shared" si="577"/>
        <v>224081.44926268171</v>
      </c>
      <c r="EX54" s="8">
        <f t="shared" si="577"/>
        <v>210705.07195504798</v>
      </c>
      <c r="EY54" s="8">
        <f t="shared" si="577"/>
        <v>240470.80910734774</v>
      </c>
      <c r="EZ54" s="8">
        <f t="shared" si="577"/>
        <v>272243.68252363562</v>
      </c>
      <c r="FA54" s="8">
        <f t="shared" si="577"/>
        <v>251745.07592399372</v>
      </c>
      <c r="FB54" s="8">
        <f t="shared" si="577"/>
        <v>299359.01504116919</v>
      </c>
      <c r="FC54" s="8">
        <f t="shared" si="577"/>
        <v>361433.86787437036</v>
      </c>
      <c r="FD54" s="8">
        <f t="shared" si="577"/>
        <v>309883.84688320267</v>
      </c>
      <c r="FE54" s="8">
        <f t="shared" si="577"/>
        <v>244960.25219742762</v>
      </c>
      <c r="FF54" s="8">
        <f t="shared" si="577"/>
        <v>272010.5813386878</v>
      </c>
      <c r="FG54" s="8">
        <f t="shared" si="577"/>
        <v>238643.16575472601</v>
      </c>
      <c r="FH54" s="8">
        <f t="shared" si="577"/>
        <v>226316.9253767523</v>
      </c>
      <c r="FI54" s="8">
        <f t="shared" si="577"/>
        <v>264153.95453483908</v>
      </c>
      <c r="FJ54" s="8">
        <f t="shared" si="577"/>
        <v>250526.33336035287</v>
      </c>
      <c r="FK54" s="8">
        <f t="shared" si="577"/>
        <v>236678.0217279472</v>
      </c>
      <c r="FL54" s="8">
        <f t="shared" si="577"/>
        <v>334622.07614074828</v>
      </c>
      <c r="FM54" s="8">
        <f t="shared" si="577"/>
        <v>299422.57533589442</v>
      </c>
      <c r="FN54" s="155">
        <f t="shared" si="577"/>
        <v>296114.60084470274</v>
      </c>
      <c r="FO54" s="8">
        <f t="shared" si="577"/>
        <v>318720.8905728294</v>
      </c>
      <c r="FP54" s="8">
        <f t="shared" si="577"/>
        <v>311470.90579825407</v>
      </c>
      <c r="FQ54" s="155">
        <f t="shared" si="577"/>
        <v>337119.76161579334</v>
      </c>
      <c r="FR54" s="8">
        <f t="shared" si="577"/>
        <v>326473.03774319228</v>
      </c>
      <c r="FS54" s="8">
        <f t="shared" si="577"/>
        <v>295229.85270680569</v>
      </c>
      <c r="FT54" s="8">
        <f t="shared" si="577"/>
        <v>301691.4862743069</v>
      </c>
      <c r="FU54" s="8">
        <f t="shared" si="577"/>
        <v>285981.62653201068</v>
      </c>
      <c r="FV54" s="8">
        <f t="shared" si="577"/>
        <v>255148.89168457151</v>
      </c>
      <c r="FW54" s="8">
        <f t="shared" si="577"/>
        <v>331710.51390099269</v>
      </c>
      <c r="FX54" s="8">
        <f t="shared" si="577"/>
        <v>275475.71541412309</v>
      </c>
      <c r="FY54" s="8">
        <f t="shared" si="577"/>
        <v>278385.21260700526</v>
      </c>
      <c r="FZ54" s="8">
        <f t="shared" si="577"/>
        <v>308235.62417979969</v>
      </c>
      <c r="GA54" s="274">
        <f t="shared" si="577"/>
        <v>316939.52007031732</v>
      </c>
      <c r="GB54" s="299">
        <f t="shared" si="577"/>
        <v>312259.49706052558</v>
      </c>
      <c r="GC54" s="299">
        <f t="shared" si="577"/>
        <v>286794.23461900768</v>
      </c>
      <c r="GD54" s="299">
        <f t="shared" si="577"/>
        <v>377018.66783897887</v>
      </c>
      <c r="GE54" s="299">
        <f t="shared" si="577"/>
        <v>345356.27417600318</v>
      </c>
      <c r="GF54" s="299">
        <f t="shared" si="577"/>
        <v>352003.56885323999</v>
      </c>
      <c r="GG54" s="299">
        <f t="shared" ref="GG54:GH54" si="578">GG55+GG56</f>
        <v>347873.64142611029</v>
      </c>
      <c r="GH54" s="299">
        <f t="shared" si="578"/>
        <v>343005.02861617517</v>
      </c>
      <c r="GI54" s="299">
        <f t="shared" ref="GI54:GJ54" si="579">GI55+GI56</f>
        <v>345644.33030955266</v>
      </c>
      <c r="GJ54" s="299">
        <f t="shared" si="579"/>
        <v>363116.17749748717</v>
      </c>
      <c r="GK54" s="299">
        <f t="shared" ref="GK54:GW54" si="580">GK55+GK56</f>
        <v>407443.49149753229</v>
      </c>
      <c r="GL54" s="299">
        <f t="shared" si="580"/>
        <v>467566.03213608032</v>
      </c>
      <c r="GM54" s="299">
        <f t="shared" si="580"/>
        <v>566317.5413457898</v>
      </c>
      <c r="GN54" s="299">
        <f t="shared" si="580"/>
        <v>517550.49251866742</v>
      </c>
      <c r="GO54" s="299">
        <f t="shared" si="580"/>
        <v>456161.18876278284</v>
      </c>
      <c r="GP54" s="299">
        <f t="shared" si="580"/>
        <v>388066.43961629103</v>
      </c>
      <c r="GQ54" s="299">
        <f t="shared" si="580"/>
        <v>349461.66831911466</v>
      </c>
      <c r="GR54" s="299">
        <f t="shared" si="580"/>
        <v>349244.07825305185</v>
      </c>
      <c r="GS54" s="299">
        <f t="shared" si="580"/>
        <v>345905.13289175997</v>
      </c>
      <c r="GT54" s="299">
        <f t="shared" si="580"/>
        <v>342229.35605000157</v>
      </c>
      <c r="GU54" s="299">
        <f t="shared" si="580"/>
        <v>350736.58000443922</v>
      </c>
      <c r="GV54" s="299">
        <f t="shared" si="580"/>
        <v>375165.9458798808</v>
      </c>
      <c r="GW54" s="299">
        <f t="shared" si="580"/>
        <v>415191.52518132492</v>
      </c>
    </row>
    <row r="55" spans="1:205" x14ac:dyDescent="0.2">
      <c r="A55" s="14" t="s">
        <v>7</v>
      </c>
      <c r="B55" s="14"/>
      <c r="C55" s="2">
        <v>294863.17862980545</v>
      </c>
      <c r="D55" s="2">
        <v>302054.6134459743</v>
      </c>
      <c r="E55" s="2">
        <v>275803.80225554621</v>
      </c>
      <c r="F55" s="2">
        <v>212084.34704288872</v>
      </c>
      <c r="G55" s="2">
        <v>183291.58404071111</v>
      </c>
      <c r="H55" s="2">
        <v>190010.5097401501</v>
      </c>
      <c r="I55" s="2">
        <v>165963.16385660027</v>
      </c>
      <c r="J55" s="2">
        <v>204730.71546212415</v>
      </c>
      <c r="K55" s="2">
        <v>214781.95987148411</v>
      </c>
      <c r="L55" s="2">
        <v>177489.33110691182</v>
      </c>
      <c r="M55" s="2">
        <v>203268.65680086333</v>
      </c>
      <c r="N55" s="2">
        <v>295707.7738106859</v>
      </c>
      <c r="O55" s="2">
        <v>243276.14192847986</v>
      </c>
      <c r="P55" s="2">
        <v>247932.91953264375</v>
      </c>
      <c r="Q55" s="2">
        <v>246834.21359333509</v>
      </c>
      <c r="R55" s="2">
        <v>208845.14748223376</v>
      </c>
      <c r="S55" s="2">
        <v>205568.97792538439</v>
      </c>
      <c r="T55" s="2">
        <v>216746.45489236037</v>
      </c>
      <c r="U55" s="2">
        <v>207153.32658204113</v>
      </c>
      <c r="V55" s="2">
        <v>178445.49638085216</v>
      </c>
      <c r="W55" s="2">
        <v>204807.50926708142</v>
      </c>
      <c r="X55" s="2">
        <v>212055.55219163973</v>
      </c>
      <c r="Y55" s="2">
        <v>226468.60139842</v>
      </c>
      <c r="Z55" s="2">
        <v>226220.21600116073</v>
      </c>
      <c r="AA55" s="2">
        <v>285283.10028002213</v>
      </c>
      <c r="AB55" s="2">
        <v>354687.11980968498</v>
      </c>
      <c r="AC55" s="2">
        <v>232583.62739967019</v>
      </c>
      <c r="AD55" s="2">
        <v>230085.18253468932</v>
      </c>
      <c r="AE55" s="2">
        <v>214705.08820356126</v>
      </c>
      <c r="AF55" s="2">
        <v>191919.89625934893</v>
      </c>
      <c r="AG55" s="2">
        <v>193579.96617447719</v>
      </c>
      <c r="AH55" s="2">
        <v>201936.7758495225</v>
      </c>
      <c r="AI55" s="2">
        <v>232247.30401587643</v>
      </c>
      <c r="AJ55" s="2">
        <v>212385.60935759277</v>
      </c>
      <c r="AK55" s="2">
        <v>240441.20509284077</v>
      </c>
      <c r="AL55" s="2">
        <v>276130.98284086073</v>
      </c>
      <c r="AM55" s="2">
        <v>297584.38301429868</v>
      </c>
      <c r="AN55" s="2">
        <v>274071.41653371847</v>
      </c>
      <c r="AO55" s="2">
        <v>243970.12219623837</v>
      </c>
      <c r="AP55" s="2">
        <v>222205.7122790615</v>
      </c>
      <c r="AQ55" s="2">
        <v>233137.09766280299</v>
      </c>
      <c r="AR55" s="2">
        <v>190848.4754870933</v>
      </c>
      <c r="AS55" s="2">
        <v>198949.30567338661</v>
      </c>
      <c r="AT55" s="2">
        <v>185813.77500262743</v>
      </c>
      <c r="AU55" s="2">
        <v>201500.98043311574</v>
      </c>
      <c r="AV55" s="2">
        <v>221494.90142383092</v>
      </c>
      <c r="AW55" s="2">
        <v>225708.98002325519</v>
      </c>
      <c r="AX55" s="2">
        <v>253105.95154634462</v>
      </c>
      <c r="AY55" s="2">
        <v>289769.25818624941</v>
      </c>
      <c r="AZ55" s="2">
        <v>262721.46992447268</v>
      </c>
      <c r="BA55" s="2">
        <v>233970.58738753301</v>
      </c>
      <c r="BB55" s="2">
        <v>209710.82117218955</v>
      </c>
      <c r="BC55" s="2">
        <v>188221.97965257606</v>
      </c>
      <c r="BD55" s="2">
        <v>210912.03773814335</v>
      </c>
      <c r="BE55" s="2">
        <v>202160.90906504818</v>
      </c>
      <c r="BF55" s="2">
        <v>195907.18660177922</v>
      </c>
      <c r="BG55" s="2">
        <v>190440.98790520089</v>
      </c>
      <c r="BH55" s="2">
        <v>209417.03945853884</v>
      </c>
      <c r="BI55" s="2">
        <v>212205.08344752828</v>
      </c>
      <c r="BJ55" s="2">
        <v>280228.52422276372</v>
      </c>
      <c r="BK55" s="2">
        <v>305922.32548321364</v>
      </c>
      <c r="BL55" s="2">
        <v>276386.05336184974</v>
      </c>
      <c r="BM55" s="2">
        <v>230610.47459498362</v>
      </c>
      <c r="BN55" s="2">
        <v>202269.54422282986</v>
      </c>
      <c r="BO55" s="2">
        <v>180732.90439410642</v>
      </c>
      <c r="BP55" s="2">
        <v>176270.74795157823</v>
      </c>
      <c r="BQ55" s="2">
        <v>178510.50774009712</v>
      </c>
      <c r="BR55" s="2">
        <v>175714.1593918321</v>
      </c>
      <c r="BS55" s="2">
        <v>186393.30459914907</v>
      </c>
      <c r="BT55" s="2">
        <v>194538.20595440065</v>
      </c>
      <c r="BU55" s="2">
        <v>209526.47872045668</v>
      </c>
      <c r="BV55" s="2">
        <v>300544.79210573819</v>
      </c>
      <c r="BW55" s="2">
        <v>287406.88676574593</v>
      </c>
      <c r="BX55" s="2">
        <v>267317.93714437867</v>
      </c>
      <c r="BY55" s="2">
        <v>239967.89437472323</v>
      </c>
      <c r="BZ55" s="2">
        <v>193212.1873173707</v>
      </c>
      <c r="CA55" s="2">
        <v>173861.92973975022</v>
      </c>
      <c r="CB55" s="2">
        <v>181647.1962080457</v>
      </c>
      <c r="CC55" s="2">
        <v>179898.93414883624</v>
      </c>
      <c r="CD55" s="2">
        <v>189707.54421499942</v>
      </c>
      <c r="CE55" s="2">
        <v>195140.00357829541</v>
      </c>
      <c r="CF55" s="2">
        <v>184088.69373027014</v>
      </c>
      <c r="CG55" s="2">
        <v>232401.68478176801</v>
      </c>
      <c r="CH55" s="2">
        <v>237610.39965727358</v>
      </c>
      <c r="CI55" s="2">
        <v>230347.73937252237</v>
      </c>
      <c r="CJ55" s="2">
        <v>239476.62680863895</v>
      </c>
      <c r="CK55" s="2">
        <v>191348.80687760335</v>
      </c>
      <c r="CL55" s="2">
        <v>173925.62469747051</v>
      </c>
      <c r="CM55" s="2">
        <v>177416.14713454025</v>
      </c>
      <c r="CN55" s="2">
        <v>178396.97569823425</v>
      </c>
      <c r="CO55" s="2">
        <v>144257.71632306982</v>
      </c>
      <c r="CP55" s="2">
        <v>152059.19793011073</v>
      </c>
      <c r="CQ55" s="2">
        <v>137056.60746433132</v>
      </c>
      <c r="CR55" s="2">
        <v>166062.12780296398</v>
      </c>
      <c r="CS55" s="2">
        <v>220160.58129792419</v>
      </c>
      <c r="CT55" s="2">
        <v>198871.36071378703</v>
      </c>
      <c r="CU55" s="2">
        <v>276001.54664447613</v>
      </c>
      <c r="CV55" s="2">
        <v>266365.78036920866</v>
      </c>
      <c r="CW55" s="2">
        <v>225486.70489873679</v>
      </c>
      <c r="CX55" s="2">
        <v>183498.35717554818</v>
      </c>
      <c r="CY55" s="2">
        <v>173738.31279579317</v>
      </c>
      <c r="CZ55" s="2">
        <v>171851.72802144443</v>
      </c>
      <c r="DA55" s="2">
        <v>200920.26497920213</v>
      </c>
      <c r="DB55" s="2">
        <v>178643.68657987958</v>
      </c>
      <c r="DC55" s="2">
        <v>178266.82377801675</v>
      </c>
      <c r="DD55" s="2">
        <v>190222.03942043468</v>
      </c>
      <c r="DE55" s="2">
        <v>223949.64983626106</v>
      </c>
      <c r="DF55" s="2">
        <v>262863.43057081033</v>
      </c>
      <c r="DG55" s="2">
        <v>274889.175092955</v>
      </c>
      <c r="DH55" s="2">
        <v>270769.81572807638</v>
      </c>
      <c r="DI55" s="2">
        <v>223167.86116894451</v>
      </c>
      <c r="DJ55" s="2">
        <v>197377.57954349249</v>
      </c>
      <c r="DK55" s="2">
        <v>187549.48403145385</v>
      </c>
      <c r="DL55" s="2">
        <v>182333.88189425142</v>
      </c>
      <c r="DM55" s="2">
        <v>181272.21012126008</v>
      </c>
      <c r="DN55" s="2">
        <v>178708.65230766419</v>
      </c>
      <c r="DO55" s="2">
        <v>184236.2965446602</v>
      </c>
      <c r="DP55" s="2">
        <v>191957.67906701696</v>
      </c>
      <c r="DQ55" s="2">
        <v>219256.86774263234</v>
      </c>
      <c r="DR55" s="2">
        <v>252070.44973562338</v>
      </c>
      <c r="DS55" s="2">
        <v>271019.01234029286</v>
      </c>
      <c r="DT55" s="2">
        <v>266642.11626013578</v>
      </c>
      <c r="DU55" s="2">
        <v>219537.1703091232</v>
      </c>
      <c r="DV55" s="2">
        <v>193555.38057528064</v>
      </c>
      <c r="DW55" s="2">
        <v>183351.75465016038</v>
      </c>
      <c r="DX55" s="2">
        <v>178085.11752882166</v>
      </c>
      <c r="DY55" s="2">
        <v>177043.87830943079</v>
      </c>
      <c r="DZ55" s="2">
        <v>174226.98291215277</v>
      </c>
      <c r="EA55" s="2">
        <v>177894.9377783676</v>
      </c>
      <c r="EB55" s="2">
        <v>187428.69104466698</v>
      </c>
      <c r="EC55" s="2">
        <v>211585.13049765764</v>
      </c>
      <c r="ED55" s="2">
        <v>247506.95467596798</v>
      </c>
      <c r="EE55" s="2">
        <v>261496.72815584287</v>
      </c>
      <c r="EF55" s="2">
        <v>257241.73447410797</v>
      </c>
      <c r="EG55" s="2">
        <v>211357.70393551982</v>
      </c>
      <c r="EH55" s="2">
        <v>186579.11820182079</v>
      </c>
      <c r="EI55" s="2">
        <v>177061.93032129633</v>
      </c>
      <c r="EJ55" s="2">
        <v>172060.46132293317</v>
      </c>
      <c r="EK55" s="2">
        <v>171030.18976310824</v>
      </c>
      <c r="EL55" s="2">
        <v>169052.67945843012</v>
      </c>
      <c r="EM55" s="2">
        <v>173786.65854214624</v>
      </c>
      <c r="EN55" s="2">
        <v>184957.10231064056</v>
      </c>
      <c r="EO55" s="2">
        <v>204459.20196121058</v>
      </c>
      <c r="EP55" s="2">
        <v>240057.12901059119</v>
      </c>
      <c r="EQ55" s="2">
        <v>261434.66091504385</v>
      </c>
      <c r="ER55" s="2">
        <v>252986.06312334974</v>
      </c>
      <c r="ES55" s="2">
        <v>215428.37328499163</v>
      </c>
      <c r="ET55" s="2">
        <v>201467.35017809964</v>
      </c>
      <c r="EU55" s="2">
        <v>178209.43331013524</v>
      </c>
      <c r="EV55" s="2">
        <v>174796.32466695952</v>
      </c>
      <c r="EW55" s="2">
        <v>173404.02990784301</v>
      </c>
      <c r="EX55" s="2">
        <v>170221.20098730605</v>
      </c>
      <c r="EY55" s="2">
        <v>177037.47577401443</v>
      </c>
      <c r="EZ55" s="2">
        <v>192501.74703976465</v>
      </c>
      <c r="FA55" s="2">
        <v>209811.7425906604</v>
      </c>
      <c r="FB55" s="2">
        <v>242713.85375084661</v>
      </c>
      <c r="FC55" s="2">
        <v>333982.25497114455</v>
      </c>
      <c r="FD55" s="2">
        <v>274598.13259748841</v>
      </c>
      <c r="FE55" s="2">
        <v>225669.92961678247</v>
      </c>
      <c r="FF55" s="2">
        <v>213243.91467202114</v>
      </c>
      <c r="FG55" s="2">
        <v>184385.10123859698</v>
      </c>
      <c r="FH55" s="2">
        <v>171583.59204341896</v>
      </c>
      <c r="FI55" s="2">
        <v>168928.14808322617</v>
      </c>
      <c r="FJ55" s="2">
        <v>172010.20432809481</v>
      </c>
      <c r="FK55" s="2">
        <v>182011.35506128054</v>
      </c>
      <c r="FL55" s="2">
        <v>222009.17291494182</v>
      </c>
      <c r="FM55" s="2">
        <v>246055.90866922773</v>
      </c>
      <c r="FN55" s="319">
        <v>247017.82665115435</v>
      </c>
      <c r="FO55" s="2">
        <v>259656.37444379713</v>
      </c>
      <c r="FP55" s="2">
        <v>247470.90579825407</v>
      </c>
      <c r="FQ55" s="319">
        <v>251345.56806740625</v>
      </c>
      <c r="FR55" s="2">
        <v>161073.03774319231</v>
      </c>
      <c r="FS55" s="2">
        <v>152487.91722293472</v>
      </c>
      <c r="FT55" s="2">
        <v>149724.81960764021</v>
      </c>
      <c r="FU55" s="2">
        <v>148530.01362878489</v>
      </c>
      <c r="FV55" s="2">
        <v>144277.92394263603</v>
      </c>
      <c r="FW55" s="2">
        <v>143743.84723432607</v>
      </c>
      <c r="FX55" s="2">
        <v>154024.1025108973</v>
      </c>
      <c r="FY55" s="2">
        <v>175385.21260700529</v>
      </c>
      <c r="FZ55" s="2">
        <v>208364.65643786424</v>
      </c>
      <c r="GA55" s="304">
        <v>215504.03619934959</v>
      </c>
      <c r="GB55" s="300">
        <v>211606.271254074</v>
      </c>
      <c r="GC55" s="300">
        <v>185749.87978029798</v>
      </c>
      <c r="GD55" s="300">
        <v>159246.32762110714</v>
      </c>
      <c r="GE55" s="300">
        <v>148297.39103538173</v>
      </c>
      <c r="GF55" s="300">
        <v>150037.13571085306</v>
      </c>
      <c r="GG55" s="300">
        <v>147746.21451971124</v>
      </c>
      <c r="GH55" s="300">
        <v>144584.01934973922</v>
      </c>
      <c r="GI55" s="300">
        <v>142404.78312473098</v>
      </c>
      <c r="GJ55" s="300">
        <v>152135.13251289073</v>
      </c>
      <c r="GK55" s="300">
        <v>175735.60033370208</v>
      </c>
      <c r="GL55" s="300">
        <v>177868.28382886728</v>
      </c>
      <c r="GM55" s="300">
        <v>244121.75574655781</v>
      </c>
      <c r="GN55" s="300">
        <v>221361.3552929688</v>
      </c>
      <c r="GO55" s="300">
        <v>198941.30155720789</v>
      </c>
      <c r="GP55" s="300">
        <v>163597.06292178968</v>
      </c>
      <c r="GQ55" s="300">
        <v>146342.73858526509</v>
      </c>
      <c r="GR55" s="300">
        <v>141066.67925312696</v>
      </c>
      <c r="GS55" s="300">
        <v>139623.29410447046</v>
      </c>
      <c r="GT55" s="300">
        <v>137706.4114530386</v>
      </c>
      <c r="GU55" s="300">
        <v>141246.91556584366</v>
      </c>
      <c r="GV55" s="300">
        <v>157696.71349404837</v>
      </c>
      <c r="GW55" s="300">
        <v>176358.04498495447</v>
      </c>
    </row>
    <row r="56" spans="1:205" x14ac:dyDescent="0.2">
      <c r="A56" s="14" t="s">
        <v>8</v>
      </c>
      <c r="B56" s="14"/>
      <c r="C56" s="2">
        <v>709.67741935483866</v>
      </c>
      <c r="D56" s="2">
        <v>821.42857142857144</v>
      </c>
      <c r="E56" s="2">
        <v>870.9677419354839</v>
      </c>
      <c r="F56" s="2">
        <v>366.66666666666669</v>
      </c>
      <c r="G56" s="2">
        <v>451.61290322580646</v>
      </c>
      <c r="H56" s="2">
        <v>333.33333333333331</v>
      </c>
      <c r="I56" s="2">
        <v>709.67741935483866</v>
      </c>
      <c r="J56" s="2">
        <v>387.09677419354841</v>
      </c>
      <c r="K56" s="2">
        <v>366.66666666666669</v>
      </c>
      <c r="L56" s="2">
        <v>612.90322580645159</v>
      </c>
      <c r="M56" s="2">
        <v>500</v>
      </c>
      <c r="N56" s="2">
        <v>645.16129032258061</v>
      </c>
      <c r="O56" s="2">
        <v>612.90322580645159</v>
      </c>
      <c r="P56" s="2">
        <v>714.28571428571433</v>
      </c>
      <c r="Q56" s="2">
        <v>516.12903225806451</v>
      </c>
      <c r="R56" s="2">
        <v>700</v>
      </c>
      <c r="S56" s="2">
        <v>516.12903225806451</v>
      </c>
      <c r="T56" s="2">
        <v>433.33333333333331</v>
      </c>
      <c r="U56" s="2">
        <v>419.35483870967744</v>
      </c>
      <c r="V56" s="2">
        <v>387.09677419354841</v>
      </c>
      <c r="W56" s="2">
        <v>566.66666666666663</v>
      </c>
      <c r="X56" s="2">
        <v>451.61290322580646</v>
      </c>
      <c r="Y56" s="2">
        <v>466.66666666666669</v>
      </c>
      <c r="Z56" s="2">
        <v>870.9677419354839</v>
      </c>
      <c r="AA56" s="2">
        <v>1032.258064516129</v>
      </c>
      <c r="AB56" s="2">
        <v>678.57142857142856</v>
      </c>
      <c r="AC56" s="2">
        <v>677.41935483870964</v>
      </c>
      <c r="AD56" s="2">
        <v>766.66666666666663</v>
      </c>
      <c r="AE56" s="2">
        <v>903.22580645161293</v>
      </c>
      <c r="AF56" s="2">
        <v>2066.6666666666665</v>
      </c>
      <c r="AG56" s="2">
        <v>677.41935483870964</v>
      </c>
      <c r="AH56" s="2">
        <v>677.41935483870964</v>
      </c>
      <c r="AI56" s="2">
        <v>533.33333333333337</v>
      </c>
      <c r="AJ56" s="2">
        <v>741.93548387096769</v>
      </c>
      <c r="AK56" s="2">
        <v>566.66666666666663</v>
      </c>
      <c r="AL56" s="2">
        <v>1129.0322580645161</v>
      </c>
      <c r="AM56" s="2">
        <v>580.64516129032256</v>
      </c>
      <c r="AN56" s="2">
        <v>896.55172413793105</v>
      </c>
      <c r="AO56" s="2">
        <v>1774.1935483870968</v>
      </c>
      <c r="AP56" s="2">
        <v>1000</v>
      </c>
      <c r="AQ56" s="2">
        <v>1161.2903225806451</v>
      </c>
      <c r="AR56" s="2">
        <v>500</v>
      </c>
      <c r="AS56" s="2">
        <v>483.87096774193549</v>
      </c>
      <c r="AT56" s="2">
        <v>451.61290322580646</v>
      </c>
      <c r="AU56" s="2">
        <v>466.66666666666669</v>
      </c>
      <c r="AV56" s="2">
        <v>548.38709677419354</v>
      </c>
      <c r="AW56" s="2">
        <v>466.66666666666669</v>
      </c>
      <c r="AX56" s="2">
        <v>612.90322580645159</v>
      </c>
      <c r="AY56" s="2">
        <v>580.64516129032256</v>
      </c>
      <c r="AZ56" s="2">
        <v>750</v>
      </c>
      <c r="BA56" s="2">
        <v>709.67741935483866</v>
      </c>
      <c r="BB56" s="2">
        <v>733.33333333333337</v>
      </c>
      <c r="BC56" s="2">
        <v>548.38709677419354</v>
      </c>
      <c r="BD56" s="2">
        <v>866.66666666666663</v>
      </c>
      <c r="BE56" s="2">
        <v>483.87096774193549</v>
      </c>
      <c r="BF56" s="2">
        <v>645.16129032258061</v>
      </c>
      <c r="BG56" s="2">
        <v>566.66666666666663</v>
      </c>
      <c r="BH56" s="2">
        <v>451.61290322580646</v>
      </c>
      <c r="BI56" s="2">
        <v>1233.3333333333333</v>
      </c>
      <c r="BJ56" s="2">
        <v>612.90322580645159</v>
      </c>
      <c r="BK56" s="2">
        <v>903.22580645161293</v>
      </c>
      <c r="BL56" s="2">
        <v>2107.1428571428573</v>
      </c>
      <c r="BM56" s="2">
        <v>709.67741935483866</v>
      </c>
      <c r="BN56" s="2">
        <v>2200</v>
      </c>
      <c r="BO56" s="2">
        <v>612.90322580645159</v>
      </c>
      <c r="BP56" s="2">
        <v>800</v>
      </c>
      <c r="BQ56" s="2">
        <v>483.87096774193549</v>
      </c>
      <c r="BR56" s="2">
        <v>419.35483870967744</v>
      </c>
      <c r="BS56" s="2">
        <v>433.33333333333331</v>
      </c>
      <c r="BT56" s="2">
        <v>387.09677419354841</v>
      </c>
      <c r="BU56" s="2">
        <v>433.33333333333331</v>
      </c>
      <c r="BV56" s="2">
        <v>419.35483870967744</v>
      </c>
      <c r="BW56" s="2">
        <v>1451.6129032258063</v>
      </c>
      <c r="BX56" s="2">
        <v>785.71428571428567</v>
      </c>
      <c r="BY56" s="2">
        <v>677.41935483870964</v>
      </c>
      <c r="BZ56" s="2">
        <v>3533.3333333333335</v>
      </c>
      <c r="CA56" s="2">
        <v>870.9677419354839</v>
      </c>
      <c r="CB56" s="2">
        <v>1133.3333333333333</v>
      </c>
      <c r="CC56" s="2">
        <v>838.70967741935488</v>
      </c>
      <c r="CD56" s="2">
        <v>806.45161290322585</v>
      </c>
      <c r="CE56" s="2">
        <v>600</v>
      </c>
      <c r="CF56" s="2">
        <v>1000</v>
      </c>
      <c r="CG56" s="2">
        <v>933.33333333333337</v>
      </c>
      <c r="CH56" s="2">
        <v>548.38709677419354</v>
      </c>
      <c r="CI56" s="2">
        <v>1129.0322580645161</v>
      </c>
      <c r="CJ56" s="2">
        <v>1642.8571428571429</v>
      </c>
      <c r="CK56" s="2">
        <v>1225.8064516129032</v>
      </c>
      <c r="CL56" s="2">
        <v>1600</v>
      </c>
      <c r="CM56" s="2">
        <v>1193.5483870967741</v>
      </c>
      <c r="CN56" s="2">
        <v>3233.3333333333335</v>
      </c>
      <c r="CO56" s="2">
        <v>1741.9354838709678</v>
      </c>
      <c r="CP56" s="2">
        <v>1064.516129032258</v>
      </c>
      <c r="CQ56" s="2">
        <v>6233.333333333333</v>
      </c>
      <c r="CR56" s="2">
        <v>10290.322580645161</v>
      </c>
      <c r="CS56" s="2">
        <v>5533.333333333333</v>
      </c>
      <c r="CT56" s="2">
        <v>5516.1290322580644</v>
      </c>
      <c r="CU56" s="2">
        <v>6354.8387096774195</v>
      </c>
      <c r="CV56" s="2">
        <v>7107.1428571428569</v>
      </c>
      <c r="CW56" s="2">
        <v>8774.1935483870966</v>
      </c>
      <c r="CX56" s="2">
        <v>5600</v>
      </c>
      <c r="CY56" s="2">
        <v>1419.3548387096773</v>
      </c>
      <c r="CZ56" s="2">
        <v>1066.6666666666667</v>
      </c>
      <c r="DA56" s="2">
        <v>5032.2580645161288</v>
      </c>
      <c r="DB56" s="2">
        <v>1290.3225806451612</v>
      </c>
      <c r="DC56" s="2">
        <v>4200</v>
      </c>
      <c r="DD56" s="2">
        <v>6322.5806451612907</v>
      </c>
      <c r="DE56" s="2">
        <v>7033.333333333333</v>
      </c>
      <c r="DF56" s="2">
        <v>5709.677419354839</v>
      </c>
      <c r="DG56" s="2">
        <v>6580.6451612903229</v>
      </c>
      <c r="DH56" s="2">
        <v>2035.7142857142858</v>
      </c>
      <c r="DI56" s="2">
        <v>1129.0322580645161</v>
      </c>
      <c r="DJ56" s="2">
        <v>15166.666666666666</v>
      </c>
      <c r="DK56" s="2">
        <v>10290.322580645161</v>
      </c>
      <c r="DL56" s="2">
        <v>10300</v>
      </c>
      <c r="DM56" s="2">
        <v>10709.677419354839</v>
      </c>
      <c r="DN56" s="2">
        <v>14096.774193548386</v>
      </c>
      <c r="DO56" s="2">
        <v>28600</v>
      </c>
      <c r="DP56" s="2">
        <v>41451.612903225803</v>
      </c>
      <c r="DQ56" s="2">
        <v>6433.333333333333</v>
      </c>
      <c r="DR56" s="2">
        <v>8451.6129032258068</v>
      </c>
      <c r="DS56" s="2">
        <v>13290.322580645161</v>
      </c>
      <c r="DT56" s="2">
        <v>26142.857142857141</v>
      </c>
      <c r="DU56" s="2">
        <v>23741.935483870966</v>
      </c>
      <c r="DV56" s="2">
        <v>24466.666666666668</v>
      </c>
      <c r="DW56" s="2">
        <v>46903.225806451614</v>
      </c>
      <c r="DX56" s="2">
        <v>51666.666666666664</v>
      </c>
      <c r="DY56" s="2">
        <v>50419.354838709674</v>
      </c>
      <c r="DZ56" s="2">
        <v>39903.225806451614</v>
      </c>
      <c r="EA56" s="2">
        <v>58866.666666666664</v>
      </c>
      <c r="EB56" s="2">
        <v>34129.032258064515</v>
      </c>
      <c r="EC56" s="2">
        <v>35733.333333333336</v>
      </c>
      <c r="ED56" s="2">
        <v>38806.451612903227</v>
      </c>
      <c r="EE56" s="2">
        <v>39451.612903225803</v>
      </c>
      <c r="EF56" s="2">
        <v>29551.724137931036</v>
      </c>
      <c r="EG56" s="2">
        <v>27935.483870967742</v>
      </c>
      <c r="EH56" s="2">
        <v>33766.666666666664</v>
      </c>
      <c r="EI56" s="2">
        <v>58838.709677419356</v>
      </c>
      <c r="EJ56" s="2">
        <v>62433.333333333336</v>
      </c>
      <c r="EK56" s="2">
        <v>49774.193548387098</v>
      </c>
      <c r="EL56" s="2">
        <v>35129.032258064515</v>
      </c>
      <c r="EM56" s="2">
        <v>26333.333333333332</v>
      </c>
      <c r="EN56" s="2">
        <v>51580.645161290326</v>
      </c>
      <c r="EO56" s="2">
        <v>15833.333333333334</v>
      </c>
      <c r="EP56" s="2">
        <v>42967.741935483871</v>
      </c>
      <c r="EQ56" s="2">
        <v>27129.032258064515</v>
      </c>
      <c r="ER56" s="2">
        <v>26214.285714285714</v>
      </c>
      <c r="ES56" s="2">
        <v>74000</v>
      </c>
      <c r="ET56" s="2">
        <v>35233.333333333336</v>
      </c>
      <c r="EU56" s="2">
        <v>47354.838709677417</v>
      </c>
      <c r="EV56" s="2">
        <v>44200</v>
      </c>
      <c r="EW56" s="2">
        <v>50677.419354838712</v>
      </c>
      <c r="EX56" s="2">
        <v>40483.870967741939</v>
      </c>
      <c r="EY56" s="2">
        <v>63433.333333333328</v>
      </c>
      <c r="EZ56" s="2">
        <v>79741.935483870955</v>
      </c>
      <c r="FA56" s="2">
        <v>41933.333333333328</v>
      </c>
      <c r="FB56" s="2">
        <v>56645.161290322583</v>
      </c>
      <c r="FC56" s="2">
        <v>27451.612903225807</v>
      </c>
      <c r="FD56" s="2">
        <v>35285.714285714283</v>
      </c>
      <c r="FE56" s="2">
        <v>19290.322580645159</v>
      </c>
      <c r="FF56" s="2">
        <v>58766.666666666664</v>
      </c>
      <c r="FG56" s="2">
        <v>54258.06451612903</v>
      </c>
      <c r="FH56" s="2">
        <v>54733.333333333336</v>
      </c>
      <c r="FI56" s="2">
        <v>95225.806451612894</v>
      </c>
      <c r="FJ56" s="2">
        <v>78516.129032258061</v>
      </c>
      <c r="FK56" s="2">
        <v>54666.666666666664</v>
      </c>
      <c r="FL56" s="2">
        <v>112612.90322580645</v>
      </c>
      <c r="FM56" s="2">
        <v>53366.666666666664</v>
      </c>
      <c r="FN56" s="319">
        <v>49096.774193548386</v>
      </c>
      <c r="FO56" s="2">
        <v>59064.516129032258</v>
      </c>
      <c r="FP56" s="2">
        <v>64000</v>
      </c>
      <c r="FQ56" s="319">
        <v>85774.193548387106</v>
      </c>
      <c r="FR56" s="2">
        <v>165400</v>
      </c>
      <c r="FS56" s="2">
        <v>142741.93548387097</v>
      </c>
      <c r="FT56" s="2">
        <v>151966.66666666666</v>
      </c>
      <c r="FU56" s="2">
        <v>137451.61290322579</v>
      </c>
      <c r="FV56" s="2">
        <v>110870.96774193548</v>
      </c>
      <c r="FW56" s="2">
        <v>187966.66666666666</v>
      </c>
      <c r="FX56" s="2">
        <v>121451.6129032258</v>
      </c>
      <c r="FY56" s="2">
        <v>103000</v>
      </c>
      <c r="FZ56" s="2">
        <v>99870.967741935485</v>
      </c>
      <c r="GA56" s="304">
        <v>101435.48387096774</v>
      </c>
      <c r="GB56" s="300">
        <v>100653.22580645161</v>
      </c>
      <c r="GC56" s="300">
        <v>101044.35483870967</v>
      </c>
      <c r="GD56" s="300">
        <v>217772.34021787174</v>
      </c>
      <c r="GE56" s="300">
        <v>197058.88314062142</v>
      </c>
      <c r="GF56" s="300">
        <v>201966.4331423869</v>
      </c>
      <c r="GG56" s="300">
        <v>200127.42690639905</v>
      </c>
      <c r="GH56" s="300">
        <v>198421.00926643598</v>
      </c>
      <c r="GI56" s="300">
        <v>203239.54718482168</v>
      </c>
      <c r="GJ56" s="300">
        <v>210981.04498459643</v>
      </c>
      <c r="GK56" s="300">
        <v>231707.89116383021</v>
      </c>
      <c r="GL56" s="300">
        <v>289697.74830721301</v>
      </c>
      <c r="GM56" s="300">
        <v>322195.78559923201</v>
      </c>
      <c r="GN56" s="300">
        <v>296189.13722569862</v>
      </c>
      <c r="GO56" s="300">
        <v>257219.88720557498</v>
      </c>
      <c r="GP56" s="300">
        <v>224469.37669450135</v>
      </c>
      <c r="GQ56" s="300">
        <v>203118.92973384957</v>
      </c>
      <c r="GR56" s="300">
        <v>208177.39899992486</v>
      </c>
      <c r="GS56" s="300">
        <v>206281.83878728948</v>
      </c>
      <c r="GT56" s="300">
        <v>204522.944596963</v>
      </c>
      <c r="GU56" s="300">
        <v>209489.66443859556</v>
      </c>
      <c r="GV56" s="300">
        <v>217469.23238583244</v>
      </c>
      <c r="GW56" s="300">
        <v>238833.48019637048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155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8"/>
      <c r="GA57" s="274"/>
      <c r="GB57" s="299"/>
      <c r="GC57" s="299"/>
      <c r="GD57" s="299"/>
      <c r="GE57" s="299"/>
      <c r="GF57" s="299"/>
      <c r="GG57" s="299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9</v>
      </c>
      <c r="B58" s="15"/>
      <c r="C58" s="8">
        <v>3985</v>
      </c>
      <c r="D58" s="8">
        <v>3036</v>
      </c>
      <c r="E58" s="8">
        <v>2103</v>
      </c>
      <c r="F58" s="8">
        <v>2519</v>
      </c>
      <c r="G58" s="8">
        <v>3524</v>
      </c>
      <c r="H58" s="8">
        <v>3361</v>
      </c>
      <c r="I58" s="8">
        <v>4346</v>
      </c>
      <c r="J58" s="8">
        <v>4182.9999999999991</v>
      </c>
      <c r="K58" s="8">
        <v>4225</v>
      </c>
      <c r="L58" s="8">
        <v>5200</v>
      </c>
      <c r="M58" s="8">
        <v>5522</v>
      </c>
      <c r="N58" s="8">
        <v>4276</v>
      </c>
      <c r="O58" s="8">
        <v>4210</v>
      </c>
      <c r="P58" s="8">
        <v>3676</v>
      </c>
      <c r="Q58" s="8">
        <v>2513</v>
      </c>
      <c r="R58" s="8">
        <v>3382</v>
      </c>
      <c r="S58" s="8">
        <v>3933</v>
      </c>
      <c r="T58" s="8">
        <v>4560</v>
      </c>
      <c r="U58" s="8">
        <v>5035</v>
      </c>
      <c r="V58" s="8">
        <v>5017</v>
      </c>
      <c r="W58" s="8">
        <v>5047</v>
      </c>
      <c r="X58" s="8">
        <v>5333</v>
      </c>
      <c r="Y58" s="8">
        <v>5452</v>
      </c>
      <c r="Z58" s="8">
        <v>5319</v>
      </c>
      <c r="AA58" s="8">
        <v>5262</v>
      </c>
      <c r="AB58" s="8">
        <v>2040</v>
      </c>
      <c r="AC58" s="8">
        <v>3249</v>
      </c>
      <c r="AD58" s="8">
        <v>2834</v>
      </c>
      <c r="AE58" s="8">
        <v>3349</v>
      </c>
      <c r="AF58" s="8">
        <v>3671</v>
      </c>
      <c r="AG58" s="8">
        <v>4154</v>
      </c>
      <c r="AH58" s="8">
        <v>4864</v>
      </c>
      <c r="AI58" s="8">
        <v>4457</v>
      </c>
      <c r="AJ58" s="8">
        <v>5062</v>
      </c>
      <c r="AK58" s="8">
        <v>5029</v>
      </c>
      <c r="AL58" s="8">
        <v>4550</v>
      </c>
      <c r="AM58" s="8">
        <v>3802</v>
      </c>
      <c r="AN58" s="8">
        <v>3210</v>
      </c>
      <c r="AO58" s="8">
        <v>2540</v>
      </c>
      <c r="AP58" s="8">
        <v>3107</v>
      </c>
      <c r="AQ58" s="8">
        <v>4065</v>
      </c>
      <c r="AR58" s="8">
        <v>3810</v>
      </c>
      <c r="AS58" s="8">
        <v>4004</v>
      </c>
      <c r="AT58" s="8">
        <v>4707</v>
      </c>
      <c r="AU58" s="8">
        <v>4458</v>
      </c>
      <c r="AV58" s="8">
        <v>4272</v>
      </c>
      <c r="AW58" s="8">
        <v>3862</v>
      </c>
      <c r="AX58" s="8">
        <v>3462</v>
      </c>
      <c r="AY58" s="8">
        <v>2275</v>
      </c>
      <c r="AZ58" s="8">
        <v>2499</v>
      </c>
      <c r="BA58" s="8">
        <v>3150</v>
      </c>
      <c r="BB58" s="8">
        <v>3701</v>
      </c>
      <c r="BC58" s="8">
        <v>4251</v>
      </c>
      <c r="BD58" s="8">
        <v>3578</v>
      </c>
      <c r="BE58" s="8">
        <v>4185</v>
      </c>
      <c r="BF58" s="8">
        <v>3875</v>
      </c>
      <c r="BG58" s="8">
        <v>4471</v>
      </c>
      <c r="BH58" s="8">
        <v>4853</v>
      </c>
      <c r="BI58" s="8">
        <v>5593</v>
      </c>
      <c r="BJ58" s="8">
        <v>4681</v>
      </c>
      <c r="BK58" s="8">
        <v>2561</v>
      </c>
      <c r="BL58" s="8">
        <v>2647</v>
      </c>
      <c r="BM58" s="8">
        <v>2558</v>
      </c>
      <c r="BN58" s="8">
        <v>2476</v>
      </c>
      <c r="BO58" s="8">
        <v>3305</v>
      </c>
      <c r="BP58" s="8">
        <v>3954</v>
      </c>
      <c r="BQ58" s="8">
        <v>4062</v>
      </c>
      <c r="BR58" s="8">
        <v>4253</v>
      </c>
      <c r="BS58" s="8">
        <v>4307</v>
      </c>
      <c r="BT58" s="8">
        <v>4821</v>
      </c>
      <c r="BU58" s="8">
        <v>4950</v>
      </c>
      <c r="BV58" s="8">
        <v>4127.9999999999991</v>
      </c>
      <c r="BW58" s="8">
        <v>2964</v>
      </c>
      <c r="BX58" s="8">
        <v>2425</v>
      </c>
      <c r="BY58" s="8">
        <v>1771</v>
      </c>
      <c r="BZ58" s="8">
        <v>2334</v>
      </c>
      <c r="CA58" s="8">
        <v>3268</v>
      </c>
      <c r="CB58" s="8">
        <v>3963</v>
      </c>
      <c r="CC58" s="8">
        <v>4437</v>
      </c>
      <c r="CD58" s="8">
        <v>4684</v>
      </c>
      <c r="CE58" s="8">
        <v>5644</v>
      </c>
      <c r="CF58" s="8">
        <v>6271</v>
      </c>
      <c r="CG58" s="8">
        <v>5882</v>
      </c>
      <c r="CH58" s="8">
        <v>5977</v>
      </c>
      <c r="CI58" s="8">
        <v>4583</v>
      </c>
      <c r="CJ58" s="8">
        <v>3300.821428571428</v>
      </c>
      <c r="CK58" s="8">
        <v>3198</v>
      </c>
      <c r="CL58" s="8">
        <v>4114.0000000000009</v>
      </c>
      <c r="CM58" s="8">
        <v>4674</v>
      </c>
      <c r="CN58" s="8">
        <v>5084</v>
      </c>
      <c r="CO58" s="8">
        <v>6039</v>
      </c>
      <c r="CP58" s="8">
        <v>6127</v>
      </c>
      <c r="CQ58" s="8">
        <v>6567</v>
      </c>
      <c r="CR58" s="8">
        <v>6295</v>
      </c>
      <c r="CS58" s="8">
        <v>5070</v>
      </c>
      <c r="CT58" s="8">
        <v>5184</v>
      </c>
      <c r="CU58" s="8">
        <v>3255</v>
      </c>
      <c r="CV58" s="8">
        <v>1888.0000000000002</v>
      </c>
      <c r="CW58" s="8">
        <v>1292</v>
      </c>
      <c r="CX58" s="8">
        <v>1919</v>
      </c>
      <c r="CY58" s="8">
        <v>2687</v>
      </c>
      <c r="CZ58" s="8">
        <v>3687</v>
      </c>
      <c r="DA58" s="8">
        <v>3194</v>
      </c>
      <c r="DB58" s="8">
        <v>3710</v>
      </c>
      <c r="DC58" s="8">
        <v>4442</v>
      </c>
      <c r="DD58" s="8">
        <v>4777</v>
      </c>
      <c r="DE58" s="8">
        <v>4721</v>
      </c>
      <c r="DF58" s="8">
        <v>4114.0000000000009</v>
      </c>
      <c r="DG58" s="8">
        <v>2291</v>
      </c>
      <c r="DH58" s="8">
        <v>2211</v>
      </c>
      <c r="DI58" s="8">
        <v>2109</v>
      </c>
      <c r="DJ58" s="8">
        <v>2678</v>
      </c>
      <c r="DK58" s="8">
        <v>3037</v>
      </c>
      <c r="DL58" s="8">
        <v>4271</v>
      </c>
      <c r="DM58" s="8">
        <v>5281</v>
      </c>
      <c r="DN58" s="8">
        <v>5598</v>
      </c>
      <c r="DO58" s="8">
        <v>5712</v>
      </c>
      <c r="DP58" s="8">
        <v>6479</v>
      </c>
      <c r="DQ58" s="8">
        <v>6199</v>
      </c>
      <c r="DR58" s="8">
        <v>5707</v>
      </c>
      <c r="DS58" s="8">
        <v>4147.9999999999991</v>
      </c>
      <c r="DT58" s="8">
        <v>1841</v>
      </c>
      <c r="DU58" s="8">
        <v>2069</v>
      </c>
      <c r="DV58" s="8">
        <v>2987</v>
      </c>
      <c r="DW58" s="8">
        <v>4235</v>
      </c>
      <c r="DX58" s="8">
        <v>4336</v>
      </c>
      <c r="DY58" s="8">
        <v>4360</v>
      </c>
      <c r="DZ58" s="8">
        <v>4805</v>
      </c>
      <c r="EA58" s="8">
        <v>5897</v>
      </c>
      <c r="EB58" s="8">
        <v>6995</v>
      </c>
      <c r="EC58" s="8">
        <v>7086</v>
      </c>
      <c r="ED58" s="8">
        <v>6723</v>
      </c>
      <c r="EE58" s="8">
        <v>5041</v>
      </c>
      <c r="EF58" s="8">
        <v>3521</v>
      </c>
      <c r="EG58" s="8">
        <v>3686</v>
      </c>
      <c r="EH58" s="8">
        <v>4241</v>
      </c>
      <c r="EI58" s="8">
        <v>3869</v>
      </c>
      <c r="EJ58" s="8">
        <v>3955.0000000000005</v>
      </c>
      <c r="EK58" s="8">
        <v>5249</v>
      </c>
      <c r="EL58" s="8">
        <v>6643</v>
      </c>
      <c r="EM58" s="8">
        <v>7213</v>
      </c>
      <c r="EN58" s="8">
        <v>6745</v>
      </c>
      <c r="EO58" s="8">
        <v>7284</v>
      </c>
      <c r="EP58" s="8">
        <v>6014</v>
      </c>
      <c r="EQ58" s="8">
        <v>5129</v>
      </c>
      <c r="ER58" s="8">
        <v>4207</v>
      </c>
      <c r="ES58" s="8">
        <v>2949</v>
      </c>
      <c r="ET58" s="8">
        <v>2705</v>
      </c>
      <c r="EU58" s="8">
        <v>3729</v>
      </c>
      <c r="EV58" s="8">
        <v>4482</v>
      </c>
      <c r="EW58" s="8">
        <v>5051</v>
      </c>
      <c r="EX58" s="8">
        <v>5915</v>
      </c>
      <c r="EY58" s="8">
        <v>5599</v>
      </c>
      <c r="EZ58" s="8">
        <v>0</v>
      </c>
      <c r="FA58" s="8">
        <v>0</v>
      </c>
      <c r="FB58" s="8">
        <v>0</v>
      </c>
      <c r="FC58" s="8">
        <v>0</v>
      </c>
      <c r="FD58" s="8">
        <v>0</v>
      </c>
      <c r="FE58" s="8">
        <v>-629.99999999999989</v>
      </c>
      <c r="FF58" s="8">
        <v>-406.99999999999989</v>
      </c>
      <c r="FG58" s="8">
        <v>314.00000000000011</v>
      </c>
      <c r="FH58" s="8">
        <v>1491</v>
      </c>
      <c r="FI58" s="8">
        <v>1789</v>
      </c>
      <c r="FJ58" s="8">
        <v>3247</v>
      </c>
      <c r="FK58" s="8">
        <v>4435</v>
      </c>
      <c r="FL58" s="8">
        <v>3975</v>
      </c>
      <c r="FM58" s="8">
        <v>4107</v>
      </c>
      <c r="FN58" s="155">
        <v>2914</v>
      </c>
      <c r="FO58" s="8">
        <v>2187</v>
      </c>
      <c r="FP58" s="8">
        <v>1079</v>
      </c>
      <c r="FQ58" s="155">
        <v>431.00000000000011</v>
      </c>
      <c r="FR58" s="8">
        <v>367.00000000000011</v>
      </c>
      <c r="FS58" s="8">
        <v>854.00000000000011</v>
      </c>
      <c r="FT58" s="8">
        <v>1745</v>
      </c>
      <c r="FU58" s="8">
        <v>2362</v>
      </c>
      <c r="FV58" s="8">
        <v>4820</v>
      </c>
      <c r="FW58" s="8">
        <v>4862</v>
      </c>
      <c r="FX58" s="8">
        <v>5161</v>
      </c>
      <c r="FY58" s="8">
        <v>4765</v>
      </c>
      <c r="FZ58" s="8">
        <v>3515</v>
      </c>
      <c r="GA58" s="274">
        <v>6993</v>
      </c>
      <c r="GB58" s="299">
        <v>5343.0000000000009</v>
      </c>
      <c r="GC58" s="299">
        <v>3964.0000000000009</v>
      </c>
      <c r="GD58" s="299">
        <v>4591.1923182200526</v>
      </c>
      <c r="GE58" s="299">
        <v>5890.2340393257191</v>
      </c>
      <c r="GF58" s="299">
        <v>6784.8090115968844</v>
      </c>
      <c r="GG58" s="299">
        <v>7640.8870088345147</v>
      </c>
      <c r="GH58" s="299">
        <v>8533.4313836632318</v>
      </c>
      <c r="GI58" s="299">
        <v>9367.1826641838215</v>
      </c>
      <c r="GJ58" s="299">
        <v>10014.309005504698</v>
      </c>
      <c r="GK58" s="299">
        <v>9989.6610397146997</v>
      </c>
      <c r="GL58" s="299">
        <v>8390.8359375983891</v>
      </c>
      <c r="GM58" s="299">
        <v>4585.7422684994526</v>
      </c>
      <c r="GN58" s="299">
        <v>2028.4266109918958</v>
      </c>
      <c r="GO58" s="299">
        <v>976.96867622899845</v>
      </c>
      <c r="GP58" s="299">
        <v>1887.0669590343705</v>
      </c>
      <c r="GQ58" s="299">
        <v>4001.1348320891889</v>
      </c>
      <c r="GR58" s="299">
        <v>5834.0644003379966</v>
      </c>
      <c r="GS58" s="299">
        <v>7765.8960134136778</v>
      </c>
      <c r="GT58" s="299">
        <v>9824.8509613544957</v>
      </c>
      <c r="GU58" s="299">
        <v>11658.415484895202</v>
      </c>
      <c r="GV58" s="299">
        <v>12865.445027643404</v>
      </c>
      <c r="GW58" s="299">
        <v>13070.914823410576</v>
      </c>
    </row>
    <row r="59" spans="1:205" x14ac:dyDescent="0.2">
      <c r="A59" s="16" t="s">
        <v>3</v>
      </c>
      <c r="B59" s="16"/>
      <c r="C59" s="18">
        <v>13.482293513911868</v>
      </c>
      <c r="D59" s="18">
        <v>10.023902781407699</v>
      </c>
      <c r="E59" s="18">
        <v>7.6009821929883303</v>
      </c>
      <c r="F59" s="18">
        <v>11.856850932440166</v>
      </c>
      <c r="G59" s="18">
        <v>19.178941362793587</v>
      </c>
      <c r="H59" s="18">
        <v>17.657518865490516</v>
      </c>
      <c r="I59" s="18">
        <v>26.075033981117901</v>
      </c>
      <c r="J59" s="18">
        <v>20.393158226457363</v>
      </c>
      <c r="K59" s="18">
        <v>19.637587596920174</v>
      </c>
      <c r="L59" s="18">
        <v>29.19671400801025</v>
      </c>
      <c r="M59" s="18">
        <v>27.099359080510975</v>
      </c>
      <c r="N59" s="18">
        <v>14.428741859912993</v>
      </c>
      <c r="O59" s="18">
        <v>17.261947937582509</v>
      </c>
      <c r="P59" s="18">
        <v>14.783998864372496</v>
      </c>
      <c r="Q59" s="18">
        <v>10.159678670038687</v>
      </c>
      <c r="R59" s="18">
        <v>16.139719963148956</v>
      </c>
      <c r="S59" s="18">
        <v>19.084348491074447</v>
      </c>
      <c r="T59" s="18">
        <v>20.99642898289061</v>
      </c>
      <c r="U59" s="18">
        <v>24.256563848081875</v>
      </c>
      <c r="V59" s="18">
        <v>28.054170168244003</v>
      </c>
      <c r="W59" s="18">
        <v>24.574657339723757</v>
      </c>
      <c r="X59" s="18">
        <v>25.09562441162532</v>
      </c>
      <c r="Y59" s="18">
        <v>24.024472028897367</v>
      </c>
      <c r="Z59" s="18">
        <v>23.422309542484395</v>
      </c>
      <c r="AA59" s="18">
        <v>18.378336497296662</v>
      </c>
      <c r="AB59" s="18">
        <v>5.740565424005081</v>
      </c>
      <c r="AC59" s="18">
        <v>13.928600789566667</v>
      </c>
      <c r="AD59" s="18">
        <v>12.276271599315193</v>
      </c>
      <c r="AE59" s="18">
        <v>15.53279619748092</v>
      </c>
      <c r="AF59" s="18">
        <v>18.923991149841036</v>
      </c>
      <c r="AG59" s="18">
        <v>21.384000349233101</v>
      </c>
      <c r="AH59" s="18">
        <v>24.006215334982137</v>
      </c>
      <c r="AI59" s="18">
        <v>19.146781496752055</v>
      </c>
      <c r="AJ59" s="18">
        <v>23.751036046351494</v>
      </c>
      <c r="AK59" s="18">
        <v>20.866538355304211</v>
      </c>
      <c r="AL59" s="18">
        <v>16.410588444845096</v>
      </c>
      <c r="AM59" s="18">
        <v>12.751327757194272</v>
      </c>
      <c r="AN59" s="18">
        <v>11.674087059441637</v>
      </c>
      <c r="AO59" s="18">
        <v>10.335946092195831</v>
      </c>
      <c r="AP59" s="18">
        <v>13.919894649091656</v>
      </c>
      <c r="AQ59" s="18">
        <v>17.349671224599245</v>
      </c>
      <c r="AR59" s="18">
        <v>19.911316200985304</v>
      </c>
      <c r="AS59" s="18">
        <v>20.076900280262929</v>
      </c>
      <c r="AT59" s="18">
        <v>25.270395390791151</v>
      </c>
      <c r="AU59" s="18">
        <v>22.072842180497943</v>
      </c>
      <c r="AV59" s="18">
        <v>19.239491670578317</v>
      </c>
      <c r="AW59" s="18">
        <v>17.075224749084743</v>
      </c>
      <c r="AX59" s="18">
        <v>13.645024541471324</v>
      </c>
      <c r="AY59" s="18">
        <v>7.8353737120996954</v>
      </c>
      <c r="AZ59" s="18">
        <v>9.4848979311360306</v>
      </c>
      <c r="BA59" s="18">
        <v>13.422517665011377</v>
      </c>
      <c r="BB59" s="18">
        <v>17.586613459025163</v>
      </c>
      <c r="BC59" s="18">
        <v>22.519424384254592</v>
      </c>
      <c r="BD59" s="18">
        <v>16.894994282148112</v>
      </c>
      <c r="BE59" s="18">
        <v>20.651901318764892</v>
      </c>
      <c r="BF59" s="18">
        <v>19.714849715899586</v>
      </c>
      <c r="BG59" s="18">
        <v>23.407438879983548</v>
      </c>
      <c r="BH59" s="18">
        <v>23.123987052790326</v>
      </c>
      <c r="BI59" s="18">
        <v>26.204279830947037</v>
      </c>
      <c r="BJ59" s="18">
        <v>16.667768863470904</v>
      </c>
      <c r="BK59" s="18">
        <v>8.3467624819232622</v>
      </c>
      <c r="BL59" s="18">
        <v>9.5047205315512873</v>
      </c>
      <c r="BM59" s="18">
        <v>11.058266985063375</v>
      </c>
      <c r="BN59" s="18">
        <v>12.109382888346774</v>
      </c>
      <c r="BO59" s="18">
        <v>18.224849216955874</v>
      </c>
      <c r="BP59" s="18">
        <v>22.33005759416152</v>
      </c>
      <c r="BQ59" s="18">
        <v>22.693450092252</v>
      </c>
      <c r="BR59" s="18">
        <v>24.146455139895941</v>
      </c>
      <c r="BS59" s="18">
        <v>23.053457727781378</v>
      </c>
      <c r="BT59" s="18">
        <v>24.732551046554271</v>
      </c>
      <c r="BU59" s="18">
        <v>23.575940326770009</v>
      </c>
      <c r="BV59" s="18">
        <v>13.715919460539423</v>
      </c>
      <c r="BW59" s="18">
        <v>10.261079398379161</v>
      </c>
      <c r="BX59" s="18">
        <v>9.0450092233537145</v>
      </c>
      <c r="BY59" s="18">
        <v>7.3593787161392896</v>
      </c>
      <c r="BZ59" s="18">
        <v>11.863040095045985</v>
      </c>
      <c r="CA59" s="18">
        <v>18.702831848493378</v>
      </c>
      <c r="CB59" s="18">
        <v>21.68174044546047</v>
      </c>
      <c r="CC59" s="18">
        <v>24.549396053128369</v>
      </c>
      <c r="CD59" s="18">
        <v>24.586120193663916</v>
      </c>
      <c r="CE59" s="18">
        <v>28.834167246463839</v>
      </c>
      <c r="CF59" s="18">
        <v>33.881053853774191</v>
      </c>
      <c r="CG59" s="18">
        <v>25.208389411564792</v>
      </c>
      <c r="CH59" s="18">
        <v>25.096701580750786</v>
      </c>
      <c r="CI59" s="18">
        <v>19.798962840703499</v>
      </c>
      <c r="CJ59" s="18">
        <v>13.689567406487258</v>
      </c>
      <c r="CK59" s="18">
        <v>16.606550285695516</v>
      </c>
      <c r="CL59" s="18">
        <v>23.43817324160355</v>
      </c>
      <c r="CM59" s="18">
        <v>26.168792160746865</v>
      </c>
      <c r="CN59" s="18">
        <v>27.990923029902426</v>
      </c>
      <c r="CO59" s="18">
        <v>41.363112344853604</v>
      </c>
      <c r="CP59" s="18">
        <v>40.013397256243977</v>
      </c>
      <c r="CQ59" s="18">
        <v>45.830153627274221</v>
      </c>
      <c r="CR59" s="18">
        <v>35.695562983711632</v>
      </c>
      <c r="CS59" s="18">
        <v>22.464052733913761</v>
      </c>
      <c r="CT59" s="18">
        <v>25.363587597466008</v>
      </c>
      <c r="CU59" s="18">
        <v>11.527984380156035</v>
      </c>
      <c r="CV59" s="18">
        <v>6.9037913433108571</v>
      </c>
      <c r="CW59" s="18">
        <v>5.5152183252281999</v>
      </c>
      <c r="CX59" s="18">
        <v>10.148157967435482</v>
      </c>
      <c r="CY59" s="18">
        <v>15.340464601337899</v>
      </c>
      <c r="CZ59" s="18">
        <v>21.322196557804951</v>
      </c>
      <c r="DA59" s="18">
        <v>15.508428606732819</v>
      </c>
      <c r="DB59" s="18">
        <v>20.618670240878107</v>
      </c>
      <c r="DC59" s="18">
        <v>24.344151490267588</v>
      </c>
      <c r="DD59" s="18">
        <v>24.304913552992168</v>
      </c>
      <c r="DE59" s="18">
        <v>20.43873507570774</v>
      </c>
      <c r="DF59" s="18">
        <v>15.317989320623457</v>
      </c>
      <c r="DG59" s="18">
        <v>8.1394161474597588</v>
      </c>
      <c r="DH59" s="18">
        <v>8.1046744172973</v>
      </c>
      <c r="DI59" s="18">
        <v>9.4027160509305645</v>
      </c>
      <c r="DJ59" s="18">
        <v>12.599729457517526</v>
      </c>
      <c r="DK59" s="18">
        <v>15.350803521328709</v>
      </c>
      <c r="DL59" s="18">
        <v>22.171592857920054</v>
      </c>
      <c r="DM59" s="18">
        <v>27.507803301927492</v>
      </c>
      <c r="DN59" s="18">
        <v>29.034452513009498</v>
      </c>
      <c r="DO59" s="18">
        <v>26.837527680817498</v>
      </c>
      <c r="DP59" s="18">
        <v>27.758106565980267</v>
      </c>
      <c r="DQ59" s="18">
        <v>27.466854876492672</v>
      </c>
      <c r="DR59" s="18">
        <v>21.90601418625867</v>
      </c>
      <c r="DS59" s="18">
        <v>14.589742546277959</v>
      </c>
      <c r="DT59" s="18">
        <v>6.2878910027463206</v>
      </c>
      <c r="DU59" s="18">
        <v>8.5046350086493199</v>
      </c>
      <c r="DV59" s="18">
        <v>13.700449279265841</v>
      </c>
      <c r="DW59" s="18">
        <v>18.392653186487841</v>
      </c>
      <c r="DX59" s="18">
        <v>18.872541143404739</v>
      </c>
      <c r="DY59" s="18">
        <v>19.167932943081194</v>
      </c>
      <c r="DZ59" s="18">
        <v>22.439617598815357</v>
      </c>
      <c r="EA59" s="18">
        <v>24.906910112484166</v>
      </c>
      <c r="EB59" s="18">
        <v>31.571907743618528</v>
      </c>
      <c r="EC59" s="18">
        <v>28.651318184000736</v>
      </c>
      <c r="ED59" s="18">
        <v>23.481261625649971</v>
      </c>
      <c r="EE59" s="18">
        <v>16.750383079900669</v>
      </c>
      <c r="EF59" s="18">
        <v>12.277127996712949</v>
      </c>
      <c r="EG59" s="18">
        <v>15.403698006567605</v>
      </c>
      <c r="EH59" s="18">
        <v>19.247021233155085</v>
      </c>
      <c r="EI59" s="18">
        <v>16.400972884266292</v>
      </c>
      <c r="EJ59" s="18">
        <v>16.866117953344776</v>
      </c>
      <c r="EK59" s="18">
        <v>23.772173003445676</v>
      </c>
      <c r="EL59" s="18">
        <v>32.534745370455973</v>
      </c>
      <c r="EM59" s="18">
        <v>36.043375438912349</v>
      </c>
      <c r="EN59" s="18">
        <v>28.515533237672376</v>
      </c>
      <c r="EO59" s="18">
        <v>33.065124019117889</v>
      </c>
      <c r="EP59" s="18">
        <v>21.249015960671002</v>
      </c>
      <c r="EQ59" s="18">
        <v>17.774238829564503</v>
      </c>
      <c r="ER59" s="18">
        <v>15.068032749652881</v>
      </c>
      <c r="ES59" s="18">
        <v>10.18904942362443</v>
      </c>
      <c r="ET59" s="18">
        <v>11.427934891744174</v>
      </c>
      <c r="EU59" s="18">
        <v>16.531873450563392</v>
      </c>
      <c r="EV59" s="18">
        <v>20.466096893708325</v>
      </c>
      <c r="EW59" s="18">
        <v>22.540910979555989</v>
      </c>
      <c r="EX59" s="18">
        <v>28.072413943893633</v>
      </c>
      <c r="EY59" s="18">
        <v>23.283491334287355</v>
      </c>
      <c r="EZ59" s="18">
        <v>0</v>
      </c>
      <c r="FA59" s="18">
        <v>0</v>
      </c>
      <c r="FB59" s="18">
        <v>0</v>
      </c>
      <c r="FC59" s="18">
        <v>0</v>
      </c>
      <c r="FD59" s="18">
        <v>0</v>
      </c>
      <c r="FE59" s="18">
        <v>-2.5718458172236307</v>
      </c>
      <c r="FF59" s="18">
        <v>-1.4962653217274406</v>
      </c>
      <c r="FG59" s="18">
        <v>1.3157720188925284</v>
      </c>
      <c r="FH59" s="18">
        <v>6.5881064684751953</v>
      </c>
      <c r="FI59" s="18">
        <v>6.7725656545643345</v>
      </c>
      <c r="FJ59" s="18">
        <v>12.960713376703477</v>
      </c>
      <c r="FK59" s="18">
        <v>18.738537560947979</v>
      </c>
      <c r="FL59" s="18">
        <v>11.87907279114496</v>
      </c>
      <c r="FM59" s="18">
        <v>13.716400626748793</v>
      </c>
      <c r="FN59" s="156">
        <v>9.8407845870735926</v>
      </c>
      <c r="FO59" s="18">
        <v>6.8618031157899857</v>
      </c>
      <c r="FP59" s="18">
        <v>3.4642079883341972</v>
      </c>
      <c r="FQ59" s="156">
        <v>1.2784774109184369</v>
      </c>
      <c r="FR59" s="18">
        <v>1.1241357097571005</v>
      </c>
      <c r="FS59" s="18">
        <v>2.8926614032088143</v>
      </c>
      <c r="FT59" s="18">
        <v>5.784054503988866</v>
      </c>
      <c r="FU59" s="18">
        <v>8.2592718582765841</v>
      </c>
      <c r="FV59" s="18">
        <v>18.890930578521726</v>
      </c>
      <c r="FW59" s="18">
        <v>14.657358739769055</v>
      </c>
      <c r="FX59" s="18">
        <v>18.734863769176389</v>
      </c>
      <c r="FY59" s="18">
        <v>17.11657007704185</v>
      </c>
      <c r="FZ59" s="18">
        <v>11.403613743068302</v>
      </c>
      <c r="GA59" s="305">
        <v>22.064146492203019</v>
      </c>
      <c r="GB59" s="301">
        <v>17.110768608470416</v>
      </c>
      <c r="GC59" s="301">
        <v>13.821756233231062</v>
      </c>
      <c r="GD59" s="301">
        <v>12.177625963552838</v>
      </c>
      <c r="GE59" s="301">
        <v>17.055529259977746</v>
      </c>
      <c r="GF59" s="301">
        <v>19.274830177718052</v>
      </c>
      <c r="GG59" s="301">
        <v>21.964547177275772</v>
      </c>
      <c r="GH59" s="301">
        <v>24.878443963607882</v>
      </c>
      <c r="GI59" s="301">
        <v>27.100640290540124</v>
      </c>
      <c r="GJ59" s="301">
        <v>27.57880156847046</v>
      </c>
      <c r="GK59" s="301">
        <v>24.517905545621417</v>
      </c>
      <c r="GL59" s="301">
        <v>17.945777410871287</v>
      </c>
      <c r="GM59" s="301">
        <v>8.0974752390716223</v>
      </c>
      <c r="GN59" s="301">
        <v>3.9192825440480727</v>
      </c>
      <c r="GO59" s="301">
        <v>2.1417181038105606</v>
      </c>
      <c r="GP59" s="301">
        <v>4.8627419595991039</v>
      </c>
      <c r="GQ59" s="301">
        <v>11.449424056533463</v>
      </c>
      <c r="GR59" s="301">
        <v>16.704834136402472</v>
      </c>
      <c r="GS59" s="301">
        <v>22.450941818905498</v>
      </c>
      <c r="GT59" s="301">
        <v>28.708381638420963</v>
      </c>
      <c r="GU59" s="301">
        <v>33.239804883618476</v>
      </c>
      <c r="GV59" s="301">
        <v>34.292678130660107</v>
      </c>
      <c r="GW59" s="301">
        <v>31.481651311890744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5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306">
        <v>31</v>
      </c>
      <c r="GB60" s="302">
        <v>29</v>
      </c>
      <c r="GC60" s="302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S61" s="86"/>
      <c r="ET61" s="189"/>
      <c r="EU61" s="189"/>
      <c r="EV61" s="189"/>
    </row>
    <row r="62" spans="1:205" x14ac:dyDescent="0.2">
      <c r="DQ62" s="6"/>
      <c r="ET62" s="189"/>
      <c r="EU62" s="189"/>
      <c r="EV62" s="189"/>
    </row>
    <row r="63" spans="1:205" x14ac:dyDescent="0.2">
      <c r="DQ63" s="30"/>
      <c r="ET63" s="189"/>
      <c r="EU63" s="189"/>
      <c r="EV63" s="189"/>
    </row>
    <row r="64" spans="1:205" x14ac:dyDescent="0.2">
      <c r="ET64" s="189"/>
      <c r="EU64" s="189"/>
      <c r="EV64" s="189"/>
    </row>
    <row r="65" spans="150:152" x14ac:dyDescent="0.2">
      <c r="ET65" s="189"/>
      <c r="EU65" s="189"/>
      <c r="EV65" s="189"/>
    </row>
    <row r="66" spans="150:152" x14ac:dyDescent="0.2">
      <c r="ET66" s="189"/>
      <c r="EU66" s="189"/>
      <c r="EV66" s="189"/>
    </row>
    <row r="67" spans="150:152" x14ac:dyDescent="0.2">
      <c r="ET67" s="189"/>
      <c r="EU67" s="189"/>
      <c r="EV67" s="189"/>
    </row>
    <row r="68" spans="150:152" x14ac:dyDescent="0.2">
      <c r="ET68" s="189"/>
      <c r="EU68" s="189"/>
      <c r="EV68" s="189"/>
    </row>
    <row r="69" spans="150:152" x14ac:dyDescent="0.2">
      <c r="ET69" s="189"/>
      <c r="EU69" s="189"/>
      <c r="EV69" s="189"/>
    </row>
    <row r="70" spans="150:152" x14ac:dyDescent="0.2">
      <c r="ET70" s="189"/>
      <c r="EU70" s="189"/>
      <c r="EV70" s="189"/>
    </row>
    <row r="71" spans="150:152" x14ac:dyDescent="0.2">
      <c r="ET71" s="189"/>
      <c r="EU71" s="189"/>
      <c r="EV71" s="189"/>
    </row>
    <row r="72" spans="150:152" x14ac:dyDescent="0.2">
      <c r="ET72" s="189"/>
      <c r="EU72" s="189"/>
      <c r="EV72" s="189"/>
    </row>
    <row r="73" spans="150:152" x14ac:dyDescent="0.2">
      <c r="ET73" s="189"/>
      <c r="EU73" s="189"/>
      <c r="EV73" s="189"/>
    </row>
    <row r="74" spans="150:152" x14ac:dyDescent="0.2">
      <c r="ET74" s="189"/>
      <c r="EU74" s="189"/>
      <c r="EV74" s="189"/>
    </row>
    <row r="75" spans="150:152" x14ac:dyDescent="0.2">
      <c r="ET75" s="189"/>
      <c r="EU75" s="189"/>
      <c r="EV75" s="189"/>
    </row>
    <row r="76" spans="150:152" x14ac:dyDescent="0.2">
      <c r="ET76" s="189"/>
      <c r="EU76" s="189"/>
      <c r="EV76" s="189"/>
    </row>
    <row r="77" spans="150:152" x14ac:dyDescent="0.2">
      <c r="ET77" s="189"/>
      <c r="EU77" s="189"/>
      <c r="EV77" s="189"/>
    </row>
    <row r="78" spans="150:152" x14ac:dyDescent="0.2">
      <c r="ET78" s="189"/>
      <c r="EU78" s="189"/>
      <c r="EV78" s="189"/>
    </row>
    <row r="79" spans="150:152" x14ac:dyDescent="0.2">
      <c r="ET79" s="189"/>
      <c r="EU79" s="189"/>
      <c r="EV79" s="189"/>
    </row>
    <row r="80" spans="150:152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B050"/>
    <pageSetUpPr fitToPage="1"/>
  </sheetPr>
  <dimension ref="A1:GX83"/>
  <sheetViews>
    <sheetView showGridLines="0" zoomScale="70" zoomScaleNormal="70" workbookViewId="0">
      <pane xSplit="2" ySplit="3" topLeftCell="FV4" activePane="bottomRight" state="frozen"/>
      <selection activeCell="A67" sqref="A67"/>
      <selection pane="topRight" activeCell="A67" sqref="A67"/>
      <selection pane="bottomLeft" activeCell="A67" sqref="A67"/>
      <selection pane="bottomRight" activeCell="GC9" sqref="GC9"/>
    </sheetView>
  </sheetViews>
  <sheetFormatPr defaultColWidth="9.140625" defaultRowHeight="12.75" x14ac:dyDescent="0.2"/>
  <cols>
    <col min="1" max="1" width="41.8554687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6" width="10.7109375" style="236" customWidth="1"/>
    <col min="167" max="172" width="10.7109375" style="1" customWidth="1"/>
    <col min="173" max="173" width="10.7109375" style="236" customWidth="1"/>
    <col min="174" max="174" width="10.7109375" style="1" customWidth="1"/>
    <col min="175" max="175" width="10.7109375" style="257" customWidth="1"/>
    <col min="176" max="176" width="11.28515625" style="257" bestFit="1" customWidth="1"/>
    <col min="177" max="181" width="11.28515625" style="281" bestFit="1" customWidth="1"/>
    <col min="182" max="183" width="11" style="281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90" width="10.140625" style="1" bestFit="1" customWidth="1"/>
    <col min="191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1" width="9.4257812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K1" s="252"/>
      <c r="FL1" s="252"/>
      <c r="FS1" s="255"/>
      <c r="FU1" s="255" t="s">
        <v>16</v>
      </c>
    </row>
    <row r="2" spans="1:206" ht="64.5" customHeight="1" x14ac:dyDescent="0.25">
      <c r="A2" s="108" t="s">
        <v>47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85" t="s">
        <v>83</v>
      </c>
      <c r="EB2" s="85" t="s">
        <v>83</v>
      </c>
      <c r="EC2" s="73" t="s">
        <v>83</v>
      </c>
      <c r="ED2" s="73" t="s">
        <v>83</v>
      </c>
      <c r="EE2" s="73"/>
      <c r="EF2" s="85"/>
      <c r="EG2" s="95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258">
        <v>43876</v>
      </c>
      <c r="GC3" s="282">
        <v>43905</v>
      </c>
      <c r="GD3" s="282">
        <v>43936</v>
      </c>
      <c r="GE3" s="282">
        <v>43966</v>
      </c>
      <c r="GF3" s="282">
        <v>43997</v>
      </c>
      <c r="GG3" s="282">
        <v>44027</v>
      </c>
      <c r="GH3" s="282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C9+C14</f>
        <v>572901.47350916523</v>
      </c>
      <c r="D4" s="30">
        <f t="shared" ref="D4:BO4" si="0">D9+D14</f>
        <v>490926.63143192377</v>
      </c>
      <c r="E4" s="30">
        <f t="shared" si="0"/>
        <v>399878.36413920153</v>
      </c>
      <c r="F4" s="30">
        <f t="shared" si="0"/>
        <v>211187.95628595434</v>
      </c>
      <c r="G4" s="30">
        <f t="shared" si="0"/>
        <v>250820.97209498851</v>
      </c>
      <c r="H4" s="30">
        <f t="shared" si="0"/>
        <v>215708.22733228761</v>
      </c>
      <c r="I4" s="30">
        <f t="shared" si="0"/>
        <v>227842.59264649267</v>
      </c>
      <c r="J4" s="30">
        <f t="shared" si="0"/>
        <v>260798.44944801278</v>
      </c>
      <c r="K4" s="30">
        <f t="shared" si="0"/>
        <v>325450.27439585526</v>
      </c>
      <c r="L4" s="30">
        <f t="shared" si="0"/>
        <v>321282.80225985829</v>
      </c>
      <c r="M4" s="30">
        <f t="shared" si="0"/>
        <v>359390.49569329055</v>
      </c>
      <c r="N4" s="30">
        <f t="shared" si="0"/>
        <v>561751.97476245393</v>
      </c>
      <c r="O4" s="30">
        <f t="shared" si="0"/>
        <v>416259.06880121131</v>
      </c>
      <c r="P4" s="30">
        <f t="shared" si="0"/>
        <v>484769.98311396647</v>
      </c>
      <c r="Q4" s="30">
        <f t="shared" si="0"/>
        <v>363791.35815701156</v>
      </c>
      <c r="R4" s="30">
        <f t="shared" si="0"/>
        <v>218112.3055349584</v>
      </c>
      <c r="S4" s="30">
        <f t="shared" si="0"/>
        <v>200263.08647062274</v>
      </c>
      <c r="T4" s="30">
        <f t="shared" si="0"/>
        <v>189581.18599227289</v>
      </c>
      <c r="U4" s="30">
        <f t="shared" si="0"/>
        <v>208043.55101491025</v>
      </c>
      <c r="V4" s="30">
        <f t="shared" si="0"/>
        <v>231530.78801891551</v>
      </c>
      <c r="W4" s="30">
        <f t="shared" si="0"/>
        <v>320271.68289973214</v>
      </c>
      <c r="X4" s="30">
        <f t="shared" si="0"/>
        <v>388238.26430099044</v>
      </c>
      <c r="Y4" s="30">
        <f t="shared" si="0"/>
        <v>383659.78225608834</v>
      </c>
      <c r="Z4" s="30">
        <f t="shared" si="0"/>
        <v>453790.934353925</v>
      </c>
      <c r="AA4" s="30">
        <f t="shared" si="0"/>
        <v>564930.36152347841</v>
      </c>
      <c r="AB4" s="30">
        <f t="shared" si="0"/>
        <v>646767.72698297317</v>
      </c>
      <c r="AC4" s="30">
        <f t="shared" si="0"/>
        <v>392109.58991636173</v>
      </c>
      <c r="AD4" s="30">
        <f t="shared" si="0"/>
        <v>262220.08742444409</v>
      </c>
      <c r="AE4" s="30">
        <f t="shared" si="0"/>
        <v>187128.39998239331</v>
      </c>
      <c r="AF4" s="30">
        <f t="shared" si="0"/>
        <v>194522.5391992339</v>
      </c>
      <c r="AG4" s="30">
        <f t="shared" si="0"/>
        <v>221006.31285695452</v>
      </c>
      <c r="AH4" s="30">
        <f t="shared" si="0"/>
        <v>266622.9034704715</v>
      </c>
      <c r="AI4" s="30">
        <f t="shared" si="0"/>
        <v>272912.01451717416</v>
      </c>
      <c r="AJ4" s="30">
        <f t="shared" si="0"/>
        <v>342845.82666139823</v>
      </c>
      <c r="AK4" s="30">
        <f t="shared" si="0"/>
        <v>386765.91971169115</v>
      </c>
      <c r="AL4" s="30">
        <f t="shared" si="0"/>
        <v>428205.65174794308</v>
      </c>
      <c r="AM4" s="30">
        <f t="shared" si="0"/>
        <v>555969.78861882549</v>
      </c>
      <c r="AN4" s="30">
        <f t="shared" si="0"/>
        <v>509519.54040800035</v>
      </c>
      <c r="AO4" s="30">
        <f t="shared" si="0"/>
        <v>364488.28250484221</v>
      </c>
      <c r="AP4" s="30">
        <f t="shared" si="0"/>
        <v>238694.33539970691</v>
      </c>
      <c r="AQ4" s="30">
        <f t="shared" si="0"/>
        <v>181561.88199363052</v>
      </c>
      <c r="AR4" s="30">
        <f t="shared" si="0"/>
        <v>192742.73518422985</v>
      </c>
      <c r="AS4" s="30">
        <f t="shared" si="0"/>
        <v>208603.33726250543</v>
      </c>
      <c r="AT4" s="30">
        <f t="shared" si="0"/>
        <v>234588.42058606734</v>
      </c>
      <c r="AU4" s="30">
        <f t="shared" si="0"/>
        <v>228286.775158637</v>
      </c>
      <c r="AV4" s="30">
        <f t="shared" si="0"/>
        <v>384435.88589157385</v>
      </c>
      <c r="AW4" s="30">
        <f t="shared" si="0"/>
        <v>406132.88972589199</v>
      </c>
      <c r="AX4" s="30">
        <f t="shared" si="0"/>
        <v>447345.786515404</v>
      </c>
      <c r="AY4" s="30">
        <f t="shared" si="0"/>
        <v>508797.79151766124</v>
      </c>
      <c r="AZ4" s="30">
        <f t="shared" si="0"/>
        <v>368140.57065087685</v>
      </c>
      <c r="BA4" s="30">
        <f t="shared" si="0"/>
        <v>344776.12711937097</v>
      </c>
      <c r="BB4" s="30">
        <f t="shared" si="0"/>
        <v>253574.19582795151</v>
      </c>
      <c r="BC4" s="30">
        <f t="shared" si="0"/>
        <v>193151.70118106448</v>
      </c>
      <c r="BD4" s="30">
        <f t="shared" si="0"/>
        <v>166576.29659380519</v>
      </c>
      <c r="BE4" s="30">
        <f t="shared" si="0"/>
        <v>167351.20039918</v>
      </c>
      <c r="BF4" s="30">
        <f t="shared" si="0"/>
        <v>248847.77274868303</v>
      </c>
      <c r="BG4" s="30">
        <f t="shared" si="0"/>
        <v>292636.81753453182</v>
      </c>
      <c r="BH4" s="30">
        <f t="shared" si="0"/>
        <v>427290.70138990041</v>
      </c>
      <c r="BI4" s="30">
        <f t="shared" si="0"/>
        <v>567329.01377318415</v>
      </c>
      <c r="BJ4" s="30">
        <f t="shared" si="0"/>
        <v>528007.75285632384</v>
      </c>
      <c r="BK4" s="30">
        <f t="shared" si="0"/>
        <v>509670.89328231948</v>
      </c>
      <c r="BL4" s="30">
        <f t="shared" si="0"/>
        <v>487380.15440231102</v>
      </c>
      <c r="BM4" s="30">
        <f t="shared" si="0"/>
        <v>326755.80157324037</v>
      </c>
      <c r="BN4" s="30">
        <f t="shared" si="0"/>
        <v>180653.69484054242</v>
      </c>
      <c r="BO4" s="30">
        <f t="shared" si="0"/>
        <v>182679.03978037735</v>
      </c>
      <c r="BP4" s="30">
        <f t="shared" ref="BP4:EA4" si="1">BP9+BP14</f>
        <v>206455.92741142621</v>
      </c>
      <c r="BQ4" s="30">
        <f t="shared" si="1"/>
        <v>222007.94462013847</v>
      </c>
      <c r="BR4" s="30">
        <f t="shared" si="1"/>
        <v>235062.10772527163</v>
      </c>
      <c r="BS4" s="30">
        <f t="shared" si="1"/>
        <v>270700.59785032884</v>
      </c>
      <c r="BT4" s="30">
        <f t="shared" si="1"/>
        <v>297129.10911886732</v>
      </c>
      <c r="BU4" s="30">
        <f t="shared" si="1"/>
        <v>325300.45370805694</v>
      </c>
      <c r="BV4" s="30">
        <f t="shared" si="1"/>
        <v>549786.78574739094</v>
      </c>
      <c r="BW4" s="30">
        <f t="shared" si="1"/>
        <v>531241.18597592576</v>
      </c>
      <c r="BX4" s="30">
        <f t="shared" si="1"/>
        <v>515280.65096179227</v>
      </c>
      <c r="BY4" s="30">
        <f t="shared" si="1"/>
        <v>342258.93780613295</v>
      </c>
      <c r="BZ4" s="30">
        <f t="shared" si="1"/>
        <v>253859.35407193122</v>
      </c>
      <c r="CA4" s="30">
        <f t="shared" si="1"/>
        <v>202923.17338754339</v>
      </c>
      <c r="CB4" s="30">
        <f t="shared" si="1"/>
        <v>176961.75767447194</v>
      </c>
      <c r="CC4" s="30">
        <f t="shared" si="1"/>
        <v>165188.04657896137</v>
      </c>
      <c r="CD4" s="30">
        <f t="shared" si="1"/>
        <v>201707.62434398496</v>
      </c>
      <c r="CE4" s="30">
        <f t="shared" si="1"/>
        <v>264218.10644707875</v>
      </c>
      <c r="CF4" s="30">
        <f t="shared" si="1"/>
        <v>290993.2920536517</v>
      </c>
      <c r="CG4" s="30">
        <f t="shared" si="1"/>
        <v>332140.64650119189</v>
      </c>
      <c r="CH4" s="30">
        <f t="shared" si="1"/>
        <v>415095.9518850976</v>
      </c>
      <c r="CI4" s="30">
        <f t="shared" si="1"/>
        <v>393938.33480127173</v>
      </c>
      <c r="CJ4" s="30">
        <f t="shared" si="1"/>
        <v>393724.77791278745</v>
      </c>
      <c r="CK4" s="30">
        <f t="shared" si="1"/>
        <v>222260.30662402272</v>
      </c>
      <c r="CL4" s="30">
        <f t="shared" si="1"/>
        <v>184707.31622920721</v>
      </c>
      <c r="CM4" s="30">
        <f t="shared" si="1"/>
        <v>172752.90611730347</v>
      </c>
      <c r="CN4" s="30">
        <f t="shared" si="1"/>
        <v>166321.83841194189</v>
      </c>
      <c r="CO4" s="30">
        <f t="shared" si="1"/>
        <v>201761.780824018</v>
      </c>
      <c r="CP4" s="30">
        <f t="shared" si="1"/>
        <v>238750.23809433245</v>
      </c>
      <c r="CQ4" s="30">
        <f t="shared" si="1"/>
        <v>245200.01685717262</v>
      </c>
      <c r="CR4" s="30">
        <f t="shared" si="1"/>
        <v>274240.8000458898</v>
      </c>
      <c r="CS4" s="30">
        <f t="shared" si="1"/>
        <v>318045.71161878319</v>
      </c>
      <c r="CT4" s="30">
        <f t="shared" si="1"/>
        <v>430950.92458368716</v>
      </c>
      <c r="CU4" s="30">
        <f t="shared" si="1"/>
        <v>510825.42187712248</v>
      </c>
      <c r="CV4" s="30">
        <f t="shared" si="1"/>
        <v>433948.26935350412</v>
      </c>
      <c r="CW4" s="30">
        <f t="shared" si="1"/>
        <v>334721.69118301506</v>
      </c>
      <c r="CX4" s="30">
        <f t="shared" si="1"/>
        <v>216127.53986067986</v>
      </c>
      <c r="CY4" s="30">
        <f t="shared" si="1"/>
        <v>161498.77260950668</v>
      </c>
      <c r="CZ4" s="30">
        <f t="shared" si="1"/>
        <v>179764.46241829259</v>
      </c>
      <c r="DA4" s="30">
        <f t="shared" si="1"/>
        <v>210033.29157990421</v>
      </c>
      <c r="DB4" s="30">
        <f t="shared" si="1"/>
        <v>185962.51981009805</v>
      </c>
      <c r="DC4" s="30">
        <f t="shared" si="1"/>
        <v>229332.42633045116</v>
      </c>
      <c r="DD4" s="30">
        <f t="shared" si="1"/>
        <v>340723.44936710841</v>
      </c>
      <c r="DE4" s="30">
        <f t="shared" si="1"/>
        <v>425929.5527828699</v>
      </c>
      <c r="DF4" s="30">
        <f t="shared" si="1"/>
        <v>469427.6602251227</v>
      </c>
      <c r="DG4" s="30">
        <f t="shared" si="1"/>
        <v>503595.3592445887</v>
      </c>
      <c r="DH4" s="30">
        <f t="shared" si="1"/>
        <v>472611.33754356671</v>
      </c>
      <c r="DI4" s="30">
        <f t="shared" si="1"/>
        <v>331022.13082795078</v>
      </c>
      <c r="DJ4" s="30">
        <f t="shared" si="1"/>
        <v>239307.58409454252</v>
      </c>
      <c r="DK4" s="30">
        <f t="shared" si="1"/>
        <v>202429.08128183588</v>
      </c>
      <c r="DL4" s="30">
        <f t="shared" si="1"/>
        <v>200864.65415506202</v>
      </c>
      <c r="DM4" s="30">
        <f t="shared" si="1"/>
        <v>217060.48845887685</v>
      </c>
      <c r="DN4" s="30">
        <f t="shared" si="1"/>
        <v>251885.71964683969</v>
      </c>
      <c r="DO4" s="30">
        <f t="shared" si="1"/>
        <v>283589.63325970428</v>
      </c>
      <c r="DP4" s="30">
        <f t="shared" si="1"/>
        <v>376606.51550735609</v>
      </c>
      <c r="DQ4" s="30">
        <f t="shared" si="1"/>
        <v>406696.93263222941</v>
      </c>
      <c r="DR4" s="30">
        <f t="shared" si="1"/>
        <v>471534.17856019398</v>
      </c>
      <c r="DS4" s="30">
        <f t="shared" si="1"/>
        <v>482279.30670464499</v>
      </c>
      <c r="DT4" s="30">
        <f t="shared" si="1"/>
        <v>454306.31079885282</v>
      </c>
      <c r="DU4" s="30">
        <f t="shared" si="1"/>
        <v>314522.24066802004</v>
      </c>
      <c r="DV4" s="30">
        <f t="shared" si="1"/>
        <v>217674.17405647947</v>
      </c>
      <c r="DW4" s="30">
        <f t="shared" si="1"/>
        <v>178756.99607120975</v>
      </c>
      <c r="DX4" s="30">
        <f t="shared" si="1"/>
        <v>178184.91681280622</v>
      </c>
      <c r="DY4" s="30">
        <f t="shared" si="1"/>
        <v>192275.30329586574</v>
      </c>
      <c r="DZ4" s="30">
        <f>DZ9+DZ14</f>
        <v>218017.86832779672</v>
      </c>
      <c r="EA4" s="30">
        <f t="shared" si="1"/>
        <v>239843.50064864123</v>
      </c>
      <c r="EB4" s="30">
        <f t="shared" ref="EB4:FF4" si="2">EB9+EB14</f>
        <v>312640.64008256741</v>
      </c>
      <c r="EC4" s="30">
        <f t="shared" si="2"/>
        <v>359045.34119993454</v>
      </c>
      <c r="ED4" s="30">
        <f t="shared" si="2"/>
        <v>440935.24699450086</v>
      </c>
      <c r="EE4" s="30">
        <f t="shared" si="2"/>
        <v>493929.5858268959</v>
      </c>
      <c r="EF4" s="30">
        <f t="shared" si="2"/>
        <v>461470.18090546661</v>
      </c>
      <c r="EG4" s="30">
        <f t="shared" si="2"/>
        <v>320249.28358677507</v>
      </c>
      <c r="EH4" s="30">
        <f t="shared" si="2"/>
        <v>228063.10043550355</v>
      </c>
      <c r="EI4" s="30">
        <f t="shared" si="2"/>
        <v>193496.96413074338</v>
      </c>
      <c r="EJ4" s="30">
        <f t="shared" si="2"/>
        <v>190506.08326593551</v>
      </c>
      <c r="EK4" s="30">
        <f t="shared" si="2"/>
        <v>204961.59241392193</v>
      </c>
      <c r="EL4" s="30">
        <f t="shared" si="2"/>
        <v>237847.09379058043</v>
      </c>
      <c r="EM4" s="146">
        <f t="shared" si="2"/>
        <v>268758.77072851697</v>
      </c>
      <c r="EN4" s="146">
        <f t="shared" si="2"/>
        <v>348714.14584747801</v>
      </c>
      <c r="EO4" s="146">
        <f t="shared" si="2"/>
        <v>389557.81279795035</v>
      </c>
      <c r="EP4" s="146">
        <f t="shared" si="2"/>
        <v>461359.48237538512</v>
      </c>
      <c r="EQ4" s="146">
        <f t="shared" si="2"/>
        <v>493477.97292367008</v>
      </c>
      <c r="ER4" s="146">
        <f t="shared" si="2"/>
        <v>460861.80652123014</v>
      </c>
      <c r="ES4" s="146">
        <f t="shared" si="2"/>
        <v>324604.12229645246</v>
      </c>
      <c r="ET4" s="146">
        <f t="shared" si="2"/>
        <v>230296.4337688369</v>
      </c>
      <c r="EU4" s="146">
        <f t="shared" si="2"/>
        <v>191948.57703396917</v>
      </c>
      <c r="EV4" s="146">
        <f t="shared" si="2"/>
        <v>186430.7328414568</v>
      </c>
      <c r="EW4" s="146">
        <f t="shared" si="2"/>
        <v>185901.64503697443</v>
      </c>
      <c r="EX4" s="146">
        <f t="shared" si="2"/>
        <v>219187.3627127315</v>
      </c>
      <c r="EY4" s="146">
        <f t="shared" si="2"/>
        <v>246412.71968721421</v>
      </c>
      <c r="EZ4" s="146">
        <f t="shared" si="2"/>
        <v>352494.11169203924</v>
      </c>
      <c r="FA4" s="146">
        <f t="shared" si="2"/>
        <v>397886.4427535272</v>
      </c>
      <c r="FB4" s="146">
        <f t="shared" si="2"/>
        <v>440173.05385690782</v>
      </c>
      <c r="FC4" s="146">
        <f t="shared" si="2"/>
        <v>526646.3052981291</v>
      </c>
      <c r="FD4" s="146">
        <f t="shared" si="2"/>
        <v>439984.1946210984</v>
      </c>
      <c r="FE4" s="146">
        <f t="shared" si="2"/>
        <v>326953.33258353703</v>
      </c>
      <c r="FF4" s="146">
        <f t="shared" si="2"/>
        <v>289139.77208305901</v>
      </c>
      <c r="FG4" s="146">
        <f t="shared" ref="FG4:FH4" si="3">FG9+FG14</f>
        <v>186529.36026204366</v>
      </c>
      <c r="FH4" s="146">
        <f t="shared" si="3"/>
        <v>247478.44259508839</v>
      </c>
      <c r="FI4" s="146">
        <f t="shared" ref="FI4:FJ4" si="4">FI9+FI14</f>
        <v>200261.2842200204</v>
      </c>
      <c r="FJ4" s="146">
        <f t="shared" si="4"/>
        <v>233542.17904329335</v>
      </c>
      <c r="FK4" s="30">
        <f t="shared" ref="FK4" si="5">FK9+FK14</f>
        <v>254060.33220426773</v>
      </c>
      <c r="FL4" s="30">
        <f t="shared" ref="FL4:FN4" si="6">FL9+FL14</f>
        <v>346516.87455620535</v>
      </c>
      <c r="FM4" s="30">
        <f t="shared" si="6"/>
        <v>394861.79436071392</v>
      </c>
      <c r="FN4" s="30">
        <f t="shared" si="6"/>
        <v>453195.7966144908</v>
      </c>
      <c r="FO4" s="30">
        <f t="shared" ref="FO4:FP4" si="7">FO9+FO14</f>
        <v>534661.5284636775</v>
      </c>
      <c r="FP4" s="30">
        <f t="shared" si="7"/>
        <v>524707.98854044545</v>
      </c>
      <c r="FQ4" s="146">
        <f t="shared" ref="FQ4:FR4" si="8">FQ9+FQ14</f>
        <v>309830.98034604819</v>
      </c>
      <c r="FR4" s="30">
        <f t="shared" si="8"/>
        <v>194607.84104147603</v>
      </c>
      <c r="FS4" s="30">
        <f t="shared" ref="FS4:FT4" si="9">FS9+FS14</f>
        <v>188500.9663585388</v>
      </c>
      <c r="FT4" s="30">
        <f t="shared" si="9"/>
        <v>162681.45559826985</v>
      </c>
      <c r="FU4" s="30">
        <f t="shared" ref="FU4:FV4" si="10">FU9+FU14</f>
        <v>179011.9868165646</v>
      </c>
      <c r="FV4" s="30">
        <f t="shared" si="10"/>
        <v>239483.55818191438</v>
      </c>
      <c r="FW4" s="30">
        <f t="shared" ref="FW4:FX4" si="11">FW9+FW14</f>
        <v>235736.48947836077</v>
      </c>
      <c r="FX4" s="30">
        <f t="shared" si="11"/>
        <v>318242.79460984591</v>
      </c>
      <c r="FY4" s="30">
        <f t="shared" ref="FY4:GA4" si="12">FY9+FY14</f>
        <v>351738.6408580186</v>
      </c>
      <c r="FZ4" s="30">
        <f t="shared" ref="FZ4" si="13">FZ9+FZ14</f>
        <v>412584.68735425518</v>
      </c>
      <c r="GA4" s="30">
        <f t="shared" si="12"/>
        <v>434692.6988309889</v>
      </c>
      <c r="GB4" s="259">
        <f t="shared" ref="GB4:GC4" si="14">GB9+GB14</f>
        <v>411537.78120879817</v>
      </c>
      <c r="GC4" s="283">
        <f t="shared" si="14"/>
        <v>282377.64508150448</v>
      </c>
      <c r="GD4" s="283">
        <f t="shared" ref="GD4:GE4" si="15">GD9+GD14</f>
        <v>194590.77837299631</v>
      </c>
      <c r="GE4" s="283">
        <f t="shared" si="15"/>
        <v>159318.01678817259</v>
      </c>
      <c r="GF4" s="283">
        <f t="shared" ref="GF4" si="16">GF9+GF14</f>
        <v>159548.20382838321</v>
      </c>
      <c r="GG4" s="283">
        <f t="shared" ref="GG4:GH4" si="17">GG9+GG14</f>
        <v>174369.88325250061</v>
      </c>
      <c r="GH4" s="283">
        <f t="shared" si="17"/>
        <v>203753.62102372118</v>
      </c>
      <c r="GI4" s="283">
        <f t="shared" ref="GI4" si="18">GI9+GI14</f>
        <v>230512.20508893573</v>
      </c>
      <c r="GJ4" s="283">
        <f t="shared" ref="GJ4:GK4" si="19">GJ9+GJ14</f>
        <v>308528.20495051373</v>
      </c>
      <c r="GK4" s="283">
        <f t="shared" si="19"/>
        <v>346981.29334103881</v>
      </c>
      <c r="GL4" s="283">
        <f t="shared" ref="GL4:GM4" si="20">GL9+GL14</f>
        <v>409801.50053909823</v>
      </c>
      <c r="GM4" s="283">
        <f t="shared" si="20"/>
        <v>459071.03164338518</v>
      </c>
      <c r="GN4" s="283">
        <f t="shared" ref="GN4:GX4" si="21">GN9+GN14</f>
        <v>419388.76737479161</v>
      </c>
      <c r="GO4" s="283">
        <f t="shared" si="21"/>
        <v>282407.62006894685</v>
      </c>
      <c r="GP4" s="283">
        <f t="shared" si="21"/>
        <v>208958.45272951291</v>
      </c>
      <c r="GQ4" s="283">
        <f t="shared" si="21"/>
        <v>167886.54517018719</v>
      </c>
      <c r="GR4" s="283">
        <f t="shared" si="21"/>
        <v>177458.41270979645</v>
      </c>
      <c r="GS4" s="283">
        <f t="shared" si="21"/>
        <v>169410.45135037816</v>
      </c>
      <c r="GT4" s="283">
        <f t="shared" si="21"/>
        <v>207232.03664957272</v>
      </c>
      <c r="GU4" s="283">
        <f t="shared" si="21"/>
        <v>226181.4619010117</v>
      </c>
      <c r="GV4" s="283">
        <f t="shared" si="21"/>
        <v>307451.20462775702</v>
      </c>
      <c r="GW4" s="283">
        <f t="shared" si="21"/>
        <v>348004.30595293251</v>
      </c>
      <c r="GX4" s="283">
        <f t="shared" si="21"/>
        <v>385329.493060629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-156642.40470795392</v>
      </c>
      <c r="P5" s="30">
        <f t="shared" ref="P5:CA5" si="22">P4-D4</f>
        <v>-6156.648317957297</v>
      </c>
      <c r="Q5" s="30">
        <f t="shared" si="22"/>
        <v>-36087.005982189963</v>
      </c>
      <c r="R5" s="30">
        <f t="shared" si="22"/>
        <v>6924.3492490040662</v>
      </c>
      <c r="S5" s="30">
        <f t="shared" si="22"/>
        <v>-50557.885624365765</v>
      </c>
      <c r="T5" s="30">
        <f t="shared" si="22"/>
        <v>-26127.041340014723</v>
      </c>
      <c r="U5" s="30">
        <f t="shared" si="22"/>
        <v>-19799.041631582426</v>
      </c>
      <c r="V5" s="30">
        <f t="shared" si="22"/>
        <v>-29267.661429097265</v>
      </c>
      <c r="W5" s="30">
        <f t="shared" si="22"/>
        <v>-5178.5914961231174</v>
      </c>
      <c r="X5" s="30">
        <f t="shared" si="22"/>
        <v>66955.462041132152</v>
      </c>
      <c r="Y5" s="30">
        <f t="shared" si="22"/>
        <v>24269.286562797788</v>
      </c>
      <c r="Z5" s="30">
        <f t="shared" si="22"/>
        <v>-107961.04040852893</v>
      </c>
      <c r="AA5" s="30">
        <f t="shared" si="22"/>
        <v>148671.2927222671</v>
      </c>
      <c r="AB5" s="30">
        <f t="shared" si="22"/>
        <v>161997.74386900669</v>
      </c>
      <c r="AC5" s="30">
        <f t="shared" si="22"/>
        <v>28318.231759350165</v>
      </c>
      <c r="AD5" s="30">
        <f t="shared" si="22"/>
        <v>44107.78188948569</v>
      </c>
      <c r="AE5" s="30">
        <f t="shared" si="22"/>
        <v>-13134.686488229432</v>
      </c>
      <c r="AF5" s="30">
        <f t="shared" si="22"/>
        <v>4941.3532069610083</v>
      </c>
      <c r="AG5" s="30">
        <f t="shared" si="22"/>
        <v>12962.761842044274</v>
      </c>
      <c r="AH5" s="30">
        <f t="shared" si="22"/>
        <v>35092.11545155599</v>
      </c>
      <c r="AI5" s="30">
        <f t="shared" si="22"/>
        <v>-47359.668382557982</v>
      </c>
      <c r="AJ5" s="30">
        <f t="shared" si="22"/>
        <v>-45392.437639592215</v>
      </c>
      <c r="AK5" s="30">
        <f t="shared" si="22"/>
        <v>3106.1374556028168</v>
      </c>
      <c r="AL5" s="30">
        <f t="shared" si="22"/>
        <v>-25585.28260598192</v>
      </c>
      <c r="AM5" s="30">
        <f t="shared" si="22"/>
        <v>-8960.5729046529159</v>
      </c>
      <c r="AN5" s="30">
        <f t="shared" si="22"/>
        <v>-137248.18657497282</v>
      </c>
      <c r="AO5" s="30">
        <f t="shared" si="22"/>
        <v>-27621.30741151952</v>
      </c>
      <c r="AP5" s="30">
        <f t="shared" si="22"/>
        <v>-23525.752024737187</v>
      </c>
      <c r="AQ5" s="30">
        <f t="shared" si="22"/>
        <v>-5566.5179887627892</v>
      </c>
      <c r="AR5" s="30">
        <f t="shared" si="22"/>
        <v>-1779.804015004047</v>
      </c>
      <c r="AS5" s="30">
        <f t="shared" si="22"/>
        <v>-12402.97559444909</v>
      </c>
      <c r="AT5" s="30">
        <f t="shared" si="22"/>
        <v>-32034.482884404162</v>
      </c>
      <c r="AU5" s="30">
        <f t="shared" si="22"/>
        <v>-44625.239358537161</v>
      </c>
      <c r="AV5" s="30">
        <f t="shared" si="22"/>
        <v>41590.059230175626</v>
      </c>
      <c r="AW5" s="30">
        <f t="shared" si="22"/>
        <v>19366.970014200837</v>
      </c>
      <c r="AX5" s="30">
        <f t="shared" si="22"/>
        <v>19140.134767460928</v>
      </c>
      <c r="AY5" s="30">
        <f t="shared" si="22"/>
        <v>-47171.997101164248</v>
      </c>
      <c r="AZ5" s="30">
        <f t="shared" si="22"/>
        <v>-141378.9697571235</v>
      </c>
      <c r="BA5" s="30">
        <f t="shared" si="22"/>
        <v>-19712.15538547124</v>
      </c>
      <c r="BB5" s="30">
        <f t="shared" si="22"/>
        <v>14879.860428244603</v>
      </c>
      <c r="BC5" s="30">
        <f t="shared" si="22"/>
        <v>11589.819187433954</v>
      </c>
      <c r="BD5" s="30">
        <f t="shared" si="22"/>
        <v>-26166.438590424659</v>
      </c>
      <c r="BE5" s="30">
        <f t="shared" si="22"/>
        <v>-41252.136863325431</v>
      </c>
      <c r="BF5" s="30">
        <f t="shared" si="22"/>
        <v>14259.352162615687</v>
      </c>
      <c r="BG5" s="30">
        <f t="shared" si="22"/>
        <v>64350.042375894816</v>
      </c>
      <c r="BH5" s="30">
        <f t="shared" si="22"/>
        <v>42854.815498326556</v>
      </c>
      <c r="BI5" s="30">
        <f t="shared" si="22"/>
        <v>161196.12404729216</v>
      </c>
      <c r="BJ5" s="30">
        <f t="shared" si="22"/>
        <v>80661.96634091984</v>
      </c>
      <c r="BK5" s="30">
        <f t="shared" si="22"/>
        <v>873.10176465823315</v>
      </c>
      <c r="BL5" s="30">
        <f t="shared" si="22"/>
        <v>119239.58375143417</v>
      </c>
      <c r="BM5" s="30">
        <f t="shared" si="22"/>
        <v>-18020.325546130596</v>
      </c>
      <c r="BN5" s="30">
        <f t="shared" si="22"/>
        <v>-72920.50098740909</v>
      </c>
      <c r="BO5" s="30">
        <f t="shared" si="22"/>
        <v>-10472.661400687124</v>
      </c>
      <c r="BP5" s="30">
        <f t="shared" si="22"/>
        <v>39879.630817621015</v>
      </c>
      <c r="BQ5" s="30">
        <f t="shared" si="22"/>
        <v>54656.74422095847</v>
      </c>
      <c r="BR5" s="30">
        <f t="shared" si="22"/>
        <v>-13785.665023411391</v>
      </c>
      <c r="BS5" s="30">
        <f t="shared" si="22"/>
        <v>-21936.219684202981</v>
      </c>
      <c r="BT5" s="30">
        <f t="shared" si="22"/>
        <v>-130161.59227103309</v>
      </c>
      <c r="BU5" s="30">
        <f t="shared" si="22"/>
        <v>-242028.56006512721</v>
      </c>
      <c r="BV5" s="30">
        <f t="shared" si="22"/>
        <v>21779.032891067094</v>
      </c>
      <c r="BW5" s="30">
        <f t="shared" si="22"/>
        <v>21570.292693606287</v>
      </c>
      <c r="BX5" s="30">
        <f t="shared" si="22"/>
        <v>27900.496559481253</v>
      </c>
      <c r="BY5" s="30">
        <f t="shared" si="22"/>
        <v>15503.136232892575</v>
      </c>
      <c r="BZ5" s="30">
        <f t="shared" si="22"/>
        <v>73205.659231388796</v>
      </c>
      <c r="CA5" s="30">
        <f t="shared" si="22"/>
        <v>20244.133607166033</v>
      </c>
      <c r="CB5" s="30">
        <f t="shared" ref="CB5:ED5" si="23">CB4-BP4</f>
        <v>-29494.169736954267</v>
      </c>
      <c r="CC5" s="30">
        <f t="shared" si="23"/>
        <v>-56819.898041177104</v>
      </c>
      <c r="CD5" s="30">
        <f t="shared" si="23"/>
        <v>-33354.483381286671</v>
      </c>
      <c r="CE5" s="30">
        <f t="shared" si="23"/>
        <v>-6482.4914032500819</v>
      </c>
      <c r="CF5" s="30">
        <f t="shared" si="23"/>
        <v>-6135.8170652156114</v>
      </c>
      <c r="CG5" s="30">
        <f t="shared" si="23"/>
        <v>6840.1927931349492</v>
      </c>
      <c r="CH5" s="30">
        <f t="shared" si="23"/>
        <v>-134690.83386229334</v>
      </c>
      <c r="CI5" s="30">
        <f t="shared" si="23"/>
        <v>-137302.85117465403</v>
      </c>
      <c r="CJ5" s="30">
        <f t="shared" si="23"/>
        <v>-121555.87304900482</v>
      </c>
      <c r="CK5" s="30">
        <f t="shared" si="23"/>
        <v>-119998.63118211023</v>
      </c>
      <c r="CL5" s="30">
        <f t="shared" si="23"/>
        <v>-69152.037842724007</v>
      </c>
      <c r="CM5" s="30">
        <f t="shared" si="23"/>
        <v>-30170.267270239914</v>
      </c>
      <c r="CN5" s="30">
        <f t="shared" si="23"/>
        <v>-10639.919262530049</v>
      </c>
      <c r="CO5" s="30">
        <f t="shared" si="23"/>
        <v>36573.734245056636</v>
      </c>
      <c r="CP5" s="30">
        <f t="shared" si="23"/>
        <v>37042.613750347489</v>
      </c>
      <c r="CQ5" s="30">
        <f t="shared" si="23"/>
        <v>-19018.089589906129</v>
      </c>
      <c r="CR5" s="30">
        <f t="shared" si="23"/>
        <v>-16752.492007761903</v>
      </c>
      <c r="CS5" s="30">
        <f t="shared" si="23"/>
        <v>-14094.934882408706</v>
      </c>
      <c r="CT5" s="30">
        <f t="shared" si="23"/>
        <v>15854.972698589554</v>
      </c>
      <c r="CU5" s="30">
        <f t="shared" si="23"/>
        <v>116887.08707585075</v>
      </c>
      <c r="CV5" s="30">
        <f t="shared" si="23"/>
        <v>40223.491440716665</v>
      </c>
      <c r="CW5" s="30">
        <f t="shared" si="23"/>
        <v>112461.38455899234</v>
      </c>
      <c r="CX5" s="30">
        <f t="shared" si="23"/>
        <v>31420.223631472647</v>
      </c>
      <c r="CY5" s="30">
        <f t="shared" si="23"/>
        <v>-11254.133507796796</v>
      </c>
      <c r="CZ5" s="30">
        <f t="shared" si="23"/>
        <v>13442.624006350699</v>
      </c>
      <c r="DA5" s="30">
        <f t="shared" si="23"/>
        <v>8271.5107558862073</v>
      </c>
      <c r="DB5" s="30">
        <f t="shared" si="23"/>
        <v>-52787.718284234405</v>
      </c>
      <c r="DC5" s="30">
        <f t="shared" si="23"/>
        <v>-15867.590526721469</v>
      </c>
      <c r="DD5" s="30">
        <f t="shared" si="23"/>
        <v>66482.649321218603</v>
      </c>
      <c r="DE5" s="30">
        <f t="shared" si="23"/>
        <v>107883.84116408671</v>
      </c>
      <c r="DF5" s="30">
        <f t="shared" si="23"/>
        <v>38476.735641435545</v>
      </c>
      <c r="DG5" s="30">
        <f t="shared" si="23"/>
        <v>-7230.0626325337798</v>
      </c>
      <c r="DH5" s="30">
        <f t="shared" si="23"/>
        <v>38663.068190062593</v>
      </c>
      <c r="DI5" s="30">
        <f t="shared" si="23"/>
        <v>-3699.5603550642845</v>
      </c>
      <c r="DJ5" s="30">
        <f t="shared" si="23"/>
        <v>23180.04423386266</v>
      </c>
      <c r="DK5" s="30">
        <f t="shared" si="23"/>
        <v>40930.308672329207</v>
      </c>
      <c r="DL5" s="30">
        <f t="shared" si="23"/>
        <v>21100.191736769426</v>
      </c>
      <c r="DM5" s="30">
        <f t="shared" si="23"/>
        <v>7027.1968789726379</v>
      </c>
      <c r="DN5" s="30">
        <f t="shared" si="23"/>
        <v>65923.199836741638</v>
      </c>
      <c r="DO5" s="30">
        <f t="shared" si="23"/>
        <v>54257.206929253123</v>
      </c>
      <c r="DP5" s="30">
        <f t="shared" si="23"/>
        <v>35883.066140247684</v>
      </c>
      <c r="DQ5" s="30">
        <f t="shared" si="23"/>
        <v>-19232.62015064049</v>
      </c>
      <c r="DR5" s="30">
        <f t="shared" si="23"/>
        <v>2106.5183350712759</v>
      </c>
      <c r="DS5" s="30">
        <f t="shared" si="23"/>
        <v>-21316.052539943717</v>
      </c>
      <c r="DT5" s="30">
        <f t="shared" si="23"/>
        <v>-18305.02674471389</v>
      </c>
      <c r="DU5" s="30">
        <f t="shared" si="23"/>
        <v>-16499.890159930743</v>
      </c>
      <c r="DV5" s="30">
        <f t="shared" si="23"/>
        <v>-21633.410038063041</v>
      </c>
      <c r="DW5" s="30">
        <f t="shared" si="23"/>
        <v>-23672.08521062613</v>
      </c>
      <c r="DX5" s="30">
        <f t="shared" si="23"/>
        <v>-22679.737342255801</v>
      </c>
      <c r="DY5" s="30">
        <f t="shared" si="23"/>
        <v>-24785.185163011105</v>
      </c>
      <c r="DZ5" s="30">
        <f t="shared" si="23"/>
        <v>-33867.851319042966</v>
      </c>
      <c r="EA5" s="30">
        <f t="shared" si="23"/>
        <v>-43746.132611063047</v>
      </c>
      <c r="EB5" s="30">
        <f t="shared" si="23"/>
        <v>-63965.875424788683</v>
      </c>
      <c r="EC5" s="30">
        <f t="shared" si="23"/>
        <v>-47651.591432294867</v>
      </c>
      <c r="ED5" s="30">
        <f t="shared" si="23"/>
        <v>-30598.931565693114</v>
      </c>
      <c r="EE5" s="30">
        <f>EE4-DS4</f>
        <v>11650.279122250911</v>
      </c>
      <c r="EF5" s="30">
        <f>EF4-DT4</f>
        <v>7163.8701066137874</v>
      </c>
      <c r="EG5" s="30">
        <f>EG4-DU4</f>
        <v>5727.0429187550326</v>
      </c>
      <c r="EH5" s="30">
        <f t="shared" ref="EH5:FM5" si="24">EH4-DV4</f>
        <v>10388.92637902408</v>
      </c>
      <c r="EI5" s="30">
        <f t="shared" si="24"/>
        <v>14739.968059533625</v>
      </c>
      <c r="EJ5" s="30">
        <f t="shared" si="24"/>
        <v>12321.166453129292</v>
      </c>
      <c r="EK5" s="30">
        <f t="shared" si="24"/>
        <v>12686.289118056186</v>
      </c>
      <c r="EL5" s="30">
        <f t="shared" si="24"/>
        <v>19829.22546278371</v>
      </c>
      <c r="EM5" s="146">
        <f t="shared" si="24"/>
        <v>28915.270079875743</v>
      </c>
      <c r="EN5" s="146">
        <f t="shared" si="24"/>
        <v>36073.505764910602</v>
      </c>
      <c r="EO5" s="146">
        <f t="shared" si="24"/>
        <v>30512.471598015807</v>
      </c>
      <c r="EP5" s="146">
        <f t="shared" si="24"/>
        <v>20424.23538088426</v>
      </c>
      <c r="EQ5" s="146">
        <f t="shared" si="24"/>
        <v>-451.61290322581772</v>
      </c>
      <c r="ER5" s="146">
        <f t="shared" si="24"/>
        <v>-608.37438423646381</v>
      </c>
      <c r="ES5" s="146">
        <f t="shared" si="24"/>
        <v>4354.8387096773949</v>
      </c>
      <c r="ET5" s="146">
        <f t="shared" si="24"/>
        <v>2233.333333333343</v>
      </c>
      <c r="EU5" s="146">
        <f t="shared" si="24"/>
        <v>-1548.3870967742114</v>
      </c>
      <c r="EV5" s="146">
        <f t="shared" si="24"/>
        <v>-4075.3504244787036</v>
      </c>
      <c r="EW5" s="146">
        <f t="shared" si="24"/>
        <v>-19059.947376947501</v>
      </c>
      <c r="EX5" s="146">
        <f t="shared" si="24"/>
        <v>-18659.731077848934</v>
      </c>
      <c r="EY5" s="146">
        <f t="shared" si="24"/>
        <v>-22346.051041302766</v>
      </c>
      <c r="EZ5" s="146">
        <f t="shared" si="24"/>
        <v>3779.9658445612295</v>
      </c>
      <c r="FA5" s="146">
        <f t="shared" si="24"/>
        <v>8328.6299555768492</v>
      </c>
      <c r="FB5" s="146">
        <f t="shared" si="24"/>
        <v>-21186.428518477303</v>
      </c>
      <c r="FC5" s="146">
        <f t="shared" si="24"/>
        <v>33168.332374459016</v>
      </c>
      <c r="FD5" s="146">
        <f t="shared" si="24"/>
        <v>-20877.611900131742</v>
      </c>
      <c r="FE5" s="146">
        <f t="shared" si="24"/>
        <v>2349.2102870845702</v>
      </c>
      <c r="FF5" s="146">
        <f t="shared" si="24"/>
        <v>58843.338314222114</v>
      </c>
      <c r="FG5" s="146">
        <f t="shared" si="24"/>
        <v>-5419.2167719255085</v>
      </c>
      <c r="FH5" s="146">
        <f t="shared" si="24"/>
        <v>61047.709753631585</v>
      </c>
      <c r="FI5" s="146">
        <f t="shared" si="24"/>
        <v>14359.639183045976</v>
      </c>
      <c r="FJ5" s="146">
        <f t="shared" si="24"/>
        <v>14354.816330561851</v>
      </c>
      <c r="FK5" s="30">
        <f t="shared" si="24"/>
        <v>7647.6125170535233</v>
      </c>
      <c r="FL5" s="30">
        <f t="shared" si="24"/>
        <v>-5977.237135833886</v>
      </c>
      <c r="FM5" s="30">
        <f t="shared" si="24"/>
        <v>-3024.6483928132802</v>
      </c>
      <c r="FN5" s="30">
        <f t="shared" ref="FN5:GI5" si="25">FN4-FB4</f>
        <v>13022.742757582979</v>
      </c>
      <c r="FO5" s="30">
        <f t="shared" ref="FO5:FZ5" si="26">FO4-FC4</f>
        <v>8015.2231655484065</v>
      </c>
      <c r="FP5" s="30">
        <f t="shared" si="25"/>
        <v>84723.793919347052</v>
      </c>
      <c r="FQ5" s="146">
        <f t="shared" si="25"/>
        <v>-17122.352237488842</v>
      </c>
      <c r="FR5" s="30">
        <f t="shared" si="25"/>
        <v>-94531.931041582982</v>
      </c>
      <c r="FS5" s="30">
        <f t="shared" si="25"/>
        <v>1971.6060964951466</v>
      </c>
      <c r="FT5" s="30">
        <f t="shared" si="25"/>
        <v>-84796.986996818538</v>
      </c>
      <c r="FU5" s="30">
        <f t="shared" si="25"/>
        <v>-21249.297403455799</v>
      </c>
      <c r="FV5" s="30">
        <f t="shared" si="25"/>
        <v>5941.379138621036</v>
      </c>
      <c r="FW5" s="30">
        <f t="shared" si="25"/>
        <v>-18323.842725906958</v>
      </c>
      <c r="FX5" s="30">
        <f t="shared" si="25"/>
        <v>-28274.079946359445</v>
      </c>
      <c r="FY5" s="30">
        <f t="shared" si="25"/>
        <v>-43123.153502695321</v>
      </c>
      <c r="FZ5" s="30">
        <f t="shared" si="26"/>
        <v>-40611.109260235622</v>
      </c>
      <c r="GA5" s="30">
        <f t="shared" si="25"/>
        <v>-99968.829632688605</v>
      </c>
      <c r="GB5" s="259">
        <f t="shared" si="25"/>
        <v>-113170.20733164728</v>
      </c>
      <c r="GC5" s="283">
        <f t="shared" si="25"/>
        <v>-27453.335264543712</v>
      </c>
      <c r="GD5" s="283">
        <f t="shared" si="25"/>
        <v>-17.062668479717104</v>
      </c>
      <c r="GE5" s="283">
        <f t="shared" si="25"/>
        <v>-29182.949570366211</v>
      </c>
      <c r="GF5" s="283">
        <f t="shared" si="25"/>
        <v>-3133.2517698866432</v>
      </c>
      <c r="GG5" s="283">
        <f t="shared" si="25"/>
        <v>-4642.1035640639893</v>
      </c>
      <c r="GH5" s="283">
        <f t="shared" si="25"/>
        <v>-35729.937158193206</v>
      </c>
      <c r="GI5" s="283">
        <f t="shared" si="25"/>
        <v>-5224.28438942504</v>
      </c>
      <c r="GJ5" s="283">
        <f t="shared" ref="GJ5:GL5" si="27">GJ4-FX4</f>
        <v>-9714.5896593321813</v>
      </c>
      <c r="GK5" s="283">
        <f t="shared" ref="GK5" si="28">GK4-FY4</f>
        <v>-4757.3475169797894</v>
      </c>
      <c r="GL5" s="283">
        <f t="shared" si="27"/>
        <v>-2783.1868151569506</v>
      </c>
      <c r="GM5" s="283">
        <f t="shared" ref="GM5" si="29">GM4-GA4</f>
        <v>24378.332812396286</v>
      </c>
      <c r="GN5" s="283">
        <f t="shared" ref="GN5" si="30">GN4-GB4</f>
        <v>7850.9861659934395</v>
      </c>
      <c r="GO5" s="283">
        <f t="shared" ref="GO5" si="31">GO4-GC4</f>
        <v>29.974987442372367</v>
      </c>
      <c r="GP5" s="283">
        <f t="shared" ref="GP5" si="32">GP4-GD4</f>
        <v>14367.674356516596</v>
      </c>
      <c r="GQ5" s="283">
        <f t="shared" ref="GQ5" si="33">GQ4-GE4</f>
        <v>8568.5283820145996</v>
      </c>
      <c r="GR5" s="283">
        <f t="shared" ref="GR5" si="34">GR4-GF4</f>
        <v>17910.208881413244</v>
      </c>
      <c r="GS5" s="283">
        <f t="shared" ref="GS5" si="35">GS4-GG4</f>
        <v>-4959.431902122451</v>
      </c>
      <c r="GT5" s="283">
        <f t="shared" ref="GT5" si="36">GT4-GH4</f>
        <v>3478.4156258515432</v>
      </c>
      <c r="GU5" s="283">
        <f t="shared" ref="GU5" si="37">GU4-GI4</f>
        <v>-4330.7431879240321</v>
      </c>
      <c r="GV5" s="283">
        <f t="shared" ref="GV5" si="38">GV4-GJ4</f>
        <v>-1077.0003227567067</v>
      </c>
      <c r="GW5" s="283">
        <f t="shared" ref="GW5" si="39">GW4-GK4</f>
        <v>1023.0126118937042</v>
      </c>
      <c r="GX5" s="283">
        <f t="shared" ref="GX5" si="40">GX4-GL4</f>
        <v>-24472.007478469226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-14100.803511748847</v>
      </c>
      <c r="BL6" s="30">
        <f t="shared" ref="BL6:DW6" si="41">BL4-AVERAGE(D4,P4,AB4,AN4,AZ4)</f>
        <v>-12644.736115237174</v>
      </c>
      <c r="BM6" s="30">
        <f t="shared" si="41"/>
        <v>-46252.942794117203</v>
      </c>
      <c r="BN6" s="30">
        <f t="shared" si="41"/>
        <v>-56104.081254060613</v>
      </c>
      <c r="BO6" s="30">
        <f t="shared" si="41"/>
        <v>-19906.168564162566</v>
      </c>
      <c r="BP6" s="30">
        <f t="shared" si="41"/>
        <v>14629.730551060347</v>
      </c>
      <c r="BQ6" s="30">
        <f t="shared" si="41"/>
        <v>15438.545784129907</v>
      </c>
      <c r="BR6" s="30">
        <f t="shared" si="41"/>
        <v>-13415.559129158413</v>
      </c>
      <c r="BS6" s="30">
        <f t="shared" si="41"/>
        <v>-17210.915050857293</v>
      </c>
      <c r="BT6" s="30">
        <f t="shared" si="41"/>
        <v>-75689.586981876928</v>
      </c>
      <c r="BU6" s="30">
        <f t="shared" si="41"/>
        <v>-95355.166523972293</v>
      </c>
      <c r="BV6" s="30">
        <f t="shared" si="41"/>
        <v>65966.365700180992</v>
      </c>
      <c r="BW6" s="30">
        <f t="shared" si="41"/>
        <v>20115.605227226508</v>
      </c>
      <c r="BX6" s="30">
        <f t="shared" si="41"/>
        <v>15965.055850166711</v>
      </c>
      <c r="BY6" s="30">
        <f t="shared" si="41"/>
        <v>-16125.294048032432</v>
      </c>
      <c r="BZ6" s="30">
        <f t="shared" si="41"/>
        <v>23208.43026641052</v>
      </c>
      <c r="CA6" s="30">
        <f t="shared" si="41"/>
        <v>13966.351505925675</v>
      </c>
      <c r="CB6" s="30">
        <f t="shared" si="41"/>
        <v>-13013.979201721668</v>
      </c>
      <c r="CC6" s="30">
        <f t="shared" si="41"/>
        <v>-40214.422651776345</v>
      </c>
      <c r="CD6" s="30">
        <f t="shared" si="41"/>
        <v>-41622.774165896815</v>
      </c>
      <c r="CE6" s="30">
        <f t="shared" si="41"/>
        <v>-12743.471145001997</v>
      </c>
      <c r="CF6" s="30">
        <f t="shared" si="41"/>
        <v>-76994.665418894321</v>
      </c>
      <c r="CG6" s="30">
        <f t="shared" si="41"/>
        <v>-81696.965333790635</v>
      </c>
      <c r="CH6" s="30">
        <f t="shared" si="41"/>
        <v>-66331.430359099875</v>
      </c>
      <c r="CI6" s="30">
        <f t="shared" si="41"/>
        <v>-140183.66938237025</v>
      </c>
      <c r="CJ6" s="30">
        <f t="shared" si="41"/>
        <v>-111692.95076840324</v>
      </c>
      <c r="CK6" s="30">
        <f t="shared" si="41"/>
        <v>-131817.44115996693</v>
      </c>
      <c r="CL6" s="30">
        <f t="shared" si="41"/>
        <v>-53093.017283708003</v>
      </c>
      <c r="CM6" s="30">
        <f t="shared" si="41"/>
        <v>-16735.93314769835</v>
      </c>
      <c r="CN6" s="30">
        <f t="shared" si="41"/>
        <v>-21130.012800691533</v>
      </c>
      <c r="CO6" s="30">
        <f t="shared" si="41"/>
        <v>4930.4124804700259</v>
      </c>
      <c r="CP6" s="30">
        <f t="shared" si="41"/>
        <v>1384.4723194367834</v>
      </c>
      <c r="CQ6" s="30">
        <f t="shared" si="41"/>
        <v>-20550.845444377483</v>
      </c>
      <c r="CR6" s="30">
        <f t="shared" si="41"/>
        <v>-74298.162977188476</v>
      </c>
      <c r="CS6" s="30">
        <f t="shared" si="41"/>
        <v>-85488.073065220029</v>
      </c>
      <c r="CT6" s="30">
        <f t="shared" si="41"/>
        <v>-42737.461166744702</v>
      </c>
      <c r="CU6" s="30">
        <f t="shared" si="41"/>
        <v>10901.8230379218</v>
      </c>
      <c r="CV6" s="30">
        <f t="shared" si="41"/>
        <v>-20860.869513649493</v>
      </c>
      <c r="CW6" s="30">
        <f t="shared" si="41"/>
        <v>14613.800057493208</v>
      </c>
      <c r="CX6" s="30">
        <f t="shared" si="41"/>
        <v>-6170.2394131879846</v>
      </c>
      <c r="CY6" s="30">
        <f t="shared" si="41"/>
        <v>-25114.967882477184</v>
      </c>
      <c r="CZ6" s="30">
        <f t="shared" si="41"/>
        <v>-2047.248636882432</v>
      </c>
      <c r="DA6" s="30">
        <f t="shared" si="41"/>
        <v>17050.829642943572</v>
      </c>
      <c r="DB6" s="30">
        <f t="shared" si="41"/>
        <v>-45828.712889569841</v>
      </c>
      <c r="DC6" s="30">
        <f t="shared" si="41"/>
        <v>-30876.036439098651</v>
      </c>
      <c r="DD6" s="30">
        <f t="shared" si="41"/>
        <v>5905.4916671317769</v>
      </c>
      <c r="DE6" s="30">
        <f t="shared" si="41"/>
        <v>36139.809717448312</v>
      </c>
      <c r="DF6" s="30">
        <f t="shared" si="41"/>
        <v>-4809.7800924579496</v>
      </c>
      <c r="DG6" s="30">
        <f t="shared" si="41"/>
        <v>12700.633753728645</v>
      </c>
      <c r="DH6" s="30">
        <f t="shared" si="41"/>
        <v>32916.452887312334</v>
      </c>
      <c r="DI6" s="30">
        <f t="shared" si="41"/>
        <v>16867.557966794353</v>
      </c>
      <c r="DJ6" s="30">
        <f t="shared" si="41"/>
        <v>21523.163928480091</v>
      </c>
      <c r="DK6" s="30">
        <f t="shared" si="41"/>
        <v>19827.962666676816</v>
      </c>
      <c r="DL6" s="30">
        <f t="shared" si="41"/>
        <v>21648.597653074452</v>
      </c>
      <c r="DM6" s="30">
        <f t="shared" si="41"/>
        <v>23792.03565843642</v>
      </c>
      <c r="DN6" s="30">
        <f t="shared" si="41"/>
        <v>29819.667102365696</v>
      </c>
      <c r="DO6" s="30">
        <f t="shared" si="41"/>
        <v>23172.040255791624</v>
      </c>
      <c r="DP6" s="30">
        <f t="shared" si="41"/>
        <v>50531.04511227255</v>
      </c>
      <c r="DQ6" s="30">
        <f t="shared" si="41"/>
        <v>12947.856955412193</v>
      </c>
      <c r="DR6" s="30">
        <f t="shared" si="41"/>
        <v>-7119.6364993304014</v>
      </c>
      <c r="DS6" s="30">
        <f t="shared" si="41"/>
        <v>-7574.9323316006339</v>
      </c>
      <c r="DT6" s="30">
        <f t="shared" si="41"/>
        <v>-6282.7272359394119</v>
      </c>
      <c r="DU6" s="30">
        <f t="shared" si="41"/>
        <v>3118.4670651476481</v>
      </c>
      <c r="DV6" s="30">
        <f t="shared" si="41"/>
        <v>2743.0762370988377</v>
      </c>
      <c r="DW6" s="30">
        <f t="shared" si="41"/>
        <v>-5699.5985641036241</v>
      </c>
      <c r="DX6" s="30">
        <f t="shared" ref="DX6:ED6" si="42">DX4-AVERAGE(BP4,CB4,CN4,CZ4,DL4)</f>
        <v>-7888.8112014327198</v>
      </c>
      <c r="DY6" s="30">
        <f t="shared" si="42"/>
        <v>-10935.007116514054</v>
      </c>
      <c r="DZ6" s="30">
        <f t="shared" si="42"/>
        <v>-4655.7735963086307</v>
      </c>
      <c r="EA6" s="30">
        <f t="shared" si="42"/>
        <v>-18764.655500305904</v>
      </c>
      <c r="EB6" s="30">
        <f t="shared" si="42"/>
        <v>-3297.9931360072806</v>
      </c>
      <c r="EC6" s="30">
        <f t="shared" si="42"/>
        <v>-2577.3182486917358</v>
      </c>
      <c r="ED6" s="30">
        <f t="shared" si="42"/>
        <v>-26423.85320579767</v>
      </c>
      <c r="EE6" s="30">
        <f>EE4-AVERAGE(BW4,CI4,CU4,DG4,DS4)</f>
        <v>9553.6641061851406</v>
      </c>
      <c r="EF6" s="30">
        <f>EF4-AVERAGE(BX4,CJ4,CV4,DH4,DT4)</f>
        <v>7495.9115913659334</v>
      </c>
      <c r="EG6" s="30">
        <f>EG4-AVERAGE(BY4,CK4,CW4,DI4,DU4)</f>
        <v>11292.222164946783</v>
      </c>
      <c r="EH6" s="30">
        <f t="shared" ref="EH6:FM6" si="43">EH4-AVERAGE(BZ4,CL4,CX4,DJ4,DV4)</f>
        <v>5727.906772935472</v>
      </c>
      <c r="EI6" s="30">
        <f t="shared" si="43"/>
        <v>9824.7782372635265</v>
      </c>
      <c r="EJ6" s="30">
        <f t="shared" si="43"/>
        <v>10086.557371420582</v>
      </c>
      <c r="EK6" s="30">
        <f t="shared" si="43"/>
        <v>7697.8102663966711</v>
      </c>
      <c r="EL6" s="30">
        <f t="shared" si="43"/>
        <v>18582.299745970085</v>
      </c>
      <c r="EM6" s="146">
        <f t="shared" si="43"/>
        <v>16322.034019907354</v>
      </c>
      <c r="EN6" s="146">
        <f t="shared" si="43"/>
        <v>29673.20643616328</v>
      </c>
      <c r="EO6" s="146">
        <f t="shared" si="43"/>
        <v>21186.175850948552</v>
      </c>
      <c r="EP6" s="146">
        <f t="shared" si="43"/>
        <v>15770.689925664628</v>
      </c>
      <c r="EQ6" s="146">
        <f t="shared" si="43"/>
        <v>16564.371232765261</v>
      </c>
      <c r="ER6" s="146">
        <f t="shared" si="43"/>
        <v>17649.631218394672</v>
      </c>
      <c r="ES6" s="146">
        <f t="shared" si="43"/>
        <v>20048.991718495789</v>
      </c>
      <c r="ET6" s="146">
        <f t="shared" si="43"/>
        <v>13120.490833554359</v>
      </c>
      <c r="EU6" s="146">
        <f t="shared" si="43"/>
        <v>10161.632991849328</v>
      </c>
      <c r="EV6" s="146">
        <f t="shared" si="43"/>
        <v>3302.341828649136</v>
      </c>
      <c r="EW6" s="146">
        <f t="shared" si="43"/>
        <v>-19316.846277542936</v>
      </c>
      <c r="EX6" s="146">
        <f t="shared" si="43"/>
        <v>-7305.3252211979416</v>
      </c>
      <c r="EY6" s="146">
        <f t="shared" si="43"/>
        <v>-6932.1498776830849</v>
      </c>
      <c r="EZ6" s="146">
        <f t="shared" si="43"/>
        <v>21909.001521959261</v>
      </c>
      <c r="FA6" s="146">
        <f t="shared" si="43"/>
        <v>18031.372547173698</v>
      </c>
      <c r="FB6" s="146">
        <f t="shared" si="43"/>
        <v>-14668.444690870179</v>
      </c>
      <c r="FC6" s="146">
        <f t="shared" si="43"/>
        <v>29824.775982744643</v>
      </c>
      <c r="FD6" s="146">
        <f t="shared" si="43"/>
        <v>-16655.386403425713</v>
      </c>
      <c r="FE6" s="146">
        <f t="shared" si="43"/>
        <v>1929.4388710943749</v>
      </c>
      <c r="FF6" s="146">
        <f t="shared" si="43"/>
        <v>62846.005639850599</v>
      </c>
      <c r="FG6" s="146">
        <f t="shared" si="43"/>
        <v>903.28203659068095</v>
      </c>
      <c r="FH6" s="146">
        <f t="shared" si="43"/>
        <v>60328.272696377768</v>
      </c>
      <c r="FI6" s="146">
        <f t="shared" si="43"/>
        <v>-1785.1799370882218</v>
      </c>
      <c r="FJ6" s="146">
        <f t="shared" si="43"/>
        <v>10962.06618568406</v>
      </c>
      <c r="FK6" s="30">
        <f t="shared" si="43"/>
        <v>472.92207336219144</v>
      </c>
      <c r="FL6" s="30">
        <f t="shared" si="43"/>
        <v>281.10205689549912</v>
      </c>
      <c r="FM6" s="30">
        <f t="shared" si="43"/>
        <v>-961.4220725884079</v>
      </c>
      <c r="FN6" s="30">
        <f t="shared" ref="FN6:GI6" si="44">FN4-AVERAGE(DF4,DR4,ED4,EP4,FB4)</f>
        <v>-3490.1277879312984</v>
      </c>
      <c r="FO6" s="30">
        <f t="shared" ref="FO6:FZ6" si="45">FO4-AVERAGE(DG4,DS4,EE4,EQ4,FC4)</f>
        <v>34675.82246409182</v>
      </c>
      <c r="FP6" s="30">
        <f t="shared" si="44"/>
        <v>66861.22246240254</v>
      </c>
      <c r="FQ6" s="146">
        <f t="shared" si="44"/>
        <v>-13639.241646498849</v>
      </c>
      <c r="FR6" s="30">
        <f t="shared" si="44"/>
        <v>-46288.371846208262</v>
      </c>
      <c r="FS6" s="30">
        <f t="shared" si="44"/>
        <v>-2131.2293974215572</v>
      </c>
      <c r="FT6" s="30">
        <f t="shared" si="44"/>
        <v>-38011.510335799918</v>
      </c>
      <c r="FU6" s="30">
        <f t="shared" si="44"/>
        <v>-21080.075868567277</v>
      </c>
      <c r="FV6" s="30">
        <f t="shared" si="44"/>
        <v>7387.5134776660416</v>
      </c>
      <c r="FW6" s="30">
        <f t="shared" si="44"/>
        <v>-22796.501827308122</v>
      </c>
      <c r="FX6" s="30">
        <f t="shared" si="44"/>
        <v>-29151.662927283323</v>
      </c>
      <c r="FY6" s="30">
        <f t="shared" si="44"/>
        <v>-37871.023890852521</v>
      </c>
      <c r="FZ6" s="30">
        <f t="shared" si="45"/>
        <v>-40854.864326040552</v>
      </c>
      <c r="GA6" s="30">
        <f t="shared" si="44"/>
        <v>-71506.241012414626</v>
      </c>
      <c r="GB6" s="259">
        <f t="shared" si="44"/>
        <v>-56728.315068620548</v>
      </c>
      <c r="GC6" s="283">
        <f t="shared" si="44"/>
        <v>-36854.346814662102</v>
      </c>
      <c r="GD6" s="283">
        <f t="shared" si="44"/>
        <v>-37365.485904074681</v>
      </c>
      <c r="GE6" s="283">
        <f t="shared" si="44"/>
        <v>-28528.555983128375</v>
      </c>
      <c r="GF6" s="283">
        <f t="shared" si="44"/>
        <v>-33508.122394328122</v>
      </c>
      <c r="GG6" s="283">
        <f t="shared" si="44"/>
        <v>-18112.4791041688</v>
      </c>
      <c r="GH6" s="283">
        <f t="shared" si="44"/>
        <v>-25861.991387542133</v>
      </c>
      <c r="GI6" s="283">
        <f t="shared" si="44"/>
        <v>-18450.157460464456</v>
      </c>
      <c r="GJ6" s="283">
        <f t="shared" ref="GJ6:GL6" si="46">GJ4-AVERAGE(EB4,EN4,EZ4,FL4,FX4)</f>
        <v>-27193.508407113433</v>
      </c>
      <c r="GK6" s="283">
        <f t="shared" ref="GK6" si="47">GK4-AVERAGE(EC4,EO4,FA4,FM4,FY4)</f>
        <v>-31636.71305299009</v>
      </c>
      <c r="GL6" s="283">
        <f t="shared" si="46"/>
        <v>-31848.152900009707</v>
      </c>
      <c r="GM6" s="283">
        <f t="shared" ref="GM6" si="48">GM4-AVERAGE(EE4,EQ4,FC4,FO4,GA4)</f>
        <v>-37610.586625287076</v>
      </c>
      <c r="GN6" s="283">
        <f t="shared" ref="GN6" si="49">GN4-AVERAGE(EF4,ER4,FD4,FP4,GB4)</f>
        <v>-40323.622984616144</v>
      </c>
      <c r="GO6" s="283">
        <f t="shared" ref="GO6" si="50">GO4-AVERAGE(EG4,ES4,FE4,FQ4,GC4)</f>
        <v>-30395.45270991663</v>
      </c>
      <c r="GP6" s="283">
        <f t="shared" ref="GP6" si="51">GP4-AVERAGE(EH4,ET4,FF4,FR4,GD4)</f>
        <v>-18381.132410861435</v>
      </c>
      <c r="GQ6" s="283">
        <f t="shared" ref="GQ6" si="52">GQ4-AVERAGE(EI4,EU4,FG4,FS4,GE4)</f>
        <v>-16072.231744506309</v>
      </c>
      <c r="GR6" s="283">
        <f t="shared" ref="GR6" si="53">GR4-AVERAGE(EJ4,EV4,FH4,FT4,GF4)</f>
        <v>-11870.570916030294</v>
      </c>
      <c r="GS6" s="283">
        <f t="shared" ref="GS6" si="54">GS4-AVERAGE(EK4,EW4,FI4,FU4,GG4)</f>
        <v>-19490.82699761822</v>
      </c>
      <c r="GT6" s="283">
        <f t="shared" ref="GT6" si="55">GT4-AVERAGE(EL4,EX4,FJ4,FV4,GH4)</f>
        <v>-19530.726300875453</v>
      </c>
      <c r="GU6" s="283">
        <f t="shared" ref="GU6" si="56">GU4-AVERAGE(EM4,EY4,FK4,FW4,GI4)</f>
        <v>-20914.641536447394</v>
      </c>
      <c r="GV6" s="283">
        <f t="shared" ref="GV6" si="57">GV4-AVERAGE(EN4,EZ4,FL4,FX4,GJ4)</f>
        <v>-27448.021703459439</v>
      </c>
      <c r="GW6" s="283">
        <f t="shared" ref="GW6" si="58">GW4-AVERAGE(EO4,FA4,FM4,FY4,GK4)</f>
        <v>-28200.890869317227</v>
      </c>
      <c r="GX6" s="283">
        <f t="shared" ref="GX6" si="59">GX4-AVERAGE(EP4,FB4,FN4,FZ4,GL4)</f>
        <v>-50093.411087398417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E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ref="EF7:EK7" si="61">EF4-EF51</f>
        <v>0</v>
      </c>
      <c r="EG7" s="32">
        <f t="shared" si="61"/>
        <v>0</v>
      </c>
      <c r="EH7" s="32">
        <f t="shared" si="61"/>
        <v>0</v>
      </c>
      <c r="EI7" s="32">
        <f t="shared" si="61"/>
        <v>0</v>
      </c>
      <c r="EJ7" s="32">
        <f t="shared" si="61"/>
        <v>0</v>
      </c>
      <c r="EK7" s="32">
        <f t="shared" si="61"/>
        <v>0</v>
      </c>
      <c r="EL7" s="32">
        <f t="shared" ref="EL7:ER7" si="62">EL4-EL51</f>
        <v>0</v>
      </c>
      <c r="EM7" s="147">
        <f t="shared" si="62"/>
        <v>0</v>
      </c>
      <c r="EN7" s="147">
        <f t="shared" si="62"/>
        <v>0</v>
      </c>
      <c r="EO7" s="147">
        <f t="shared" si="62"/>
        <v>0</v>
      </c>
      <c r="EP7" s="147">
        <f t="shared" si="62"/>
        <v>0</v>
      </c>
      <c r="EQ7" s="147">
        <f t="shared" si="62"/>
        <v>0</v>
      </c>
      <c r="ER7" s="147">
        <f t="shared" si="62"/>
        <v>0</v>
      </c>
      <c r="ES7" s="147">
        <f t="shared" ref="ES7:FF7" si="63">ES4-ES51</f>
        <v>0</v>
      </c>
      <c r="ET7" s="147">
        <f t="shared" si="63"/>
        <v>0</v>
      </c>
      <c r="EU7" s="147">
        <f t="shared" si="63"/>
        <v>0</v>
      </c>
      <c r="EV7" s="147">
        <f t="shared" si="63"/>
        <v>0</v>
      </c>
      <c r="EW7" s="147">
        <f t="shared" si="63"/>
        <v>0</v>
      </c>
      <c r="EX7" s="147">
        <f t="shared" si="63"/>
        <v>0</v>
      </c>
      <c r="EY7" s="147">
        <f t="shared" si="63"/>
        <v>0</v>
      </c>
      <c r="EZ7" s="147">
        <f t="shared" si="63"/>
        <v>0</v>
      </c>
      <c r="FA7" s="147">
        <f t="shared" si="63"/>
        <v>0</v>
      </c>
      <c r="FB7" s="147">
        <f t="shared" si="63"/>
        <v>0</v>
      </c>
      <c r="FC7" s="147">
        <f t="shared" si="63"/>
        <v>0</v>
      </c>
      <c r="FD7" s="147">
        <f t="shared" si="63"/>
        <v>0</v>
      </c>
      <c r="FE7" s="147">
        <f t="shared" si="63"/>
        <v>0</v>
      </c>
      <c r="FF7" s="147">
        <f t="shared" si="63"/>
        <v>0</v>
      </c>
      <c r="FG7" s="147">
        <f t="shared" ref="FG7:FH7" si="64">FG4-FG51</f>
        <v>0</v>
      </c>
      <c r="FH7" s="147">
        <f t="shared" si="64"/>
        <v>0</v>
      </c>
      <c r="FI7" s="147">
        <f t="shared" ref="FI7:FJ7" si="65">FI4-FI51</f>
        <v>0</v>
      </c>
      <c r="FJ7" s="147">
        <f t="shared" si="65"/>
        <v>0</v>
      </c>
      <c r="FK7" s="32">
        <f t="shared" ref="FK7" si="66">FK4-FK51</f>
        <v>0</v>
      </c>
      <c r="FL7" s="32">
        <f t="shared" ref="FL7:FP7" si="67">FL4-FL51</f>
        <v>0</v>
      </c>
      <c r="FM7" s="32">
        <f t="shared" si="67"/>
        <v>0</v>
      </c>
      <c r="FN7" s="32">
        <f t="shared" si="67"/>
        <v>0</v>
      </c>
      <c r="FO7" s="32">
        <f t="shared" si="67"/>
        <v>22664.314205569506</v>
      </c>
      <c r="FP7" s="32">
        <f t="shared" si="67"/>
        <v>22809.197767877486</v>
      </c>
      <c r="FQ7" s="147">
        <f t="shared" ref="FQ7:FR7" si="68">FQ4-FQ51</f>
        <v>11209.508167067717</v>
      </c>
      <c r="FR7" s="32">
        <f t="shared" si="68"/>
        <v>1846.1640554688056</v>
      </c>
      <c r="FS7" s="32">
        <f t="shared" ref="FS7:FT7" si="69">FS4-FS51</f>
        <v>-2281.2786070204456</v>
      </c>
      <c r="FT7" s="32">
        <f t="shared" si="69"/>
        <v>-2901.876133323909</v>
      </c>
      <c r="FU7" s="32">
        <f t="shared" ref="FU7:FV7" si="70">FU4-FU51</f>
        <v>-1421.9257215624093</v>
      </c>
      <c r="FV7" s="32">
        <f t="shared" si="70"/>
        <v>371.19495223369449</v>
      </c>
      <c r="FW7" s="32">
        <f t="shared" ref="FW7:FX7" si="71">FW4-FW51</f>
        <v>-7030.0431588490028</v>
      </c>
      <c r="FX7" s="32">
        <f t="shared" si="71"/>
        <v>-6584.0366669448558</v>
      </c>
      <c r="FY7" s="32">
        <f t="shared" ref="FY7:GD7" si="72">FY4-FY51</f>
        <v>834.9362966743065</v>
      </c>
      <c r="FZ7" s="32">
        <f t="shared" si="72"/>
        <v>14381.435976599692</v>
      </c>
      <c r="GA7" s="32">
        <f t="shared" si="72"/>
        <v>13607.835808367992</v>
      </c>
      <c r="GB7" s="260">
        <f t="shared" si="72"/>
        <v>17620.729916379671</v>
      </c>
      <c r="GC7" s="284">
        <f t="shared" si="72"/>
        <v>7785.2781732149306</v>
      </c>
      <c r="GD7" s="284">
        <f t="shared" si="72"/>
        <v>-140.77970450901194</v>
      </c>
      <c r="GE7" s="284">
        <f t="shared" ref="GE7:GI7" si="73">GE4-GE51</f>
        <v>-2539.4969680820941</v>
      </c>
      <c r="GF7" s="284">
        <f t="shared" si="73"/>
        <v>-2422.2255397414556</v>
      </c>
      <c r="GG7" s="284">
        <f t="shared" si="73"/>
        <v>-750.5313237378723</v>
      </c>
      <c r="GH7" s="284">
        <f t="shared" si="73"/>
        <v>-2658.7588409240998</v>
      </c>
      <c r="GI7" s="284">
        <f t="shared" si="73"/>
        <v>-6273.2803079525765</v>
      </c>
      <c r="GJ7" s="284">
        <f t="shared" ref="GJ7:GL7" si="74">GJ4-GJ51</f>
        <v>-6631.7437576096272</v>
      </c>
      <c r="GK7" s="284">
        <f t="shared" si="74"/>
        <v>-1068.6740170515259</v>
      </c>
      <c r="GL7" s="284">
        <f t="shared" si="74"/>
        <v>10023.495467355999</v>
      </c>
      <c r="GM7" s="284">
        <f t="shared" ref="GM7:GX7" si="75">GM4-GM51</f>
        <v>19493.929576749331</v>
      </c>
      <c r="GN7" s="284">
        <f t="shared" si="75"/>
        <v>19313.001741756161</v>
      </c>
      <c r="GO7" s="284">
        <f t="shared" si="75"/>
        <v>11260.602549523988</v>
      </c>
      <c r="GP7" s="284">
        <f t="shared" si="75"/>
        <v>5165.7485914709105</v>
      </c>
      <c r="GQ7" s="284">
        <f t="shared" si="75"/>
        <v>151.72846737928921</v>
      </c>
      <c r="GR7" s="284">
        <f t="shared" si="75"/>
        <v>987.25060033216141</v>
      </c>
      <c r="GS7" s="284">
        <f t="shared" si="75"/>
        <v>166.99603274164838</v>
      </c>
      <c r="GT7" s="284">
        <f t="shared" si="75"/>
        <v>-1184.5432656613702</v>
      </c>
      <c r="GU7" s="284">
        <f t="shared" si="75"/>
        <v>-6820.534786068456</v>
      </c>
      <c r="GV7" s="284">
        <f t="shared" si="75"/>
        <v>-7664.6322604637244</v>
      </c>
      <c r="GW7" s="284">
        <f t="shared" si="75"/>
        <v>-292.14524497569073</v>
      </c>
      <c r="GX7" s="284">
        <f t="shared" si="75"/>
        <v>385329.493060629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90"/>
      <c r="ES8" s="190"/>
      <c r="ET8" s="190"/>
      <c r="EU8" s="190"/>
      <c r="EV8" s="190"/>
      <c r="EW8" s="202"/>
      <c r="EX8" s="202"/>
      <c r="EY8" s="202"/>
      <c r="EZ8" s="202"/>
      <c r="FA8" s="215"/>
      <c r="FB8" s="215"/>
      <c r="FC8" s="225"/>
      <c r="FD8" s="225"/>
      <c r="FE8" s="237"/>
      <c r="FF8" s="237"/>
      <c r="FG8" s="237"/>
      <c r="FH8" s="237"/>
      <c r="FI8" s="237"/>
      <c r="FJ8" s="237"/>
      <c r="FK8" s="11"/>
      <c r="FL8" s="11"/>
      <c r="FM8" s="11"/>
      <c r="FN8" s="11"/>
      <c r="FO8" s="11"/>
      <c r="FP8" s="11"/>
      <c r="FQ8" s="237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261"/>
      <c r="GC8" s="297"/>
      <c r="GD8" s="297"/>
      <c r="GE8" s="297"/>
      <c r="GF8" s="297"/>
      <c r="GG8" s="297"/>
      <c r="GH8" s="297"/>
      <c r="GI8" s="297"/>
      <c r="GJ8" s="297"/>
      <c r="GK8" s="297"/>
      <c r="GL8" s="297"/>
      <c r="GM8" s="297"/>
      <c r="GN8" s="297"/>
      <c r="GO8" s="297"/>
      <c r="GP8" s="297"/>
      <c r="GQ8" s="297"/>
      <c r="GR8" s="297"/>
      <c r="GS8" s="297"/>
      <c r="GT8" s="297"/>
      <c r="GU8" s="297"/>
      <c r="GV8" s="297"/>
      <c r="GW8" s="297"/>
      <c r="GX8" s="297"/>
    </row>
    <row r="9" spans="1:206" x14ac:dyDescent="0.2">
      <c r="A9" s="14" t="s">
        <v>40</v>
      </c>
      <c r="B9" s="12" t="s">
        <v>11</v>
      </c>
      <c r="C9" s="36">
        <v>418504.77999333147</v>
      </c>
      <c r="D9" s="36">
        <v>388878.05188273243</v>
      </c>
      <c r="E9" s="36">
        <v>335117.68321913789</v>
      </c>
      <c r="F9" s="36">
        <v>327687.57569225616</v>
      </c>
      <c r="G9" s="36">
        <v>342408.0057997831</v>
      </c>
      <c r="H9" s="36">
        <v>323387.57569225621</v>
      </c>
      <c r="I9" s="36">
        <v>328859.61870300892</v>
      </c>
      <c r="J9" s="36">
        <v>336117.68321913789</v>
      </c>
      <c r="K9" s="36">
        <v>339154.24235892284</v>
      </c>
      <c r="L9" s="36">
        <v>355988.65096107341</v>
      </c>
      <c r="M9" s="36">
        <v>351387.57569225616</v>
      </c>
      <c r="N9" s="36">
        <v>383182.19934817019</v>
      </c>
      <c r="O9" s="36">
        <v>346061.91444096941</v>
      </c>
      <c r="P9" s="36">
        <v>373187.49047783582</v>
      </c>
      <c r="Q9" s="36">
        <v>334739.33379580814</v>
      </c>
      <c r="R9" s="36">
        <v>338556.53809688345</v>
      </c>
      <c r="S9" s="36">
        <v>302674.8176667759</v>
      </c>
      <c r="T9" s="36">
        <v>293323.20476355008</v>
      </c>
      <c r="U9" s="36">
        <v>291094.17250548553</v>
      </c>
      <c r="V9" s="36">
        <v>312094.17250548559</v>
      </c>
      <c r="W9" s="36">
        <v>359589.87143021671</v>
      </c>
      <c r="X9" s="36">
        <v>354287.72089258232</v>
      </c>
      <c r="Y9" s="36">
        <v>366189.87143021676</v>
      </c>
      <c r="Z9" s="36">
        <v>403029.65637645329</v>
      </c>
      <c r="AA9" s="36">
        <v>383441.44810412452</v>
      </c>
      <c r="AB9" s="36">
        <v>399519.78911794943</v>
      </c>
      <c r="AC9" s="36">
        <v>347118.86745896324</v>
      </c>
      <c r="AD9" s="36">
        <v>311210.26530842559</v>
      </c>
      <c r="AE9" s="36">
        <v>301893.06100735033</v>
      </c>
      <c r="AF9" s="36">
        <v>297910.26530842565</v>
      </c>
      <c r="AG9" s="36">
        <v>342118.86745896324</v>
      </c>
      <c r="AH9" s="36">
        <v>325312.41584606003</v>
      </c>
      <c r="AI9" s="36">
        <v>320210.26530842565</v>
      </c>
      <c r="AJ9" s="36">
        <v>339538.22229767288</v>
      </c>
      <c r="AK9" s="36">
        <v>333076.93197509227</v>
      </c>
      <c r="AL9" s="36">
        <v>356828.54487831809</v>
      </c>
      <c r="AM9" s="36">
        <v>368613.75378261978</v>
      </c>
      <c r="AN9" s="36">
        <v>352264.47680820373</v>
      </c>
      <c r="AO9" s="36">
        <v>377000.85055681336</v>
      </c>
      <c r="AP9" s="36">
        <v>307744.93657831871</v>
      </c>
      <c r="AQ9" s="36">
        <v>309646.0118471359</v>
      </c>
      <c r="AR9" s="36">
        <v>300778.26991165208</v>
      </c>
      <c r="AS9" s="36">
        <v>298291.17313745845</v>
      </c>
      <c r="AT9" s="36">
        <v>304871.81829874881</v>
      </c>
      <c r="AU9" s="36">
        <v>300478.26991165202</v>
      </c>
      <c r="AV9" s="36">
        <v>331162.14087939396</v>
      </c>
      <c r="AW9" s="36">
        <v>374211.60324498534</v>
      </c>
      <c r="AX9" s="36">
        <v>348129.88281487784</v>
      </c>
      <c r="AY9" s="36">
        <v>362622.86623472639</v>
      </c>
      <c r="AZ9" s="36">
        <v>351285.30863103975</v>
      </c>
      <c r="BA9" s="36">
        <v>357493.83397666184</v>
      </c>
      <c r="BB9" s="36">
        <v>322440.0705358017</v>
      </c>
      <c r="BC9" s="36">
        <v>334300.28558956512</v>
      </c>
      <c r="BD9" s="36">
        <v>327340.07053580164</v>
      </c>
      <c r="BE9" s="36">
        <v>318913.1888153716</v>
      </c>
      <c r="BF9" s="36">
        <v>310332.54365408124</v>
      </c>
      <c r="BG9" s="36">
        <v>325606.73720246833</v>
      </c>
      <c r="BH9" s="36">
        <v>350945.44687988766</v>
      </c>
      <c r="BI9" s="36">
        <v>399240.07053580164</v>
      </c>
      <c r="BJ9" s="36">
        <v>384461.57591214578</v>
      </c>
      <c r="BK9" s="36">
        <v>340534.95737588441</v>
      </c>
      <c r="BL9" s="36">
        <v>349696.24769846507</v>
      </c>
      <c r="BM9" s="36">
        <v>321502.69931136828</v>
      </c>
      <c r="BN9" s="36">
        <v>298329.58103179839</v>
      </c>
      <c r="BO9" s="36">
        <v>302663.98963394895</v>
      </c>
      <c r="BP9" s="36">
        <v>298696.24769846501</v>
      </c>
      <c r="BQ9" s="36">
        <v>300696.24769846507</v>
      </c>
      <c r="BR9" s="36">
        <v>306018.82834362634</v>
      </c>
      <c r="BS9" s="36">
        <v>316796.24769846507</v>
      </c>
      <c r="BT9" s="36">
        <v>317954.3122145941</v>
      </c>
      <c r="BU9" s="36">
        <v>327329.58103179839</v>
      </c>
      <c r="BV9" s="36">
        <v>351341.40898878768</v>
      </c>
      <c r="BW9" s="36">
        <v>341835.97456953459</v>
      </c>
      <c r="BX9" s="36">
        <v>337355.55982299079</v>
      </c>
      <c r="BY9" s="36">
        <v>329739.20037598617</v>
      </c>
      <c r="BZ9" s="36">
        <v>300319.84553727653</v>
      </c>
      <c r="CA9" s="36">
        <v>303545.65198888944</v>
      </c>
      <c r="CB9" s="36">
        <v>289886.51220394322</v>
      </c>
      <c r="CC9" s="36">
        <v>291223.07134372817</v>
      </c>
      <c r="CD9" s="36">
        <v>295997.26489211526</v>
      </c>
      <c r="CE9" s="36">
        <v>319219.84553727653</v>
      </c>
      <c r="CF9" s="36">
        <v>318287.58747276041</v>
      </c>
      <c r="CG9" s="36">
        <v>330053.1788706099</v>
      </c>
      <c r="CH9" s="36">
        <v>352158.55521469592</v>
      </c>
      <c r="CI9" s="36">
        <v>289159.85518090258</v>
      </c>
      <c r="CJ9" s="36">
        <v>278496.8963377435</v>
      </c>
      <c r="CK9" s="36">
        <v>250869.53260025737</v>
      </c>
      <c r="CL9" s="36">
        <v>259372.75840670901</v>
      </c>
      <c r="CM9" s="36">
        <v>261353.40356799937</v>
      </c>
      <c r="CN9" s="36">
        <v>259472.75840670901</v>
      </c>
      <c r="CO9" s="36">
        <v>268708.24227767671</v>
      </c>
      <c r="CP9" s="36">
        <v>265224.37130993482</v>
      </c>
      <c r="CQ9" s="36">
        <v>279139.42507337569</v>
      </c>
      <c r="CR9" s="36">
        <v>257675.98421316064</v>
      </c>
      <c r="CS9" s="36">
        <v>284406.09174004232</v>
      </c>
      <c r="CT9" s="36">
        <v>303579.21001961222</v>
      </c>
      <c r="CU9" s="36">
        <v>280696.24392399471</v>
      </c>
      <c r="CV9" s="36">
        <v>267964.67710371816</v>
      </c>
      <c r="CW9" s="36">
        <v>253857.53424657532</v>
      </c>
      <c r="CX9" s="36">
        <v>246957.53424657532</v>
      </c>
      <c r="CY9" s="36">
        <v>243018.82456915593</v>
      </c>
      <c r="CZ9" s="36">
        <v>258090.86757990863</v>
      </c>
      <c r="DA9" s="36">
        <v>272309.14714980114</v>
      </c>
      <c r="DB9" s="36">
        <v>255599.46973044629</v>
      </c>
      <c r="DC9" s="36">
        <v>262590.86757990869</v>
      </c>
      <c r="DD9" s="36">
        <v>314373.66327883338</v>
      </c>
      <c r="DE9" s="36">
        <v>327590.86757990863</v>
      </c>
      <c r="DF9" s="36">
        <v>277986.56650463981</v>
      </c>
      <c r="DG9" s="134">
        <v>295403.97702165268</v>
      </c>
      <c r="DH9" s="134">
        <v>321289.92172211345</v>
      </c>
      <c r="DI9" s="134">
        <v>267049.13831197523</v>
      </c>
      <c r="DJ9" s="134">
        <v>267768.49315068492</v>
      </c>
      <c r="DK9" s="134">
        <v>279952.36411842686</v>
      </c>
      <c r="DL9" s="134">
        <v>305035.15981735155</v>
      </c>
      <c r="DM9" s="134">
        <v>303500.75121520105</v>
      </c>
      <c r="DN9" s="134">
        <v>311500.75121520105</v>
      </c>
      <c r="DO9" s="134">
        <v>315835.15981735155</v>
      </c>
      <c r="DP9" s="134">
        <v>311758.81573133008</v>
      </c>
      <c r="DQ9" s="134">
        <v>308801.8264840183</v>
      </c>
      <c r="DR9" s="134">
        <v>344662.04153778171</v>
      </c>
      <c r="DS9" s="134">
        <v>195729.916040654</v>
      </c>
      <c r="DT9" s="134">
        <v>213289.82387475536</v>
      </c>
      <c r="DU9" s="134">
        <v>220020.23862129921</v>
      </c>
      <c r="DV9" s="134">
        <v>257870.77625570772</v>
      </c>
      <c r="DW9" s="134">
        <v>225310.56120194431</v>
      </c>
      <c r="DX9" s="134">
        <v>216704.10958904115</v>
      </c>
      <c r="DY9" s="134">
        <v>224084.7547503314</v>
      </c>
      <c r="DZ9" s="134">
        <v>212923.46442775079</v>
      </c>
      <c r="EA9" s="134">
        <v>204737.44292237447</v>
      </c>
      <c r="EB9" s="134">
        <v>223117.01281484758</v>
      </c>
      <c r="EC9" s="134">
        <v>244504.10958904104</v>
      </c>
      <c r="ED9" s="134">
        <v>246375.07733097661</v>
      </c>
      <c r="EE9" s="134">
        <v>206511.62174105173</v>
      </c>
      <c r="EF9" s="134">
        <v>249878.69626830425</v>
      </c>
      <c r="EG9" s="134">
        <v>226124.52496685815</v>
      </c>
      <c r="EH9" s="134">
        <v>223522.37442922377</v>
      </c>
      <c r="EI9" s="134">
        <v>226189.0410958904</v>
      </c>
      <c r="EJ9" s="134">
        <v>220222.37442922377</v>
      </c>
      <c r="EK9" s="134">
        <v>210769.6862571807</v>
      </c>
      <c r="EL9" s="134">
        <v>207866.46045072906</v>
      </c>
      <c r="EM9" s="162">
        <v>215155.70776255702</v>
      </c>
      <c r="EN9" s="162">
        <v>201318.07335395488</v>
      </c>
      <c r="EO9" s="162">
        <v>236589.0410958904</v>
      </c>
      <c r="EP9" s="181">
        <v>213479.36367653561</v>
      </c>
      <c r="EQ9" s="181">
        <v>235309.1471498012</v>
      </c>
      <c r="ER9" s="191">
        <v>242500.39138943254</v>
      </c>
      <c r="ES9" s="191">
        <v>239115.59876270441</v>
      </c>
      <c r="ET9" s="191">
        <v>213290.86757990869</v>
      </c>
      <c r="EU9" s="191">
        <v>219502.69553689793</v>
      </c>
      <c r="EV9" s="191">
        <v>216857.53424657538</v>
      </c>
      <c r="EW9" s="203">
        <v>212663.98585947859</v>
      </c>
      <c r="EX9" s="203">
        <v>239347.50126594293</v>
      </c>
      <c r="EY9" s="203">
        <v>243443.89614589728</v>
      </c>
      <c r="EZ9" s="203">
        <v>289470.04193027614</v>
      </c>
      <c r="FA9" s="216">
        <v>249722.62265420967</v>
      </c>
      <c r="FB9" s="216">
        <v>261656.42971845431</v>
      </c>
      <c r="FC9" s="226">
        <v>350508.64934464917</v>
      </c>
      <c r="FD9" s="226">
        <v>341225.50597104593</v>
      </c>
      <c r="FE9" s="238">
        <v>324260.00878439005</v>
      </c>
      <c r="FF9" s="238">
        <v>306560.25907550973</v>
      </c>
      <c r="FG9" s="238">
        <v>314915.82220657187</v>
      </c>
      <c r="FH9" s="238">
        <v>304917.76863175281</v>
      </c>
      <c r="FI9" s="238">
        <v>314210.80395115487</v>
      </c>
      <c r="FJ9" s="238">
        <v>311970.40079344669</v>
      </c>
      <c r="FK9" s="36">
        <v>318859.77686010505</v>
      </c>
      <c r="FL9" s="36">
        <v>327225.38523823523</v>
      </c>
      <c r="FM9" s="36">
        <v>361103.00762039365</v>
      </c>
      <c r="FN9" s="36">
        <v>371590.29419610766</v>
      </c>
      <c r="FO9" s="36">
        <v>329300.65725263522</v>
      </c>
      <c r="FP9" s="36">
        <v>293324.04271380219</v>
      </c>
      <c r="FQ9" s="238">
        <v>259346.16363827453</v>
      </c>
      <c r="FR9" s="36">
        <v>262599.98346269474</v>
      </c>
      <c r="FS9" s="36">
        <v>241869.42272165313</v>
      </c>
      <c r="FT9" s="36">
        <v>243413.74796421692</v>
      </c>
      <c r="FU9" s="36">
        <v>281668.36816229252</v>
      </c>
      <c r="FV9" s="36">
        <v>278267.42144526797</v>
      </c>
      <c r="FW9" s="36">
        <v>327328.39382896514</v>
      </c>
      <c r="FX9" s="36">
        <v>271974.42389419873</v>
      </c>
      <c r="FY9" s="36">
        <v>180001.49020877085</v>
      </c>
      <c r="FZ9" s="36">
        <v>281528.70440557093</v>
      </c>
      <c r="GA9" s="36">
        <v>324507.88947618101</v>
      </c>
      <c r="GB9" s="262">
        <v>251882.60879500513</v>
      </c>
      <c r="GC9" s="286">
        <v>244990.54830731096</v>
      </c>
      <c r="GD9" s="286">
        <v>198990.77837299631</v>
      </c>
      <c r="GE9" s="286">
        <v>212136.57012249931</v>
      </c>
      <c r="GF9" s="286">
        <v>218928.07000927726</v>
      </c>
      <c r="GG9" s="286">
        <v>234072.97809182428</v>
      </c>
      <c r="GH9" s="286">
        <v>245682.92253321444</v>
      </c>
      <c r="GI9" s="286">
        <v>269559.30330891378</v>
      </c>
      <c r="GJ9" s="286">
        <v>291761.10500209621</v>
      </c>
      <c r="GK9" s="286">
        <v>297750.07720314525</v>
      </c>
      <c r="GL9" s="286">
        <v>283832.25295601762</v>
      </c>
      <c r="GM9" s="286">
        <v>293524.73000065656</v>
      </c>
      <c r="GN9" s="286">
        <v>276587.5996748386</v>
      </c>
      <c r="GO9" s="286">
        <v>262390.76957786724</v>
      </c>
      <c r="GP9" s="286">
        <v>248316.09997561827</v>
      </c>
      <c r="GQ9" s="286">
        <v>244510.57686565779</v>
      </c>
      <c r="GR9" s="286">
        <v>246434.00300581587</v>
      </c>
      <c r="GS9" s="286">
        <v>247525.18908265766</v>
      </c>
      <c r="GT9" s="286">
        <v>243237.24619923052</v>
      </c>
      <c r="GU9" s="286">
        <v>249054.54679688459</v>
      </c>
      <c r="GV9" s="286">
        <v>268774.71270023403</v>
      </c>
      <c r="GW9" s="286">
        <v>283154.3408428696</v>
      </c>
      <c r="GX9" s="286">
        <v>277639.82619246352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-72442.865552362055</v>
      </c>
      <c r="P10" s="36">
        <f t="shared" ref="P10:CA10" si="76">P9-D9</f>
        <v>-15690.561404896609</v>
      </c>
      <c r="Q10" s="36">
        <f t="shared" si="76"/>
        <v>-378.34942332975334</v>
      </c>
      <c r="R10" s="36">
        <f t="shared" si="76"/>
        <v>10868.962404627295</v>
      </c>
      <c r="S10" s="36">
        <f t="shared" si="76"/>
        <v>-39733.188133007206</v>
      </c>
      <c r="T10" s="36">
        <f t="shared" si="76"/>
        <v>-30064.370928706136</v>
      </c>
      <c r="U10" s="36">
        <f t="shared" si="76"/>
        <v>-37765.446197523386</v>
      </c>
      <c r="V10" s="36">
        <f t="shared" si="76"/>
        <v>-24023.5107136523</v>
      </c>
      <c r="W10" s="36">
        <f t="shared" si="76"/>
        <v>20435.629071293864</v>
      </c>
      <c r="X10" s="36">
        <f t="shared" si="76"/>
        <v>-1700.930068491085</v>
      </c>
      <c r="Y10" s="36">
        <f t="shared" si="76"/>
        <v>14802.295737960609</v>
      </c>
      <c r="Z10" s="36">
        <f t="shared" si="76"/>
        <v>19847.457028283097</v>
      </c>
      <c r="AA10" s="36">
        <f t="shared" si="76"/>
        <v>37379.533663155104</v>
      </c>
      <c r="AB10" s="36">
        <f t="shared" si="76"/>
        <v>26332.298640113615</v>
      </c>
      <c r="AC10" s="36">
        <f t="shared" si="76"/>
        <v>12379.533663155104</v>
      </c>
      <c r="AD10" s="36">
        <f t="shared" si="76"/>
        <v>-27346.272788457863</v>
      </c>
      <c r="AE10" s="36">
        <f t="shared" si="76"/>
        <v>-781.75665942556225</v>
      </c>
      <c r="AF10" s="36">
        <f t="shared" si="76"/>
        <v>4587.0605448755668</v>
      </c>
      <c r="AG10" s="36">
        <f t="shared" si="76"/>
        <v>51024.694953477709</v>
      </c>
      <c r="AH10" s="36">
        <f t="shared" si="76"/>
        <v>13218.243340574438</v>
      </c>
      <c r="AI10" s="36">
        <f t="shared" si="76"/>
        <v>-39379.606121791061</v>
      </c>
      <c r="AJ10" s="36">
        <f t="shared" si="76"/>
        <v>-14749.498594909441</v>
      </c>
      <c r="AK10" s="36">
        <f t="shared" si="76"/>
        <v>-33112.939455124491</v>
      </c>
      <c r="AL10" s="36">
        <f t="shared" si="76"/>
        <v>-46201.1114981352</v>
      </c>
      <c r="AM10" s="36">
        <f t="shared" si="76"/>
        <v>-14827.694321504736</v>
      </c>
      <c r="AN10" s="36">
        <f t="shared" si="76"/>
        <v>-47255.312309745699</v>
      </c>
      <c r="AO10" s="36">
        <f t="shared" si="76"/>
        <v>29881.983097850112</v>
      </c>
      <c r="AP10" s="36">
        <f t="shared" si="76"/>
        <v>-3465.3287301068776</v>
      </c>
      <c r="AQ10" s="36">
        <f t="shared" si="76"/>
        <v>7752.950839785568</v>
      </c>
      <c r="AR10" s="36">
        <f t="shared" si="76"/>
        <v>2868.0046032264363</v>
      </c>
      <c r="AS10" s="36">
        <f t="shared" si="76"/>
        <v>-43827.694321504794</v>
      </c>
      <c r="AT10" s="36">
        <f t="shared" si="76"/>
        <v>-20440.597547311219</v>
      </c>
      <c r="AU10" s="36">
        <f t="shared" si="76"/>
        <v>-19731.995396773622</v>
      </c>
      <c r="AV10" s="36">
        <f t="shared" si="76"/>
        <v>-8376.0814182789181</v>
      </c>
      <c r="AW10" s="36">
        <f t="shared" si="76"/>
        <v>41134.671269893064</v>
      </c>
      <c r="AX10" s="36">
        <f t="shared" si="76"/>
        <v>-8698.6620634402498</v>
      </c>
      <c r="AY10" s="36">
        <f t="shared" si="76"/>
        <v>-5990.8875478933915</v>
      </c>
      <c r="AZ10" s="36">
        <f t="shared" si="76"/>
        <v>-979.16817716398509</v>
      </c>
      <c r="BA10" s="36">
        <f t="shared" si="76"/>
        <v>-19507.01658015151</v>
      </c>
      <c r="BB10" s="36">
        <f t="shared" si="76"/>
        <v>14695.133957482991</v>
      </c>
      <c r="BC10" s="36">
        <f t="shared" si="76"/>
        <v>24654.273742429214</v>
      </c>
      <c r="BD10" s="36">
        <f t="shared" si="76"/>
        <v>26561.80062414956</v>
      </c>
      <c r="BE10" s="36">
        <f t="shared" si="76"/>
        <v>20622.01567791315</v>
      </c>
      <c r="BF10" s="36">
        <f t="shared" si="76"/>
        <v>5460.7253553324263</v>
      </c>
      <c r="BG10" s="36">
        <f t="shared" si="76"/>
        <v>25128.467290816305</v>
      </c>
      <c r="BH10" s="36">
        <f t="shared" si="76"/>
        <v>19783.3060004937</v>
      </c>
      <c r="BI10" s="36">
        <f t="shared" si="76"/>
        <v>25028.467290816305</v>
      </c>
      <c r="BJ10" s="36">
        <f t="shared" si="76"/>
        <v>36331.69309726794</v>
      </c>
      <c r="BK10" s="36">
        <f t="shared" si="76"/>
        <v>-22087.908858841984</v>
      </c>
      <c r="BL10" s="36">
        <f t="shared" si="76"/>
        <v>-1589.0609325746773</v>
      </c>
      <c r="BM10" s="36">
        <f t="shared" si="76"/>
        <v>-35991.134665293561</v>
      </c>
      <c r="BN10" s="36">
        <f t="shared" si="76"/>
        <v>-24110.489504003315</v>
      </c>
      <c r="BO10" s="36">
        <f t="shared" si="76"/>
        <v>-31636.295955616166</v>
      </c>
      <c r="BP10" s="36">
        <f t="shared" si="76"/>
        <v>-28643.822837336629</v>
      </c>
      <c r="BQ10" s="36">
        <f t="shared" si="76"/>
        <v>-18216.941116906528</v>
      </c>
      <c r="BR10" s="36">
        <f t="shared" si="76"/>
        <v>-4313.7153104548925</v>
      </c>
      <c r="BS10" s="36">
        <f t="shared" si="76"/>
        <v>-8810.489504003257</v>
      </c>
      <c r="BT10" s="36">
        <f t="shared" si="76"/>
        <v>-32991.134665293561</v>
      </c>
      <c r="BU10" s="36">
        <f t="shared" si="76"/>
        <v>-71910.489504003257</v>
      </c>
      <c r="BV10" s="36">
        <f t="shared" si="76"/>
        <v>-33120.166923358105</v>
      </c>
      <c r="BW10" s="36">
        <f t="shared" si="76"/>
        <v>1301.0171936501865</v>
      </c>
      <c r="BX10" s="36">
        <f t="shared" si="76"/>
        <v>-12340.687875474279</v>
      </c>
      <c r="BY10" s="36">
        <f t="shared" si="76"/>
        <v>8236.5010646178853</v>
      </c>
      <c r="BZ10" s="36">
        <f t="shared" si="76"/>
        <v>1990.264505478146</v>
      </c>
      <c r="CA10" s="36">
        <f t="shared" si="76"/>
        <v>881.66235494049033</v>
      </c>
      <c r="CB10" s="36">
        <f t="shared" ref="CB10:ED10" si="77">CB9-BP9</f>
        <v>-8809.7354945217958</v>
      </c>
      <c r="CC10" s="36">
        <f t="shared" si="77"/>
        <v>-9473.1763547369046</v>
      </c>
      <c r="CD10" s="36">
        <f t="shared" si="77"/>
        <v>-10021.563451511087</v>
      </c>
      <c r="CE10" s="36">
        <f t="shared" si="77"/>
        <v>2423.59783881146</v>
      </c>
      <c r="CF10" s="36">
        <f t="shared" si="77"/>
        <v>333.27525816630805</v>
      </c>
      <c r="CG10" s="36">
        <f t="shared" si="77"/>
        <v>2723.5978388115182</v>
      </c>
      <c r="CH10" s="36">
        <f t="shared" si="77"/>
        <v>817.14622590824729</v>
      </c>
      <c r="CI10" s="36">
        <f t="shared" si="77"/>
        <v>-52676.119388632011</v>
      </c>
      <c r="CJ10" s="36">
        <f t="shared" si="77"/>
        <v>-58858.663485247293</v>
      </c>
      <c r="CK10" s="36">
        <f t="shared" si="77"/>
        <v>-78869.667775728798</v>
      </c>
      <c r="CL10" s="36">
        <f t="shared" si="77"/>
        <v>-40947.087130567525</v>
      </c>
      <c r="CM10" s="36">
        <f t="shared" si="77"/>
        <v>-42192.248420890071</v>
      </c>
      <c r="CN10" s="36">
        <f t="shared" si="77"/>
        <v>-30413.753797234211</v>
      </c>
      <c r="CO10" s="36">
        <f t="shared" si="77"/>
        <v>-22514.829066051461</v>
      </c>
      <c r="CP10" s="36">
        <f t="shared" si="77"/>
        <v>-30772.893582180433</v>
      </c>
      <c r="CQ10" s="36">
        <f t="shared" si="77"/>
        <v>-40080.420463900839</v>
      </c>
      <c r="CR10" s="36">
        <f t="shared" si="77"/>
        <v>-60611.603259599768</v>
      </c>
      <c r="CS10" s="36">
        <f t="shared" si="77"/>
        <v>-45647.087130567583</v>
      </c>
      <c r="CT10" s="36">
        <f t="shared" si="77"/>
        <v>-48579.345195083704</v>
      </c>
      <c r="CU10" s="36">
        <f t="shared" si="77"/>
        <v>-8463.6112569078687</v>
      </c>
      <c r="CV10" s="36">
        <f t="shared" si="77"/>
        <v>-10532.219234025339</v>
      </c>
      <c r="CW10" s="36">
        <f t="shared" si="77"/>
        <v>2988.0016463179491</v>
      </c>
      <c r="CX10" s="36">
        <f t="shared" si="77"/>
        <v>-12415.224160133686</v>
      </c>
      <c r="CY10" s="36">
        <f t="shared" si="77"/>
        <v>-18334.578998843441</v>
      </c>
      <c r="CZ10" s="36">
        <f t="shared" si="77"/>
        <v>-1381.8908268003725</v>
      </c>
      <c r="DA10" s="36">
        <f t="shared" si="77"/>
        <v>3600.9048721244326</v>
      </c>
      <c r="DB10" s="36">
        <f t="shared" si="77"/>
        <v>-9624.9015794885345</v>
      </c>
      <c r="DC10" s="36">
        <f t="shared" si="77"/>
        <v>-16548.557493467</v>
      </c>
      <c r="DD10" s="36">
        <f t="shared" si="77"/>
        <v>56697.679065672739</v>
      </c>
      <c r="DE10" s="36">
        <f t="shared" si="77"/>
        <v>43184.775839866314</v>
      </c>
      <c r="DF10" s="36">
        <f t="shared" si="77"/>
        <v>-25592.643514972413</v>
      </c>
      <c r="DG10" s="134">
        <f t="shared" si="77"/>
        <v>14707.733097657969</v>
      </c>
      <c r="DH10" s="134">
        <f t="shared" si="77"/>
        <v>53325.244618395285</v>
      </c>
      <c r="DI10" s="134">
        <f t="shared" si="77"/>
        <v>13191.604065399908</v>
      </c>
      <c r="DJ10" s="134">
        <f t="shared" si="77"/>
        <v>20810.958904109604</v>
      </c>
      <c r="DK10" s="134">
        <f t="shared" si="77"/>
        <v>36933.539549270936</v>
      </c>
      <c r="DL10" s="134">
        <f t="shared" si="77"/>
        <v>46944.292237442918</v>
      </c>
      <c r="DM10" s="134">
        <f t="shared" si="77"/>
        <v>31191.604065399908</v>
      </c>
      <c r="DN10" s="134">
        <f t="shared" si="77"/>
        <v>55901.281484754756</v>
      </c>
      <c r="DO10" s="134">
        <f t="shared" si="77"/>
        <v>53244.29223744286</v>
      </c>
      <c r="DP10" s="134">
        <f t="shared" si="77"/>
        <v>-2614.8475475033047</v>
      </c>
      <c r="DQ10" s="134">
        <f t="shared" si="77"/>
        <v>-18789.041095890338</v>
      </c>
      <c r="DR10" s="134">
        <f t="shared" si="77"/>
        <v>66675.475033141905</v>
      </c>
      <c r="DS10" s="134">
        <f t="shared" si="77"/>
        <v>-99674.060980998678</v>
      </c>
      <c r="DT10" s="134">
        <f t="shared" si="77"/>
        <v>-108000.09784735809</v>
      </c>
      <c r="DU10" s="134">
        <f t="shared" si="77"/>
        <v>-47028.899690676015</v>
      </c>
      <c r="DV10" s="134">
        <f t="shared" si="77"/>
        <v>-9897.7168949772022</v>
      </c>
      <c r="DW10" s="134">
        <f t="shared" si="77"/>
        <v>-54641.802916482557</v>
      </c>
      <c r="DX10" s="134">
        <f t="shared" si="77"/>
        <v>-88331.0502283104</v>
      </c>
      <c r="DY10" s="134">
        <f t="shared" si="77"/>
        <v>-79415.996464869648</v>
      </c>
      <c r="DZ10" s="134">
        <f t="shared" si="77"/>
        <v>-98577.286787450255</v>
      </c>
      <c r="EA10" s="134">
        <f t="shared" si="77"/>
        <v>-111097.71689497709</v>
      </c>
      <c r="EB10" s="134">
        <f t="shared" si="77"/>
        <v>-88641.802916482498</v>
      </c>
      <c r="EC10" s="134">
        <f t="shared" si="77"/>
        <v>-64297.71689497726</v>
      </c>
      <c r="ED10" s="134">
        <f t="shared" si="77"/>
        <v>-98286.964206805103</v>
      </c>
      <c r="EE10" s="134">
        <f>EE9-DS9</f>
        <v>10781.705700397724</v>
      </c>
      <c r="EF10" s="134">
        <f>EF9-DT9</f>
        <v>36588.872393548896</v>
      </c>
      <c r="EG10" s="134">
        <f>EG9-DU9</f>
        <v>6104.2863455589395</v>
      </c>
      <c r="EH10" s="134">
        <f t="shared" ref="EH10:FM10" si="78">EH9-DV9</f>
        <v>-34348.401826483954</v>
      </c>
      <c r="EI10" s="134">
        <f t="shared" si="78"/>
        <v>878.47989394608885</v>
      </c>
      <c r="EJ10" s="134">
        <f t="shared" si="78"/>
        <v>3518.2648401826154</v>
      </c>
      <c r="EK10" s="134">
        <f t="shared" si="78"/>
        <v>-13315.068493150698</v>
      </c>
      <c r="EL10" s="134">
        <f t="shared" si="78"/>
        <v>-5057.0039770217263</v>
      </c>
      <c r="EM10" s="162">
        <f t="shared" si="78"/>
        <v>10418.264840182557</v>
      </c>
      <c r="EN10" s="162">
        <f t="shared" si="78"/>
        <v>-21798.939460892696</v>
      </c>
      <c r="EO10" s="162">
        <f t="shared" si="78"/>
        <v>-7915.0684931506403</v>
      </c>
      <c r="EP10" s="181">
        <f t="shared" si="78"/>
        <v>-32895.713654441002</v>
      </c>
      <c r="EQ10" s="181">
        <f t="shared" si="78"/>
        <v>28797.525408749469</v>
      </c>
      <c r="ER10" s="191">
        <f t="shared" si="78"/>
        <v>-7378.3048788717133</v>
      </c>
      <c r="ES10" s="191">
        <f t="shared" si="78"/>
        <v>12991.073795846256</v>
      </c>
      <c r="ET10" s="191">
        <f t="shared" si="78"/>
        <v>-10231.506849315076</v>
      </c>
      <c r="EU10" s="191">
        <f t="shared" si="78"/>
        <v>-6686.3455589924706</v>
      </c>
      <c r="EV10" s="191">
        <f t="shared" si="78"/>
        <v>-3364.8401826483896</v>
      </c>
      <c r="EW10" s="203">
        <f t="shared" si="78"/>
        <v>1894.2996022978914</v>
      </c>
      <c r="EX10" s="203">
        <f t="shared" si="78"/>
        <v>31481.04081521387</v>
      </c>
      <c r="EY10" s="203">
        <f t="shared" si="78"/>
        <v>28288.188383340253</v>
      </c>
      <c r="EZ10" s="203">
        <f t="shared" si="78"/>
        <v>88151.968576321262</v>
      </c>
      <c r="FA10" s="216">
        <f t="shared" si="78"/>
        <v>13133.581558319274</v>
      </c>
      <c r="FB10" s="216">
        <f t="shared" si="78"/>
        <v>48177.066041918704</v>
      </c>
      <c r="FC10" s="226">
        <f t="shared" si="78"/>
        <v>115199.50219484797</v>
      </c>
      <c r="FD10" s="226">
        <f t="shared" si="78"/>
        <v>98725.114581613394</v>
      </c>
      <c r="FE10" s="238">
        <f t="shared" si="78"/>
        <v>85144.410021685646</v>
      </c>
      <c r="FF10" s="238">
        <f t="shared" si="78"/>
        <v>93269.391495601041</v>
      </c>
      <c r="FG10" s="238">
        <f t="shared" si="78"/>
        <v>95413.126669673948</v>
      </c>
      <c r="FH10" s="238">
        <f t="shared" si="78"/>
        <v>88060.234385177435</v>
      </c>
      <c r="FI10" s="238">
        <f t="shared" si="78"/>
        <v>101546.81809167628</v>
      </c>
      <c r="FJ10" s="238">
        <f t="shared" si="78"/>
        <v>72622.89952750376</v>
      </c>
      <c r="FK10" s="36">
        <f t="shared" si="78"/>
        <v>75415.880714207771</v>
      </c>
      <c r="FL10" s="36">
        <f t="shared" si="78"/>
        <v>37755.34330795909</v>
      </c>
      <c r="FM10" s="36">
        <f t="shared" si="78"/>
        <v>111380.38496618398</v>
      </c>
      <c r="FN10" s="36">
        <f t="shared" ref="FN10:GI10" si="79">FN9-FB9</f>
        <v>109933.86447765335</v>
      </c>
      <c r="FO10" s="36">
        <f t="shared" ref="FO10:FZ10" si="80">FO9-FC9</f>
        <v>-21207.992092013941</v>
      </c>
      <c r="FP10" s="36">
        <f t="shared" si="79"/>
        <v>-47901.46325724374</v>
      </c>
      <c r="FQ10" s="238">
        <f t="shared" si="79"/>
        <v>-64913.84514611552</v>
      </c>
      <c r="FR10" s="36">
        <f t="shared" si="79"/>
        <v>-43960.275612814992</v>
      </c>
      <c r="FS10" s="36">
        <f t="shared" si="79"/>
        <v>-73046.399484918744</v>
      </c>
      <c r="FT10" s="36">
        <f t="shared" si="79"/>
        <v>-61504.020667535893</v>
      </c>
      <c r="FU10" s="36">
        <f t="shared" si="79"/>
        <v>-32542.435788862349</v>
      </c>
      <c r="FV10" s="36">
        <f t="shared" si="79"/>
        <v>-33702.97934817872</v>
      </c>
      <c r="FW10" s="36">
        <f t="shared" si="79"/>
        <v>8468.616968860093</v>
      </c>
      <c r="FX10" s="36">
        <f t="shared" si="79"/>
        <v>-55250.961344036506</v>
      </c>
      <c r="FY10" s="36">
        <f t="shared" si="79"/>
        <v>-181101.5174116228</v>
      </c>
      <c r="FZ10" s="36">
        <f t="shared" si="80"/>
        <v>-90061.589790536731</v>
      </c>
      <c r="GA10" s="36">
        <f t="shared" si="79"/>
        <v>-4792.7677764542168</v>
      </c>
      <c r="GB10" s="262">
        <f t="shared" si="79"/>
        <v>-41441.433918797062</v>
      </c>
      <c r="GC10" s="286">
        <f t="shared" si="79"/>
        <v>-14355.61533096357</v>
      </c>
      <c r="GD10" s="286">
        <f t="shared" si="79"/>
        <v>-63609.205089698429</v>
      </c>
      <c r="GE10" s="286">
        <f t="shared" si="79"/>
        <v>-29732.852599153819</v>
      </c>
      <c r="GF10" s="286">
        <f t="shared" si="79"/>
        <v>-24485.67795493966</v>
      </c>
      <c r="GG10" s="286">
        <f t="shared" si="79"/>
        <v>-47595.390070468246</v>
      </c>
      <c r="GH10" s="286">
        <f t="shared" si="79"/>
        <v>-32584.498912053532</v>
      </c>
      <c r="GI10" s="286">
        <f t="shared" si="79"/>
        <v>-57769.090520051366</v>
      </c>
      <c r="GJ10" s="286">
        <f t="shared" ref="GJ10:GL10" si="81">GJ9-FX9</f>
        <v>19786.681107897486</v>
      </c>
      <c r="GK10" s="286">
        <f t="shared" ref="GK10" si="82">GK9-FY9</f>
        <v>117748.5869943744</v>
      </c>
      <c r="GL10" s="286">
        <f t="shared" si="81"/>
        <v>2303.5485504466924</v>
      </c>
      <c r="GM10" s="286">
        <f t="shared" ref="GM10" si="83">GM9-GA9</f>
        <v>-30983.159475524444</v>
      </c>
      <c r="GN10" s="286">
        <f t="shared" ref="GN10" si="84">GN9-GB9</f>
        <v>24704.990879833465</v>
      </c>
      <c r="GO10" s="286">
        <f t="shared" ref="GO10" si="85">GO9-GC9</f>
        <v>17400.221270556271</v>
      </c>
      <c r="GP10" s="286">
        <f t="shared" ref="GP10" si="86">GP9-GD9</f>
        <v>49325.32160262196</v>
      </c>
      <c r="GQ10" s="286">
        <f t="shared" ref="GQ10" si="87">GQ9-GE9</f>
        <v>32374.006743158476</v>
      </c>
      <c r="GR10" s="286">
        <f t="shared" ref="GR10" si="88">GR9-GF9</f>
        <v>27505.932996538613</v>
      </c>
      <c r="GS10" s="286">
        <f t="shared" ref="GS10" si="89">GS9-GG9</f>
        <v>13452.21099083338</v>
      </c>
      <c r="GT10" s="286">
        <f t="shared" ref="GT10" si="90">GT9-GH9</f>
        <v>-2445.6763339839235</v>
      </c>
      <c r="GU10" s="286">
        <f t="shared" ref="GU10" si="91">GU9-GI9</f>
        <v>-20504.756512029184</v>
      </c>
      <c r="GV10" s="286">
        <f t="shared" ref="GV10" si="92">GV9-GJ9</f>
        <v>-22986.392301862186</v>
      </c>
      <c r="GW10" s="286">
        <f t="shared" ref="GW10" si="93">GW9-GK9</f>
        <v>-14595.736360275652</v>
      </c>
      <c r="GX10" s="286">
        <f t="shared" ref="GX10" si="94">GX9-GL9</f>
        <v>-6192.4267635541037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-35313.995135269884</v>
      </c>
      <c r="BL11" s="36">
        <f t="shared" ref="BL11:DW11" si="95">BL9-AVERAGE(D9,P9,AB9,AN9,AZ9)</f>
        <v>-23330.775685087137</v>
      </c>
      <c r="BM11" s="36">
        <f t="shared" si="95"/>
        <v>-28791.414490108611</v>
      </c>
      <c r="BN11" s="36">
        <f t="shared" si="95"/>
        <v>-23198.296210538712</v>
      </c>
      <c r="BO11" s="36">
        <f t="shared" si="95"/>
        <v>-15520.446748173097</v>
      </c>
      <c r="BP11" s="36">
        <f t="shared" si="95"/>
        <v>-9851.6295438720845</v>
      </c>
      <c r="BQ11" s="36">
        <f t="shared" si="95"/>
        <v>-15159.15642559249</v>
      </c>
      <c r="BR11" s="36">
        <f t="shared" si="95"/>
        <v>-11726.89836107631</v>
      </c>
      <c r="BS11" s="36">
        <f t="shared" si="95"/>
        <v>-12211.629543872026</v>
      </c>
      <c r="BT11" s="36">
        <f t="shared" si="95"/>
        <v>-28430.124167527945</v>
      </c>
      <c r="BU11" s="36">
        <f t="shared" si="95"/>
        <v>-37491.629543872026</v>
      </c>
      <c r="BV11" s="36">
        <f t="shared" si="95"/>
        <v>-23784.96287720534</v>
      </c>
      <c r="BW11" s="36">
        <f t="shared" si="95"/>
        <v>-18419.013418130286</v>
      </c>
      <c r="BX11" s="36">
        <f t="shared" si="95"/>
        <v>-27835.102723708027</v>
      </c>
      <c r="BY11" s="36">
        <f t="shared" si="95"/>
        <v>-17831.916643936769</v>
      </c>
      <c r="BZ11" s="36">
        <f t="shared" si="95"/>
        <v>-15336.432772969012</v>
      </c>
      <c r="CA11" s="36">
        <f t="shared" si="95"/>
        <v>-6689.9811600657995</v>
      </c>
      <c r="CB11" s="36">
        <f t="shared" si="95"/>
        <v>-13723.09943963564</v>
      </c>
      <c r="CC11" s="36">
        <f t="shared" si="95"/>
        <v>-18999.658579420589</v>
      </c>
      <c r="CD11" s="36">
        <f t="shared" si="95"/>
        <v>-15728.690837485134</v>
      </c>
      <c r="CE11" s="36">
        <f t="shared" si="95"/>
        <v>-5316.4327729690121</v>
      </c>
      <c r="CF11" s="36">
        <f t="shared" si="95"/>
        <v>-20489.981160065799</v>
      </c>
      <c r="CG11" s="36">
        <f t="shared" si="95"/>
        <v>-29956.432772969012</v>
      </c>
      <c r="CH11" s="36">
        <f t="shared" si="95"/>
        <v>-16599.658579420648</v>
      </c>
      <c r="CI11" s="36">
        <f t="shared" si="95"/>
        <v>-70249.944832475332</v>
      </c>
      <c r="CJ11" s="36">
        <f t="shared" si="95"/>
        <v>-79527.38007798628</v>
      </c>
      <c r="CK11" s="36">
        <f t="shared" si="95"/>
        <v>-95701.557735701266</v>
      </c>
      <c r="CL11" s="36">
        <f t="shared" si="95"/>
        <v>-48636.181391615188</v>
      </c>
      <c r="CM11" s="36">
        <f t="shared" si="95"/>
        <v>-49056.396445378603</v>
      </c>
      <c r="CN11" s="36">
        <f t="shared" si="95"/>
        <v>-43449.514724948502</v>
      </c>
      <c r="CO11" s="36">
        <f t="shared" si="95"/>
        <v>-41540.2674131206</v>
      </c>
      <c r="CP11" s="36">
        <f t="shared" si="95"/>
        <v>-43282.202896991512</v>
      </c>
      <c r="CQ11" s="36">
        <f t="shared" si="95"/>
        <v>-37322.848058281816</v>
      </c>
      <c r="CR11" s="36">
        <f t="shared" si="95"/>
        <v>-73901.55773570115</v>
      </c>
      <c r="CS11" s="36">
        <f t="shared" si="95"/>
        <v>-68376.181391615188</v>
      </c>
      <c r="CT11" s="36">
        <f t="shared" si="95"/>
        <v>-55004.783542152843</v>
      </c>
      <c r="CU11" s="36">
        <f t="shared" si="95"/>
        <v>-59857.237504738849</v>
      </c>
      <c r="CV11" s="36">
        <f t="shared" si="95"/>
        <v>-65855.020755970385</v>
      </c>
      <c r="CW11" s="36">
        <f t="shared" si="95"/>
        <v>-73463.68911764212</v>
      </c>
      <c r="CX11" s="36">
        <f t="shared" si="95"/>
        <v>-50683.904171405535</v>
      </c>
      <c r="CY11" s="36">
        <f t="shared" si="95"/>
        <v>-59283.043956351816</v>
      </c>
      <c r="CZ11" s="36">
        <f t="shared" si="95"/>
        <v>-37143.904171405593</v>
      </c>
      <c r="DA11" s="36">
        <f t="shared" si="95"/>
        <v>-23257.237504738849</v>
      </c>
      <c r="DB11" s="36">
        <f t="shared" si="95"/>
        <v>-40889.495569255028</v>
      </c>
      <c r="DC11" s="36">
        <f t="shared" si="95"/>
        <v>-45657.237504738849</v>
      </c>
      <c r="DD11" s="36">
        <f t="shared" si="95"/>
        <v>-831.43105312599801</v>
      </c>
      <c r="DE11" s="36">
        <f t="shared" si="95"/>
        <v>-15457.237504738907</v>
      </c>
      <c r="DF11" s="36">
        <f t="shared" si="95"/>
        <v>-69947.560085384059</v>
      </c>
      <c r="DG11" s="134">
        <f t="shared" si="95"/>
        <v>-27566.002435355855</v>
      </c>
      <c r="DH11" s="134">
        <f t="shared" si="95"/>
        <v>4330.1838033219683</v>
      </c>
      <c r="DI11" s="134">
        <f t="shared" si="95"/>
        <v>-35643.421790194581</v>
      </c>
      <c r="DJ11" s="134">
        <f t="shared" si="95"/>
        <v>-17715.464800947288</v>
      </c>
      <c r="DK11" s="134">
        <f t="shared" si="95"/>
        <v>-9024.0669514848851</v>
      </c>
      <c r="DL11" s="134">
        <f t="shared" si="95"/>
        <v>18337.868532386085</v>
      </c>
      <c r="DM11" s="134">
        <f t="shared" si="95"/>
        <v>13130.77175819251</v>
      </c>
      <c r="DN11" s="134">
        <f t="shared" si="95"/>
        <v>24866.255629160267</v>
      </c>
      <c r="DO11" s="134">
        <f t="shared" si="95"/>
        <v>15164.535199052712</v>
      </c>
      <c r="DP11" s="134">
        <f t="shared" si="95"/>
        <v>-88.583080517186318</v>
      </c>
      <c r="DQ11" s="134">
        <f t="shared" si="95"/>
        <v>-24922.131467613857</v>
      </c>
      <c r="DR11" s="134">
        <f t="shared" si="95"/>
        <v>10756.578209805419</v>
      </c>
      <c r="DS11" s="134">
        <f t="shared" si="95"/>
        <v>-113796.28557373979</v>
      </c>
      <c r="DT11" s="134">
        <f t="shared" si="95"/>
        <v>-97670.836662250862</v>
      </c>
      <c r="DU11" s="134">
        <f t="shared" si="95"/>
        <v>-64583.38234793325</v>
      </c>
      <c r="DV11" s="134">
        <f t="shared" si="95"/>
        <v>-16678.866218901123</v>
      </c>
      <c r="DW11" s="134">
        <f t="shared" si="95"/>
        <v>-52796.285573739791</v>
      </c>
      <c r="DX11" s="134">
        <f t="shared" ref="DX11:ED11" si="96">DX9-AVERAGE(BP9,CB9,CN9,CZ9,DL9)</f>
        <v>-65532.19955223432</v>
      </c>
      <c r="DY11" s="134">
        <f t="shared" si="96"/>
        <v>-63202.737186643062</v>
      </c>
      <c r="DZ11" s="134">
        <f t="shared" si="96"/>
        <v>-73944.672670513974</v>
      </c>
      <c r="EA11" s="134">
        <f t="shared" si="96"/>
        <v>-93978.866218901007</v>
      </c>
      <c r="EB11" s="134">
        <f t="shared" si="96"/>
        <v>-80893.059767288098</v>
      </c>
      <c r="EC11" s="134">
        <f t="shared" si="96"/>
        <v>-71132.199552234495</v>
      </c>
      <c r="ED11" s="134">
        <f t="shared" si="96"/>
        <v>-79570.479122126882</v>
      </c>
      <c r="EE11" s="134">
        <f>EE9-AVERAGE(BW9,CI9,CU9,DG9,DS9)</f>
        <v>-74053.571606295998</v>
      </c>
      <c r="EF11" s="134">
        <f>EF9-AVERAGE(BX9,CJ9,CV9,DH9,DT9)</f>
        <v>-33800.679503959953</v>
      </c>
      <c r="EG11" s="134">
        <f>EG9-AVERAGE(BY9,CK9,CW9,DI9,DU9)</f>
        <v>-38182.603864360484</v>
      </c>
      <c r="EH11" s="134">
        <f t="shared" ref="EH11:FM11" si="97">EH9-AVERAGE(BZ9,CL9,CX9,DJ9,DV9)</f>
        <v>-42935.50709016691</v>
      </c>
      <c r="EI11" s="134">
        <f t="shared" si="97"/>
        <v>-36447.119993392786</v>
      </c>
      <c r="EJ11" s="134">
        <f t="shared" si="97"/>
        <v>-45615.50709016691</v>
      </c>
      <c r="EK11" s="134">
        <f t="shared" si="97"/>
        <v>-61195.507090166968</v>
      </c>
      <c r="EL11" s="134">
        <f t="shared" si="97"/>
        <v>-60382.603864360601</v>
      </c>
      <c r="EM11" s="162">
        <f t="shared" si="97"/>
        <v>-61148.84042350034</v>
      </c>
      <c r="EN11" s="162">
        <f t="shared" si="97"/>
        <v>-83724.539348231512</v>
      </c>
      <c r="EO11" s="162">
        <f t="shared" si="97"/>
        <v>-62482.173756833596</v>
      </c>
      <c r="EP11" s="181">
        <f t="shared" si="97"/>
        <v>-91472.926445005636</v>
      </c>
      <c r="EQ11" s="181">
        <f t="shared" si="97"/>
        <v>-18191.175631849997</v>
      </c>
      <c r="ER11" s="191">
        <f t="shared" si="97"/>
        <v>-23683.611671894381</v>
      </c>
      <c r="ES11" s="191">
        <f t="shared" si="97"/>
        <v>-4468.5949866886367</v>
      </c>
      <c r="ET11" s="191">
        <f t="shared" si="97"/>
        <v>-37807.519717871473</v>
      </c>
      <c r="EU11" s="191">
        <f t="shared" si="97"/>
        <v>-27662.143373785424</v>
      </c>
      <c r="EV11" s="191">
        <f t="shared" si="97"/>
        <v>-35047.519717871473</v>
      </c>
      <c r="EW11" s="203">
        <f t="shared" si="97"/>
        <v>-43210.530470559606</v>
      </c>
      <c r="EX11" s="203">
        <f t="shared" si="97"/>
        <v>-11275.402160869475</v>
      </c>
      <c r="EY11" s="203">
        <f t="shared" si="97"/>
        <v>-12047.824485216232</v>
      </c>
      <c r="EZ11" s="203">
        <f t="shared" si="97"/>
        <v>27821.332051850855</v>
      </c>
      <c r="FA11" s="216">
        <f t="shared" si="97"/>
        <v>-30655.764643570466</v>
      </c>
      <c r="FB11" s="216">
        <f t="shared" si="97"/>
        <v>-15560.022095454857</v>
      </c>
      <c r="FC11" s="226">
        <f t="shared" si="97"/>
        <v>107778.46816921825</v>
      </c>
      <c r="FD11" s="226">
        <f t="shared" si="97"/>
        <v>82240.803899381164</v>
      </c>
      <c r="FE11" s="238">
        <f t="shared" si="97"/>
        <v>83026.60180250759</v>
      </c>
      <c r="FF11" s="238">
        <f t="shared" si="97"/>
        <v>64678.249943089642</v>
      </c>
      <c r="FG11" s="238">
        <f t="shared" si="97"/>
        <v>76121.124902108771</v>
      </c>
      <c r="FH11" s="238">
        <f t="shared" si="97"/>
        <v>61535.759499332722</v>
      </c>
      <c r="FI11" s="238">
        <f t="shared" si="97"/>
        <v>69545.138904756284</v>
      </c>
      <c r="FJ11" s="238">
        <f t="shared" si="97"/>
        <v>66522.871375432704</v>
      </c>
      <c r="FK11" s="36">
        <f t="shared" si="97"/>
        <v>70507.162014487229</v>
      </c>
      <c r="FL11" s="36">
        <f t="shared" si="97"/>
        <v>59217.863816386787</v>
      </c>
      <c r="FM11" s="36">
        <f t="shared" si="97"/>
        <v>87661.314139780065</v>
      </c>
      <c r="FN11" s="36">
        <f t="shared" ref="FN11:GI11" si="98">FN9-AVERAGE(DF9,DR9,ED9,EP9,FB9)</f>
        <v>102758.39844243007</v>
      </c>
      <c r="FO11" s="36">
        <f t="shared" ref="FO11:FZ11" si="99">FO9-AVERAGE(DG9,DS9,EE9,EQ9,FC9)</f>
        <v>72607.994993073458</v>
      </c>
      <c r="FP11" s="36">
        <f t="shared" si="98"/>
        <v>19687.174868671922</v>
      </c>
      <c r="FQ11" s="238">
        <f t="shared" si="98"/>
        <v>4032.2617488290998</v>
      </c>
      <c r="FR11" s="36">
        <f t="shared" si="98"/>
        <v>8797.4293644877616</v>
      </c>
      <c r="FS11" s="36">
        <f t="shared" si="98"/>
        <v>-11304.674110293185</v>
      </c>
      <c r="FT11" s="36">
        <f t="shared" si="98"/>
        <v>-9333.6413785720069</v>
      </c>
      <c r="FU11" s="36">
        <f t="shared" si="98"/>
        <v>28622.371755623171</v>
      </c>
      <c r="FV11" s="36">
        <f t="shared" si="98"/>
        <v>21545.705814653862</v>
      </c>
      <c r="FW11" s="36">
        <f t="shared" si="98"/>
        <v>67721.997127308074</v>
      </c>
      <c r="FX11" s="36">
        <f t="shared" si="98"/>
        <v>1396.5580804699566</v>
      </c>
      <c r="FY11" s="36">
        <f t="shared" si="98"/>
        <v>-100142.63127993973</v>
      </c>
      <c r="FZ11" s="36">
        <f t="shared" si="99"/>
        <v>-6023.9368864002754</v>
      </c>
      <c r="GA11" s="36">
        <f t="shared" si="98"/>
        <v>61035.891170422721</v>
      </c>
      <c r="GB11" s="262">
        <f t="shared" si="98"/>
        <v>-16161.083248462935</v>
      </c>
      <c r="GC11" s="286">
        <f t="shared" si="98"/>
        <v>-8782.7586473942793</v>
      </c>
      <c r="GD11" s="286">
        <f t="shared" si="98"/>
        <v>-53778.073787612608</v>
      </c>
      <c r="GE11" s="286">
        <f t="shared" si="98"/>
        <v>-33420.938430092181</v>
      </c>
      <c r="GF11" s="286">
        <f t="shared" si="98"/>
        <v>-21495.03696288474</v>
      </c>
      <c r="GG11" s="286">
        <f t="shared" si="98"/>
        <v>-14606.541704263363</v>
      </c>
      <c r="GH11" s="286">
        <f t="shared" si="98"/>
        <v>-4392.1271434130322</v>
      </c>
      <c r="GI11" s="286">
        <f t="shared" si="98"/>
        <v>7654.2598049340013</v>
      </c>
      <c r="GJ11" s="286">
        <f t="shared" ref="GJ11:GL11" si="100">GJ9-AVERAGE(EB9,EN9,EZ9,FL9,FX9)</f>
        <v>29140.117555793724</v>
      </c>
      <c r="GK11" s="286">
        <f t="shared" ref="GK11" si="101">GK9-AVERAGE(EC9,EO9,FA9,FM9,FY9)</f>
        <v>43366.022969484096</v>
      </c>
      <c r="GL11" s="286">
        <f t="shared" si="100"/>
        <v>8906.2790904886206</v>
      </c>
      <c r="GM11" s="286">
        <f t="shared" ref="GM11" si="102">GM9-AVERAGE(EE9,EQ9,FC9,FO9,GA9)</f>
        <v>4297.1370077928877</v>
      </c>
      <c r="GN11" s="286">
        <f t="shared" ref="GN11" si="103">GN9-AVERAGE(EF9,ER9,FD9,FP9,GB9)</f>
        <v>825.35064732056344</v>
      </c>
      <c r="GO11" s="286">
        <f t="shared" ref="GO11" si="104">GO9-AVERAGE(EG9,ES9,FE9,FQ9,GC9)</f>
        <v>3623.400685959612</v>
      </c>
      <c r="GP11" s="286">
        <f t="shared" ref="GP11" si="105">GP9-AVERAGE(EH9,ET9,FF9,FR9,GD9)</f>
        <v>7323.2473915516166</v>
      </c>
      <c r="GQ11" s="286">
        <f t="shared" ref="GQ11" si="106">GQ9-AVERAGE(EI9,EU9,FG9,FS9,GE9)</f>
        <v>1587.86652895523</v>
      </c>
      <c r="GR11" s="286">
        <f t="shared" ref="GR11" si="107">GR9-AVERAGE(EJ9,EV9,FH9,FT9,GF9)</f>
        <v>5566.1039496066805</v>
      </c>
      <c r="GS11" s="286">
        <f t="shared" ref="GS11" si="108">GS9-AVERAGE(EK9,EW9,FI9,FU9,GG9)</f>
        <v>-3151.9753817285236</v>
      </c>
      <c r="GT11" s="286">
        <f t="shared" ref="GT11" si="109">GT9-AVERAGE(EL9,EX9,FJ9,FV9,GH9)</f>
        <v>-13389.695098489668</v>
      </c>
      <c r="GU11" s="286">
        <f t="shared" ref="GU11" si="110">GU9-AVERAGE(EM9,EY9,FK9,FW9,GI9)</f>
        <v>-25814.868784403108</v>
      </c>
      <c r="GV11" s="286">
        <f t="shared" ref="GV11" si="111">GV9-AVERAGE(EN9,EZ9,FL9,FX9,GJ9)</f>
        <v>-7575.0931835182128</v>
      </c>
      <c r="GW11" s="286">
        <f t="shared" ref="GW11" si="112">GW9-AVERAGE(EO9,FA9,FM9,FY9,GK9)</f>
        <v>18121.093086387613</v>
      </c>
      <c r="GX11" s="286">
        <f t="shared" ref="GX11" si="113">GX9-AVERAGE(EP9,FB9,FN9,FZ9,GL9)</f>
        <v>-4777.5827980737085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135">
        <f t="shared" ref="DG12:EE12" si="114">DG9-DG52</f>
        <v>0</v>
      </c>
      <c r="DH12" s="135">
        <f t="shared" si="114"/>
        <v>0</v>
      </c>
      <c r="DI12" s="135">
        <f t="shared" si="114"/>
        <v>0</v>
      </c>
      <c r="DJ12" s="135">
        <f t="shared" si="114"/>
        <v>0</v>
      </c>
      <c r="DK12" s="135">
        <f t="shared" si="114"/>
        <v>0</v>
      </c>
      <c r="DL12" s="135">
        <f t="shared" si="114"/>
        <v>0</v>
      </c>
      <c r="DM12" s="135">
        <f t="shared" si="114"/>
        <v>0</v>
      </c>
      <c r="DN12" s="135">
        <f t="shared" si="114"/>
        <v>0</v>
      </c>
      <c r="DO12" s="135">
        <f t="shared" si="114"/>
        <v>0</v>
      </c>
      <c r="DP12" s="135">
        <f t="shared" si="114"/>
        <v>0</v>
      </c>
      <c r="DQ12" s="135">
        <f t="shared" si="114"/>
        <v>0</v>
      </c>
      <c r="DR12" s="135">
        <f t="shared" si="114"/>
        <v>0</v>
      </c>
      <c r="DS12" s="135">
        <f t="shared" si="114"/>
        <v>0</v>
      </c>
      <c r="DT12" s="135">
        <f t="shared" si="114"/>
        <v>0</v>
      </c>
      <c r="DU12" s="135">
        <f t="shared" si="114"/>
        <v>0</v>
      </c>
      <c r="DV12" s="135">
        <f t="shared" si="114"/>
        <v>0</v>
      </c>
      <c r="DW12" s="135">
        <f t="shared" si="114"/>
        <v>0</v>
      </c>
      <c r="DX12" s="135">
        <f t="shared" si="114"/>
        <v>0</v>
      </c>
      <c r="DY12" s="135">
        <f t="shared" si="114"/>
        <v>0</v>
      </c>
      <c r="DZ12" s="135">
        <f>DZ9-DZ52</f>
        <v>0</v>
      </c>
      <c r="EA12" s="135">
        <f t="shared" si="114"/>
        <v>0</v>
      </c>
      <c r="EB12" s="135">
        <f t="shared" si="114"/>
        <v>0</v>
      </c>
      <c r="EC12" s="135">
        <f t="shared" si="114"/>
        <v>0</v>
      </c>
      <c r="ED12" s="135">
        <f t="shared" si="114"/>
        <v>0</v>
      </c>
      <c r="EE12" s="135">
        <f t="shared" si="114"/>
        <v>0</v>
      </c>
      <c r="EF12" s="135">
        <f>EF9-EF52</f>
        <v>0</v>
      </c>
      <c r="EG12" s="135">
        <f t="shared" ref="EG12:EN12" si="115">EG9-EG52</f>
        <v>0</v>
      </c>
      <c r="EH12" s="135">
        <f t="shared" si="115"/>
        <v>0</v>
      </c>
      <c r="EI12" s="135">
        <f t="shared" si="115"/>
        <v>0</v>
      </c>
      <c r="EJ12" s="135">
        <f t="shared" si="115"/>
        <v>0</v>
      </c>
      <c r="EK12" s="135">
        <f t="shared" si="115"/>
        <v>0</v>
      </c>
      <c r="EL12" s="135">
        <f t="shared" si="115"/>
        <v>0</v>
      </c>
      <c r="EM12" s="163">
        <f t="shared" si="115"/>
        <v>0</v>
      </c>
      <c r="EN12" s="163">
        <f t="shared" si="115"/>
        <v>0</v>
      </c>
      <c r="EO12" s="163">
        <f t="shared" ref="EO12:FF12" si="116">EO9-EO52</f>
        <v>0</v>
      </c>
      <c r="EP12" s="182">
        <f t="shared" si="116"/>
        <v>0</v>
      </c>
      <c r="EQ12" s="182">
        <f t="shared" si="116"/>
        <v>0</v>
      </c>
      <c r="ER12" s="192">
        <f t="shared" si="116"/>
        <v>0</v>
      </c>
      <c r="ES12" s="192">
        <f t="shared" si="116"/>
        <v>0</v>
      </c>
      <c r="ET12" s="192">
        <f t="shared" si="116"/>
        <v>0</v>
      </c>
      <c r="EU12" s="192">
        <f t="shared" si="116"/>
        <v>0</v>
      </c>
      <c r="EV12" s="192">
        <f t="shared" si="116"/>
        <v>0</v>
      </c>
      <c r="EW12" s="204">
        <f t="shared" si="116"/>
        <v>0</v>
      </c>
      <c r="EX12" s="204">
        <f t="shared" si="116"/>
        <v>0</v>
      </c>
      <c r="EY12" s="204">
        <f t="shared" si="116"/>
        <v>0</v>
      </c>
      <c r="EZ12" s="204">
        <f t="shared" si="116"/>
        <v>0</v>
      </c>
      <c r="FA12" s="217">
        <f t="shared" si="116"/>
        <v>0</v>
      </c>
      <c r="FB12" s="217">
        <f t="shared" si="116"/>
        <v>0</v>
      </c>
      <c r="FC12" s="227">
        <f t="shared" si="116"/>
        <v>0</v>
      </c>
      <c r="FD12" s="227">
        <f t="shared" si="116"/>
        <v>0</v>
      </c>
      <c r="FE12" s="239">
        <f t="shared" si="116"/>
        <v>0</v>
      </c>
      <c r="FF12" s="239">
        <f t="shared" si="116"/>
        <v>0</v>
      </c>
      <c r="FG12" s="239">
        <f t="shared" ref="FG12:FH12" si="117">FG9-FG52</f>
        <v>0</v>
      </c>
      <c r="FH12" s="239">
        <f t="shared" si="117"/>
        <v>0</v>
      </c>
      <c r="FI12" s="239">
        <f t="shared" ref="FI12:FJ12" si="118">FI9-FI52</f>
        <v>0</v>
      </c>
      <c r="FJ12" s="239">
        <f t="shared" si="118"/>
        <v>0</v>
      </c>
      <c r="FK12" s="38">
        <f t="shared" ref="FK12" si="119">FK9-FK52</f>
        <v>0</v>
      </c>
      <c r="FL12" s="38">
        <f t="shared" ref="FL12:GD12" si="120">FL9-FL52</f>
        <v>0</v>
      </c>
      <c r="FM12" s="38">
        <f t="shared" si="120"/>
        <v>0</v>
      </c>
      <c r="FN12" s="38">
        <f t="shared" si="120"/>
        <v>0</v>
      </c>
      <c r="FO12" s="38">
        <f t="shared" si="120"/>
        <v>0</v>
      </c>
      <c r="FP12" s="38">
        <f t="shared" si="120"/>
        <v>0</v>
      </c>
      <c r="FQ12" s="239">
        <f t="shared" si="120"/>
        <v>4382.7205346952833</v>
      </c>
      <c r="FR12" s="38">
        <f t="shared" si="120"/>
        <v>4382.7205346952833</v>
      </c>
      <c r="FS12" s="38">
        <f t="shared" si="120"/>
        <v>4382.7205346952833</v>
      </c>
      <c r="FT12" s="38">
        <f t="shared" si="120"/>
        <v>4382.7205346952833</v>
      </c>
      <c r="FU12" s="38">
        <f t="shared" si="120"/>
        <v>4382.7205346953124</v>
      </c>
      <c r="FV12" s="38">
        <f t="shared" si="120"/>
        <v>4382.7205346953124</v>
      </c>
      <c r="FW12" s="38">
        <f t="shared" si="120"/>
        <v>3706.6341360659571</v>
      </c>
      <c r="FX12" s="38">
        <f t="shared" si="120"/>
        <v>4773.1727512418875</v>
      </c>
      <c r="FY12" s="38">
        <f t="shared" si="120"/>
        <v>6605.7639289887156</v>
      </c>
      <c r="FZ12" s="38">
        <f t="shared" si="120"/>
        <v>4943.0112655191333</v>
      </c>
      <c r="GA12" s="38">
        <f t="shared" si="120"/>
        <v>37552.058711624704</v>
      </c>
      <c r="GB12" s="263">
        <f t="shared" si="120"/>
        <v>9586.2471577590331</v>
      </c>
      <c r="GC12" s="287">
        <f t="shared" si="120"/>
        <v>9107.8588183760876</v>
      </c>
      <c r="GD12" s="287">
        <f t="shared" si="120"/>
        <v>-102247.67983126955</v>
      </c>
      <c r="GE12" s="287">
        <f t="shared" ref="GE12:GI12" si="121">GE9-GE52</f>
        <v>-75195.263650582347</v>
      </c>
      <c r="GF12" s="287">
        <f t="shared" si="121"/>
        <v>-75951.163802844996</v>
      </c>
      <c r="GG12" s="287">
        <f t="shared" si="121"/>
        <v>-66555.05652113317</v>
      </c>
      <c r="GH12" s="287">
        <f t="shared" si="121"/>
        <v>-47045.140175006876</v>
      </c>
      <c r="GI12" s="287">
        <f t="shared" si="121"/>
        <v>-36631.067742398649</v>
      </c>
      <c r="GJ12" s="287">
        <f t="shared" ref="GJ12:GL12" si="122">GJ9-GJ52</f>
        <v>-32039.451386819361</v>
      </c>
      <c r="GK12" s="287">
        <f t="shared" si="122"/>
        <v>-55450.00768132403</v>
      </c>
      <c r="GL12" s="287">
        <f t="shared" si="122"/>
        <v>-59124.288409305271</v>
      </c>
      <c r="GM12" s="287">
        <f t="shared" ref="GM12:GX12" si="123">GM9-GM52</f>
        <v>-73491.817633711209</v>
      </c>
      <c r="GN12" s="287">
        <f t="shared" si="123"/>
        <v>-79736.888252589502</v>
      </c>
      <c r="GO12" s="287">
        <f t="shared" si="123"/>
        <v>-81662.893039345334</v>
      </c>
      <c r="GP12" s="287">
        <f t="shared" si="123"/>
        <v>-82613.083709084516</v>
      </c>
      <c r="GQ12" s="287">
        <f t="shared" si="123"/>
        <v>-85713.74359385579</v>
      </c>
      <c r="GR12" s="287">
        <f t="shared" si="123"/>
        <v>-76110.429401414149</v>
      </c>
      <c r="GS12" s="287">
        <f t="shared" si="123"/>
        <v>-71862.241457579454</v>
      </c>
      <c r="GT12" s="287">
        <f t="shared" si="123"/>
        <v>-68886.491639340675</v>
      </c>
      <c r="GU12" s="287">
        <f t="shared" si="123"/>
        <v>-64573.077092320396</v>
      </c>
      <c r="GV12" s="287">
        <f t="shared" si="123"/>
        <v>-50489.02023549017</v>
      </c>
      <c r="GW12" s="287">
        <f t="shared" si="123"/>
        <v>-61104.270758320286</v>
      </c>
      <c r="GX12" s="287">
        <f t="shared" si="123"/>
        <v>277639.82619246352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90"/>
      <c r="ES13" s="190"/>
      <c r="ET13" s="190"/>
      <c r="EU13" s="190"/>
      <c r="EV13" s="190"/>
      <c r="EW13" s="202"/>
      <c r="EX13" s="202"/>
      <c r="EY13" s="202"/>
      <c r="EZ13" s="202"/>
      <c r="FA13" s="215"/>
      <c r="FB13" s="215"/>
      <c r="FC13" s="225"/>
      <c r="FD13" s="225"/>
      <c r="FE13" s="237"/>
      <c r="FF13" s="237"/>
      <c r="FG13" s="237"/>
      <c r="FH13" s="237"/>
      <c r="FI13" s="237"/>
      <c r="FJ13" s="237"/>
      <c r="FK13" s="11"/>
      <c r="FL13" s="11"/>
      <c r="FM13" s="11"/>
      <c r="FN13" s="11"/>
      <c r="FO13" s="11"/>
      <c r="FP13" s="11"/>
      <c r="FQ13" s="237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261"/>
      <c r="GC13" s="297"/>
      <c r="GD13" s="297"/>
      <c r="GE13" s="297"/>
      <c r="GF13" s="297"/>
      <c r="GG13" s="297"/>
      <c r="GH13" s="297"/>
      <c r="GI13" s="297"/>
      <c r="GJ13" s="297"/>
      <c r="GK13" s="297"/>
      <c r="GL13" s="297"/>
      <c r="GM13" s="297"/>
      <c r="GN13" s="297"/>
      <c r="GO13" s="297"/>
      <c r="GP13" s="297"/>
      <c r="GQ13" s="297"/>
      <c r="GR13" s="297"/>
      <c r="GS13" s="297"/>
      <c r="GT13" s="297"/>
      <c r="GU13" s="297"/>
      <c r="GV13" s="297"/>
      <c r="GW13" s="297"/>
      <c r="GX13" s="297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154396.69351583376</v>
      </c>
      <c r="D14" s="36">
        <f t="shared" si="124"/>
        <v>102048.57954919134</v>
      </c>
      <c r="E14" s="36">
        <f t="shared" si="124"/>
        <v>64760.680920063634</v>
      </c>
      <c r="F14" s="36">
        <f t="shared" si="124"/>
        <v>-116499.61940630182</v>
      </c>
      <c r="G14" s="36">
        <f t="shared" si="124"/>
        <v>-91587.033704794594</v>
      </c>
      <c r="H14" s="36">
        <f t="shared" si="124"/>
        <v>-107679.3483599686</v>
      </c>
      <c r="I14" s="36">
        <f t="shared" si="124"/>
        <v>-101017.02605651625</v>
      </c>
      <c r="J14" s="36">
        <f t="shared" si="124"/>
        <v>-75319.233771125117</v>
      </c>
      <c r="K14" s="36">
        <f t="shared" si="124"/>
        <v>-13703.967963067582</v>
      </c>
      <c r="L14" s="36">
        <f t="shared" si="124"/>
        <v>-34705.848701215116</v>
      </c>
      <c r="M14" s="36">
        <f t="shared" si="124"/>
        <v>8002.920001034392</v>
      </c>
      <c r="N14" s="36">
        <f t="shared" si="124"/>
        <v>178569.77541428374</v>
      </c>
      <c r="O14" s="36">
        <f t="shared" si="124"/>
        <v>70197.154360241897</v>
      </c>
      <c r="P14" s="36">
        <f t="shared" si="124"/>
        <v>111582.49263613066</v>
      </c>
      <c r="Q14" s="36">
        <f t="shared" si="124"/>
        <v>29052.024361203425</v>
      </c>
      <c r="R14" s="36">
        <f t="shared" si="124"/>
        <v>-120444.23256192505</v>
      </c>
      <c r="S14" s="36">
        <f t="shared" si="124"/>
        <v>-102411.73119615315</v>
      </c>
      <c r="T14" s="36">
        <f t="shared" si="124"/>
        <v>-103742.01877127719</v>
      </c>
      <c r="U14" s="36">
        <f t="shared" si="124"/>
        <v>-83050.621490575286</v>
      </c>
      <c r="V14" s="36">
        <f t="shared" si="124"/>
        <v>-80563.384486570081</v>
      </c>
      <c r="W14" s="36">
        <f t="shared" si="124"/>
        <v>-39318.188530484564</v>
      </c>
      <c r="X14" s="36">
        <f t="shared" si="124"/>
        <v>33950.543408408121</v>
      </c>
      <c r="Y14" s="36">
        <f t="shared" si="124"/>
        <v>17469.910825871571</v>
      </c>
      <c r="Z14" s="36">
        <f t="shared" si="124"/>
        <v>50761.277977471706</v>
      </c>
      <c r="AA14" s="36">
        <f t="shared" si="124"/>
        <v>181488.91341935389</v>
      </c>
      <c r="AB14" s="36">
        <f t="shared" si="124"/>
        <v>247247.93786502373</v>
      </c>
      <c r="AC14" s="36">
        <f t="shared" si="124"/>
        <v>44990.722457398486</v>
      </c>
      <c r="AD14" s="36">
        <f t="shared" si="124"/>
        <v>-48990.177883981494</v>
      </c>
      <c r="AE14" s="36">
        <f t="shared" si="124"/>
        <v>-114764.66102495702</v>
      </c>
      <c r="AF14" s="36">
        <f t="shared" si="124"/>
        <v>-103387.72610919175</v>
      </c>
      <c r="AG14" s="36">
        <f t="shared" si="124"/>
        <v>-121112.55460200872</v>
      </c>
      <c r="AH14" s="36">
        <f t="shared" si="124"/>
        <v>-58689.512375588529</v>
      </c>
      <c r="AI14" s="36">
        <f t="shared" ref="AI14:BN14" si="125">(AI20-AI9)</f>
        <v>-47298.250791251485</v>
      </c>
      <c r="AJ14" s="36">
        <f t="shared" si="125"/>
        <v>3307.604363725346</v>
      </c>
      <c r="AK14" s="36">
        <f t="shared" si="125"/>
        <v>53688.98773659888</v>
      </c>
      <c r="AL14" s="36">
        <f t="shared" si="125"/>
        <v>71377.106869624986</v>
      </c>
      <c r="AM14" s="36">
        <f t="shared" si="125"/>
        <v>187356.03483620571</v>
      </c>
      <c r="AN14" s="36">
        <f t="shared" si="125"/>
        <v>157255.06359979662</v>
      </c>
      <c r="AO14" s="36">
        <f t="shared" si="125"/>
        <v>-12512.568051971146</v>
      </c>
      <c r="AP14" s="36">
        <f t="shared" si="125"/>
        <v>-69050.601178611803</v>
      </c>
      <c r="AQ14" s="36">
        <f t="shared" si="125"/>
        <v>-128084.12985350538</v>
      </c>
      <c r="AR14" s="36">
        <f t="shared" si="125"/>
        <v>-108035.53472742223</v>
      </c>
      <c r="AS14" s="36">
        <f t="shared" si="125"/>
        <v>-89687.835874953016</v>
      </c>
      <c r="AT14" s="36">
        <f t="shared" si="125"/>
        <v>-70283.397712681472</v>
      </c>
      <c r="AU14" s="36">
        <f t="shared" si="125"/>
        <v>-72191.494753015024</v>
      </c>
      <c r="AV14" s="36">
        <f t="shared" si="125"/>
        <v>53273.74501217989</v>
      </c>
      <c r="AW14" s="36">
        <f t="shared" si="125"/>
        <v>31921.286480906652</v>
      </c>
      <c r="AX14" s="36">
        <f t="shared" si="125"/>
        <v>99215.903700526163</v>
      </c>
      <c r="AY14" s="36">
        <f t="shared" si="125"/>
        <v>146174.92528293486</v>
      </c>
      <c r="AZ14" s="36">
        <f t="shared" si="125"/>
        <v>16855.262019837101</v>
      </c>
      <c r="BA14" s="36">
        <f t="shared" si="125"/>
        <v>-12717.706857290876</v>
      </c>
      <c r="BB14" s="36">
        <f t="shared" si="125"/>
        <v>-68865.874707850191</v>
      </c>
      <c r="BC14" s="36">
        <f t="shared" si="125"/>
        <v>-141148.58440850064</v>
      </c>
      <c r="BD14" s="36">
        <f t="shared" si="125"/>
        <v>-160763.77394199645</v>
      </c>
      <c r="BE14" s="36">
        <f t="shared" si="125"/>
        <v>-151561.9884161916</v>
      </c>
      <c r="BF14" s="36">
        <f t="shared" si="125"/>
        <v>-61484.770905398211</v>
      </c>
      <c r="BG14" s="36">
        <f t="shared" si="125"/>
        <v>-32969.919667936512</v>
      </c>
      <c r="BH14" s="36">
        <f t="shared" si="125"/>
        <v>76345.254510012746</v>
      </c>
      <c r="BI14" s="36">
        <f t="shared" si="125"/>
        <v>168088.94323738251</v>
      </c>
      <c r="BJ14" s="36">
        <f t="shared" si="125"/>
        <v>143546.17694417806</v>
      </c>
      <c r="BK14" s="36">
        <f t="shared" si="125"/>
        <v>169135.93590643507</v>
      </c>
      <c r="BL14" s="36">
        <f t="shared" si="125"/>
        <v>137683.90670384595</v>
      </c>
      <c r="BM14" s="36">
        <f t="shared" si="125"/>
        <v>5253.102261872089</v>
      </c>
      <c r="BN14" s="36">
        <f t="shared" si="125"/>
        <v>-117675.88619125597</v>
      </c>
      <c r="BO14" s="36">
        <f t="shared" ref="BO14:CT14" si="126">(BO20-BO9)</f>
        <v>-119984.9498535716</v>
      </c>
      <c r="BP14" s="36">
        <f t="shared" si="126"/>
        <v>-92240.320287038805</v>
      </c>
      <c r="BQ14" s="36">
        <f t="shared" si="126"/>
        <v>-78688.3030783266</v>
      </c>
      <c r="BR14" s="36">
        <f t="shared" si="126"/>
        <v>-70956.72061835471</v>
      </c>
      <c r="BS14" s="36">
        <f t="shared" si="126"/>
        <v>-46095.649848136236</v>
      </c>
      <c r="BT14" s="36">
        <f t="shared" si="126"/>
        <v>-20825.203095726785</v>
      </c>
      <c r="BU14" s="36">
        <f t="shared" si="126"/>
        <v>-2029.1273237414425</v>
      </c>
      <c r="BV14" s="36">
        <f t="shared" si="126"/>
        <v>198445.37675860326</v>
      </c>
      <c r="BW14" s="36">
        <f t="shared" si="126"/>
        <v>189405.21140639117</v>
      </c>
      <c r="BX14" s="36">
        <f t="shared" si="126"/>
        <v>177925.09113880148</v>
      </c>
      <c r="BY14" s="36">
        <f t="shared" si="126"/>
        <v>12519.737430146779</v>
      </c>
      <c r="BZ14" s="36">
        <f t="shared" si="126"/>
        <v>-46460.491465345316</v>
      </c>
      <c r="CA14" s="36">
        <f t="shared" si="126"/>
        <v>-100622.47860134605</v>
      </c>
      <c r="CB14" s="36">
        <f t="shared" si="126"/>
        <v>-112924.75452947128</v>
      </c>
      <c r="CC14" s="36">
        <f t="shared" si="126"/>
        <v>-126035.0247647668</v>
      </c>
      <c r="CD14" s="36">
        <f t="shared" si="126"/>
        <v>-94289.640548130294</v>
      </c>
      <c r="CE14" s="36">
        <f t="shared" si="126"/>
        <v>-55001.739090197778</v>
      </c>
      <c r="CF14" s="36">
        <f t="shared" si="126"/>
        <v>-27294.295419108705</v>
      </c>
      <c r="CG14" s="36">
        <f t="shared" si="126"/>
        <v>2087.4676305819885</v>
      </c>
      <c r="CH14" s="36">
        <f t="shared" si="126"/>
        <v>62937.396670401678</v>
      </c>
      <c r="CI14" s="36">
        <f t="shared" si="126"/>
        <v>104778.47962036915</v>
      </c>
      <c r="CJ14" s="36">
        <f t="shared" si="126"/>
        <v>115227.88157504395</v>
      </c>
      <c r="CK14" s="36">
        <f t="shared" si="126"/>
        <v>-28609.225976234651</v>
      </c>
      <c r="CL14" s="36">
        <f t="shared" si="126"/>
        <v>-74665.442177501798</v>
      </c>
      <c r="CM14" s="36">
        <f t="shared" si="126"/>
        <v>-88600.497450695897</v>
      </c>
      <c r="CN14" s="36">
        <f t="shared" si="126"/>
        <v>-93150.919994767115</v>
      </c>
      <c r="CO14" s="36">
        <f t="shared" si="126"/>
        <v>-66946.461453658703</v>
      </c>
      <c r="CP14" s="36">
        <f t="shared" si="126"/>
        <v>-26474.133215602371</v>
      </c>
      <c r="CQ14" s="36">
        <f t="shared" si="126"/>
        <v>-33939.408216203068</v>
      </c>
      <c r="CR14" s="36">
        <f t="shared" si="126"/>
        <v>16564.81583272916</v>
      </c>
      <c r="CS14" s="36">
        <f t="shared" si="126"/>
        <v>33639.619878740865</v>
      </c>
      <c r="CT14" s="36">
        <f t="shared" si="126"/>
        <v>127371.71456407494</v>
      </c>
      <c r="CU14" s="36">
        <f t="shared" ref="CU14:ED14" si="127">(CU20-CU9)</f>
        <v>230129.17795312777</v>
      </c>
      <c r="CV14" s="36">
        <f t="shared" si="127"/>
        <v>165983.59224978596</v>
      </c>
      <c r="CW14" s="36">
        <f t="shared" si="127"/>
        <v>80864.156936439744</v>
      </c>
      <c r="CX14" s="36">
        <f t="shared" si="127"/>
        <v>-30829.994385895465</v>
      </c>
      <c r="CY14" s="36">
        <f t="shared" si="127"/>
        <v>-81520.051959649252</v>
      </c>
      <c r="CZ14" s="36">
        <f t="shared" si="127"/>
        <v>-78326.405161616043</v>
      </c>
      <c r="DA14" s="36">
        <f t="shared" si="127"/>
        <v>-62275.855569896929</v>
      </c>
      <c r="DB14" s="36">
        <f t="shared" si="127"/>
        <v>-69636.949920348241</v>
      </c>
      <c r="DC14" s="36">
        <f t="shared" si="127"/>
        <v>-33258.441249457537</v>
      </c>
      <c r="DD14" s="36">
        <f t="shared" si="127"/>
        <v>26349.786088275025</v>
      </c>
      <c r="DE14" s="36">
        <f t="shared" si="127"/>
        <v>98338.685202961264</v>
      </c>
      <c r="DF14" s="36">
        <f t="shared" si="127"/>
        <v>191441.0937204829</v>
      </c>
      <c r="DG14" s="134">
        <f t="shared" si="127"/>
        <v>208191.38222293602</v>
      </c>
      <c r="DH14" s="134">
        <f t="shared" si="127"/>
        <v>151321.41582145327</v>
      </c>
      <c r="DI14" s="134">
        <f t="shared" si="127"/>
        <v>63972.992515975551</v>
      </c>
      <c r="DJ14" s="134">
        <f t="shared" si="127"/>
        <v>-28460.909056142409</v>
      </c>
      <c r="DK14" s="134">
        <f t="shared" si="127"/>
        <v>-77523.282836590981</v>
      </c>
      <c r="DL14" s="134">
        <f t="shared" si="127"/>
        <v>-104170.50566228954</v>
      </c>
      <c r="DM14" s="134">
        <f t="shared" si="127"/>
        <v>-86440.262756324199</v>
      </c>
      <c r="DN14" s="134">
        <f t="shared" si="127"/>
        <v>-59615.031568361359</v>
      </c>
      <c r="DO14" s="134">
        <f t="shared" si="127"/>
        <v>-32245.526557647274</v>
      </c>
      <c r="DP14" s="134">
        <f t="shared" si="127"/>
        <v>64847.699776026013</v>
      </c>
      <c r="DQ14" s="134">
        <f t="shared" si="127"/>
        <v>97895.106148211111</v>
      </c>
      <c r="DR14" s="134">
        <f t="shared" si="127"/>
        <v>126872.13702241227</v>
      </c>
      <c r="DS14" s="134">
        <f t="shared" si="127"/>
        <v>286549.39066399098</v>
      </c>
      <c r="DT14" s="134">
        <f t="shared" si="127"/>
        <v>241016.48692409747</v>
      </c>
      <c r="DU14" s="134">
        <f t="shared" si="127"/>
        <v>94502.002046720823</v>
      </c>
      <c r="DV14" s="134">
        <f t="shared" si="127"/>
        <v>-40196.602199228248</v>
      </c>
      <c r="DW14" s="134">
        <f t="shared" si="127"/>
        <v>-46553.565130734554</v>
      </c>
      <c r="DX14" s="134">
        <f t="shared" si="127"/>
        <v>-38519.192776234937</v>
      </c>
      <c r="DY14" s="134">
        <f t="shared" si="127"/>
        <v>-31809.451454465656</v>
      </c>
      <c r="DZ14" s="134">
        <f>(DZ20-DZ9)</f>
        <v>5094.4039000459306</v>
      </c>
      <c r="EA14" s="134">
        <f t="shared" si="127"/>
        <v>35106.057726266765</v>
      </c>
      <c r="EB14" s="134">
        <f t="shared" si="127"/>
        <v>89523.627267719829</v>
      </c>
      <c r="EC14" s="134">
        <f t="shared" si="127"/>
        <v>114541.2316108935</v>
      </c>
      <c r="ED14" s="134">
        <f t="shared" si="127"/>
        <v>194560.16966352426</v>
      </c>
      <c r="EE14" s="134">
        <f t="shared" ref="EE14:FF14" si="128">(EE20-EE9)</f>
        <v>287417.96408584417</v>
      </c>
      <c r="EF14" s="134">
        <f t="shared" si="128"/>
        <v>211591.48463716236</v>
      </c>
      <c r="EG14" s="134">
        <f t="shared" si="128"/>
        <v>94124.758619916916</v>
      </c>
      <c r="EH14" s="134">
        <f t="shared" si="128"/>
        <v>4540.7260062797868</v>
      </c>
      <c r="EI14" s="134">
        <f t="shared" si="128"/>
        <v>-32692.076965147018</v>
      </c>
      <c r="EJ14" s="134">
        <f t="shared" si="128"/>
        <v>-29716.291163288261</v>
      </c>
      <c r="EK14" s="134">
        <f t="shared" si="128"/>
        <v>-5808.0938432587718</v>
      </c>
      <c r="EL14" s="134">
        <f t="shared" si="128"/>
        <v>29980.633339851367</v>
      </c>
      <c r="EM14" s="162">
        <f t="shared" si="128"/>
        <v>53603.062965959951</v>
      </c>
      <c r="EN14" s="162">
        <f t="shared" si="128"/>
        <v>147396.07249352313</v>
      </c>
      <c r="EO14" s="162">
        <f t="shared" si="128"/>
        <v>152968.77170205995</v>
      </c>
      <c r="EP14" s="181">
        <f t="shared" si="128"/>
        <v>247880.11869884952</v>
      </c>
      <c r="EQ14" s="181">
        <f t="shared" si="128"/>
        <v>258168.82577386888</v>
      </c>
      <c r="ER14" s="191">
        <f t="shared" si="128"/>
        <v>218361.41513179761</v>
      </c>
      <c r="ES14" s="191">
        <f t="shared" si="128"/>
        <v>85488.523533748055</v>
      </c>
      <c r="ET14" s="191">
        <f t="shared" si="128"/>
        <v>17005.566188928206</v>
      </c>
      <c r="EU14" s="191">
        <f t="shared" si="128"/>
        <v>-27554.118502928759</v>
      </c>
      <c r="EV14" s="191">
        <f t="shared" si="128"/>
        <v>-30426.801405118575</v>
      </c>
      <c r="EW14" s="203">
        <f t="shared" si="128"/>
        <v>-26762.340822504164</v>
      </c>
      <c r="EX14" s="203">
        <f t="shared" si="128"/>
        <v>-20160.138553211436</v>
      </c>
      <c r="EY14" s="203">
        <f t="shared" si="128"/>
        <v>2968.8235413169314</v>
      </c>
      <c r="EZ14" s="203">
        <f t="shared" si="128"/>
        <v>63024.069761763094</v>
      </c>
      <c r="FA14" s="216">
        <f t="shared" si="128"/>
        <v>148163.82009931753</v>
      </c>
      <c r="FB14" s="216">
        <f t="shared" si="128"/>
        <v>178516.62413845351</v>
      </c>
      <c r="FC14" s="226">
        <f t="shared" si="128"/>
        <v>176137.65595347993</v>
      </c>
      <c r="FD14" s="226">
        <f t="shared" si="128"/>
        <v>98758.688650052471</v>
      </c>
      <c r="FE14" s="238">
        <f t="shared" si="128"/>
        <v>2693.3237991469796</v>
      </c>
      <c r="FF14" s="238">
        <f t="shared" si="128"/>
        <v>-17420.486992450722</v>
      </c>
      <c r="FG14" s="238">
        <f t="shared" ref="FG14:FH14" si="129">(FG20-FG9)</f>
        <v>-128386.46194452822</v>
      </c>
      <c r="FH14" s="238">
        <f t="shared" si="129"/>
        <v>-57439.326036664424</v>
      </c>
      <c r="FI14" s="238">
        <f t="shared" ref="FI14:FJ14" si="130">(FI20-FI9)</f>
        <v>-113949.51973113447</v>
      </c>
      <c r="FJ14" s="238">
        <f t="shared" si="130"/>
        <v>-78428.221750153345</v>
      </c>
      <c r="FK14" s="36">
        <f t="shared" ref="FK14" si="131">(FK20-FK9)</f>
        <v>-64799.444655837317</v>
      </c>
      <c r="FL14" s="36">
        <f t="shared" ref="FL14:FN14" si="132">(FL20-FL9)</f>
        <v>19291.489317970118</v>
      </c>
      <c r="FM14" s="36">
        <f t="shared" si="132"/>
        <v>33758.786740320269</v>
      </c>
      <c r="FN14" s="36">
        <f t="shared" si="132"/>
        <v>81605.502418383141</v>
      </c>
      <c r="FO14" s="36">
        <f t="shared" ref="FO14:FP14" si="133">(FO20-FO9)</f>
        <v>205360.87121104228</v>
      </c>
      <c r="FP14" s="36">
        <f t="shared" si="133"/>
        <v>231383.94582664326</v>
      </c>
      <c r="FQ14" s="238">
        <f t="shared" ref="FQ14:FR14" si="134">(FQ20-FQ9)</f>
        <v>50484.816707773658</v>
      </c>
      <c r="FR14" s="36">
        <f t="shared" si="134"/>
        <v>-67992.142421218712</v>
      </c>
      <c r="FS14" s="36">
        <f t="shared" ref="FS14:FT14" si="135">(FS20-FS9)</f>
        <v>-53368.456363114325</v>
      </c>
      <c r="FT14" s="36">
        <f t="shared" si="135"/>
        <v>-80732.292365947069</v>
      </c>
      <c r="FU14" s="36">
        <f t="shared" ref="FU14:FV14" si="136">(FU20-FU9)</f>
        <v>-102656.38134572792</v>
      </c>
      <c r="FV14" s="36">
        <f t="shared" si="136"/>
        <v>-38783.863263353589</v>
      </c>
      <c r="FW14" s="36">
        <f t="shared" ref="FW14:FX14" si="137">(FW20-FW9)</f>
        <v>-91591.904350604367</v>
      </c>
      <c r="FX14" s="36">
        <f t="shared" si="137"/>
        <v>46268.370715647179</v>
      </c>
      <c r="FY14" s="36">
        <f t="shared" ref="FY14:GA14" si="138">(FY20-FY9)</f>
        <v>171737.15064924775</v>
      </c>
      <c r="FZ14" s="36">
        <f t="shared" ref="FZ14" si="139">(FZ20-FZ9)</f>
        <v>131055.98294868425</v>
      </c>
      <c r="GA14" s="36">
        <f t="shared" si="138"/>
        <v>110184.80935480789</v>
      </c>
      <c r="GB14" s="262">
        <f t="shared" ref="GB14:GC14" si="140">(GB20-GB9)</f>
        <v>159655.17241379304</v>
      </c>
      <c r="GC14" s="286">
        <f t="shared" si="140"/>
        <v>37387.096774193516</v>
      </c>
      <c r="GD14" s="286">
        <f t="shared" ref="GD14:GE14" si="141">(GD20-GD9)</f>
        <v>-4400</v>
      </c>
      <c r="GE14" s="286">
        <f t="shared" si="141"/>
        <v>-52818.553334326716</v>
      </c>
      <c r="GF14" s="286">
        <f t="shared" ref="GF14" si="142">(GF20-GF9)</f>
        <v>-59379.866180894052</v>
      </c>
      <c r="GG14" s="286">
        <f t="shared" ref="GG14:GH14" si="143">(GG20-GG9)</f>
        <v>-59703.094839323661</v>
      </c>
      <c r="GH14" s="286">
        <f t="shared" si="143"/>
        <v>-41929.301509493263</v>
      </c>
      <c r="GI14" s="286">
        <f t="shared" ref="GI14" si="144">(GI20-GI9)</f>
        <v>-39047.098219978041</v>
      </c>
      <c r="GJ14" s="286">
        <f t="shared" ref="GJ14:GK14" si="145">(GJ20-GJ9)</f>
        <v>16767.099948417512</v>
      </c>
      <c r="GK14" s="286">
        <f t="shared" si="145"/>
        <v>49231.216137893556</v>
      </c>
      <c r="GL14" s="286">
        <f t="shared" ref="GL14:GM14" si="146">(GL20-GL9)</f>
        <v>125969.24758308061</v>
      </c>
      <c r="GM14" s="286">
        <f t="shared" si="146"/>
        <v>165546.30164272862</v>
      </c>
      <c r="GN14" s="286">
        <f t="shared" ref="GN14:GX14" si="147">(GN20-GN9)</f>
        <v>142801.16769995302</v>
      </c>
      <c r="GO14" s="286">
        <f t="shared" si="147"/>
        <v>20016.850491079618</v>
      </c>
      <c r="GP14" s="286">
        <f t="shared" si="147"/>
        <v>-39357.647246105364</v>
      </c>
      <c r="GQ14" s="286">
        <f t="shared" si="147"/>
        <v>-76624.031695470592</v>
      </c>
      <c r="GR14" s="286">
        <f t="shared" si="147"/>
        <v>-68975.590296019422</v>
      </c>
      <c r="GS14" s="286">
        <f t="shared" si="147"/>
        <v>-78114.737732279493</v>
      </c>
      <c r="GT14" s="286">
        <f t="shared" si="147"/>
        <v>-36005.209549657797</v>
      </c>
      <c r="GU14" s="286">
        <f t="shared" si="147"/>
        <v>-22873.084895872889</v>
      </c>
      <c r="GV14" s="286">
        <f t="shared" si="147"/>
        <v>38676.491927522991</v>
      </c>
      <c r="GW14" s="286">
        <f t="shared" si="147"/>
        <v>64849.965110062913</v>
      </c>
      <c r="GX14" s="286">
        <f t="shared" si="147"/>
        <v>107689.66686816548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-84199.539155591861</v>
      </c>
      <c r="P15" s="36">
        <f t="shared" ref="P15:CA15" si="148">P14-D14</f>
        <v>9533.9130869393121</v>
      </c>
      <c r="Q15" s="36">
        <f t="shared" si="148"/>
        <v>-35708.65655886021</v>
      </c>
      <c r="R15" s="36">
        <f t="shared" si="148"/>
        <v>-3944.6131556232285</v>
      </c>
      <c r="S15" s="36">
        <f t="shared" si="148"/>
        <v>-10824.697491358558</v>
      </c>
      <c r="T15" s="36">
        <f t="shared" si="148"/>
        <v>3937.3295886914129</v>
      </c>
      <c r="U15" s="36">
        <f t="shared" si="148"/>
        <v>17966.40456594096</v>
      </c>
      <c r="V15" s="36">
        <f t="shared" si="148"/>
        <v>-5244.1507154449646</v>
      </c>
      <c r="W15" s="36">
        <f t="shared" si="148"/>
        <v>-25614.220567416982</v>
      </c>
      <c r="X15" s="36">
        <f t="shared" si="148"/>
        <v>68656.392109623237</v>
      </c>
      <c r="Y15" s="36">
        <f t="shared" si="148"/>
        <v>9466.9908248371794</v>
      </c>
      <c r="Z15" s="36">
        <f t="shared" si="148"/>
        <v>-127808.49743681203</v>
      </c>
      <c r="AA15" s="36">
        <f t="shared" si="148"/>
        <v>111291.759059112</v>
      </c>
      <c r="AB15" s="36">
        <f t="shared" si="148"/>
        <v>135665.44522889308</v>
      </c>
      <c r="AC15" s="36">
        <f t="shared" si="148"/>
        <v>15938.698096195061</v>
      </c>
      <c r="AD15" s="36">
        <f t="shared" si="148"/>
        <v>71454.054677943554</v>
      </c>
      <c r="AE15" s="36">
        <f t="shared" si="148"/>
        <v>-12352.92982880387</v>
      </c>
      <c r="AF15" s="36">
        <f t="shared" si="148"/>
        <v>354.29266208544141</v>
      </c>
      <c r="AG15" s="36">
        <f t="shared" si="148"/>
        <v>-38061.933111433435</v>
      </c>
      <c r="AH15" s="36">
        <f t="shared" si="148"/>
        <v>21873.872110981552</v>
      </c>
      <c r="AI15" s="36">
        <f t="shared" si="148"/>
        <v>-7980.0622607669211</v>
      </c>
      <c r="AJ15" s="36">
        <f t="shared" si="148"/>
        <v>-30642.939044682775</v>
      </c>
      <c r="AK15" s="36">
        <f t="shared" si="148"/>
        <v>36219.076910727308</v>
      </c>
      <c r="AL15" s="36">
        <f t="shared" si="148"/>
        <v>20615.82889215328</v>
      </c>
      <c r="AM15" s="36">
        <f t="shared" si="148"/>
        <v>5867.12141685182</v>
      </c>
      <c r="AN15" s="36">
        <f t="shared" si="148"/>
        <v>-89992.874265227118</v>
      </c>
      <c r="AO15" s="36">
        <f t="shared" si="148"/>
        <v>-57503.290509369632</v>
      </c>
      <c r="AP15" s="36">
        <f t="shared" si="148"/>
        <v>-20060.423294630309</v>
      </c>
      <c r="AQ15" s="36">
        <f t="shared" si="148"/>
        <v>-13319.468828548357</v>
      </c>
      <c r="AR15" s="36">
        <f t="shared" si="148"/>
        <v>-4647.8086182304833</v>
      </c>
      <c r="AS15" s="36">
        <f t="shared" si="148"/>
        <v>31424.718727055704</v>
      </c>
      <c r="AT15" s="36">
        <f t="shared" si="148"/>
        <v>-11593.885337092943</v>
      </c>
      <c r="AU15" s="36">
        <f t="shared" si="148"/>
        <v>-24893.243961763539</v>
      </c>
      <c r="AV15" s="36">
        <f t="shared" si="148"/>
        <v>49966.140648454544</v>
      </c>
      <c r="AW15" s="36">
        <f t="shared" si="148"/>
        <v>-21767.701255692227</v>
      </c>
      <c r="AX15" s="36">
        <f t="shared" si="148"/>
        <v>27838.796830901178</v>
      </c>
      <c r="AY15" s="36">
        <f t="shared" si="148"/>
        <v>-41181.109553270857</v>
      </c>
      <c r="AZ15" s="36">
        <f t="shared" si="148"/>
        <v>-140399.80157995952</v>
      </c>
      <c r="BA15" s="36">
        <f t="shared" si="148"/>
        <v>-205.13880531972973</v>
      </c>
      <c r="BB15" s="36">
        <f t="shared" si="148"/>
        <v>184.72647076161229</v>
      </c>
      <c r="BC15" s="36">
        <f t="shared" si="148"/>
        <v>-13064.45455499526</v>
      </c>
      <c r="BD15" s="36">
        <f t="shared" si="148"/>
        <v>-52728.23921457422</v>
      </c>
      <c r="BE15" s="36">
        <f t="shared" si="148"/>
        <v>-61874.152541238582</v>
      </c>
      <c r="BF15" s="36">
        <f t="shared" si="148"/>
        <v>8798.6268072832609</v>
      </c>
      <c r="BG15" s="36">
        <f t="shared" si="148"/>
        <v>39221.575085078512</v>
      </c>
      <c r="BH15" s="36">
        <f t="shared" si="148"/>
        <v>23071.509497832856</v>
      </c>
      <c r="BI15" s="36">
        <f t="shared" si="148"/>
        <v>136167.65675647586</v>
      </c>
      <c r="BJ15" s="36">
        <f t="shared" si="148"/>
        <v>44330.2732436519</v>
      </c>
      <c r="BK15" s="36">
        <f t="shared" si="148"/>
        <v>22961.010623500217</v>
      </c>
      <c r="BL15" s="36">
        <f t="shared" si="148"/>
        <v>120828.64468400885</v>
      </c>
      <c r="BM15" s="36">
        <f t="shared" si="148"/>
        <v>17970.809119162965</v>
      </c>
      <c r="BN15" s="36">
        <f t="shared" si="148"/>
        <v>-48810.011483405775</v>
      </c>
      <c r="BO15" s="36">
        <f t="shared" si="148"/>
        <v>21163.634554929042</v>
      </c>
      <c r="BP15" s="36">
        <f t="shared" si="148"/>
        <v>68523.453654957644</v>
      </c>
      <c r="BQ15" s="36">
        <f t="shared" si="148"/>
        <v>72873.685337864998</v>
      </c>
      <c r="BR15" s="36">
        <f t="shared" si="148"/>
        <v>-9471.9497129564988</v>
      </c>
      <c r="BS15" s="36">
        <f t="shared" si="148"/>
        <v>-13125.730180199724</v>
      </c>
      <c r="BT15" s="36">
        <f t="shared" si="148"/>
        <v>-97170.457605739532</v>
      </c>
      <c r="BU15" s="36">
        <f t="shared" si="148"/>
        <v>-170118.07056112395</v>
      </c>
      <c r="BV15" s="36">
        <f t="shared" si="148"/>
        <v>54899.199814425199</v>
      </c>
      <c r="BW15" s="36">
        <f t="shared" si="148"/>
        <v>20269.2754999561</v>
      </c>
      <c r="BX15" s="36">
        <f t="shared" si="148"/>
        <v>40241.184434955532</v>
      </c>
      <c r="BY15" s="36">
        <f t="shared" si="148"/>
        <v>7266.6351682746899</v>
      </c>
      <c r="BZ15" s="36">
        <f t="shared" si="148"/>
        <v>71215.39472591065</v>
      </c>
      <c r="CA15" s="36">
        <f t="shared" si="148"/>
        <v>19362.471252225543</v>
      </c>
      <c r="CB15" s="36">
        <f t="shared" ref="CB15:ED15" si="149">CB14-BP14</f>
        <v>-20684.434242432471</v>
      </c>
      <c r="CC15" s="36">
        <f t="shared" si="149"/>
        <v>-47346.7216864402</v>
      </c>
      <c r="CD15" s="36">
        <f t="shared" si="149"/>
        <v>-23332.919929775584</v>
      </c>
      <c r="CE15" s="36">
        <f t="shared" si="149"/>
        <v>-8906.0892420615419</v>
      </c>
      <c r="CF15" s="36">
        <f t="shared" si="149"/>
        <v>-6469.0923233819194</v>
      </c>
      <c r="CG15" s="36">
        <f t="shared" si="149"/>
        <v>4116.594954323431</v>
      </c>
      <c r="CH15" s="36">
        <f t="shared" si="149"/>
        <v>-135507.98008820158</v>
      </c>
      <c r="CI15" s="36">
        <f t="shared" si="149"/>
        <v>-84626.731786022021</v>
      </c>
      <c r="CJ15" s="36">
        <f t="shared" si="149"/>
        <v>-62697.209563757526</v>
      </c>
      <c r="CK15" s="36">
        <f t="shared" si="149"/>
        <v>-41128.96340638143</v>
      </c>
      <c r="CL15" s="36">
        <f t="shared" si="149"/>
        <v>-28204.950712156482</v>
      </c>
      <c r="CM15" s="36">
        <f t="shared" si="149"/>
        <v>12021.981150650157</v>
      </c>
      <c r="CN15" s="36">
        <f t="shared" si="149"/>
        <v>19773.834534704161</v>
      </c>
      <c r="CO15" s="36">
        <f t="shared" si="149"/>
        <v>59088.563311108097</v>
      </c>
      <c r="CP15" s="36">
        <f t="shared" si="149"/>
        <v>67815.507332527923</v>
      </c>
      <c r="CQ15" s="36">
        <f t="shared" si="149"/>
        <v>21062.33087399471</v>
      </c>
      <c r="CR15" s="36">
        <f t="shared" si="149"/>
        <v>43859.111251837865</v>
      </c>
      <c r="CS15" s="36">
        <f t="shared" si="149"/>
        <v>31552.152248158876</v>
      </c>
      <c r="CT15" s="36">
        <f t="shared" si="149"/>
        <v>64434.317893673258</v>
      </c>
      <c r="CU15" s="36">
        <f t="shared" si="149"/>
        <v>125350.69833275862</v>
      </c>
      <c r="CV15" s="36">
        <f t="shared" si="149"/>
        <v>50755.710674742004</v>
      </c>
      <c r="CW15" s="36">
        <f t="shared" si="149"/>
        <v>109473.38291267439</v>
      </c>
      <c r="CX15" s="36">
        <f t="shared" si="149"/>
        <v>43835.447791606333</v>
      </c>
      <c r="CY15" s="36">
        <f t="shared" si="149"/>
        <v>7080.4454910466447</v>
      </c>
      <c r="CZ15" s="36">
        <f t="shared" si="149"/>
        <v>14824.514833151072</v>
      </c>
      <c r="DA15" s="36">
        <f t="shared" si="149"/>
        <v>4670.6058837617747</v>
      </c>
      <c r="DB15" s="36">
        <f t="shared" si="149"/>
        <v>-43162.81670474587</v>
      </c>
      <c r="DC15" s="36">
        <f t="shared" si="149"/>
        <v>680.96696674553095</v>
      </c>
      <c r="DD15" s="36">
        <f t="shared" si="149"/>
        <v>9784.9702555458643</v>
      </c>
      <c r="DE15" s="36">
        <f t="shared" si="149"/>
        <v>64699.065324220399</v>
      </c>
      <c r="DF15" s="36">
        <f t="shared" si="149"/>
        <v>64069.379156407958</v>
      </c>
      <c r="DG15" s="134">
        <f t="shared" si="149"/>
        <v>-21937.795730191749</v>
      </c>
      <c r="DH15" s="134">
        <f t="shared" si="149"/>
        <v>-14662.176428332692</v>
      </c>
      <c r="DI15" s="134">
        <f t="shared" si="149"/>
        <v>-16891.164420464193</v>
      </c>
      <c r="DJ15" s="134">
        <f t="shared" si="149"/>
        <v>2369.0853297530557</v>
      </c>
      <c r="DK15" s="134">
        <f t="shared" si="149"/>
        <v>3996.7691230582714</v>
      </c>
      <c r="DL15" s="134">
        <f t="shared" si="149"/>
        <v>-25844.100500673492</v>
      </c>
      <c r="DM15" s="134">
        <f t="shared" si="149"/>
        <v>-24164.40718642727</v>
      </c>
      <c r="DN15" s="134">
        <f t="shared" si="149"/>
        <v>10021.918351986882</v>
      </c>
      <c r="DO15" s="134">
        <f t="shared" si="149"/>
        <v>1012.9146918102633</v>
      </c>
      <c r="DP15" s="134">
        <f t="shared" si="149"/>
        <v>38497.913687750988</v>
      </c>
      <c r="DQ15" s="134">
        <f t="shared" si="149"/>
        <v>-443.57905475015286</v>
      </c>
      <c r="DR15" s="134">
        <f t="shared" si="149"/>
        <v>-64568.956698070629</v>
      </c>
      <c r="DS15" s="134">
        <f t="shared" si="149"/>
        <v>78358.008441054961</v>
      </c>
      <c r="DT15" s="134">
        <f t="shared" si="149"/>
        <v>89695.0711026442</v>
      </c>
      <c r="DU15" s="134">
        <f t="shared" si="149"/>
        <v>30529.009530745272</v>
      </c>
      <c r="DV15" s="134">
        <f t="shared" si="149"/>
        <v>-11735.693143085839</v>
      </c>
      <c r="DW15" s="134">
        <f t="shared" si="149"/>
        <v>30969.717705856427</v>
      </c>
      <c r="DX15" s="134">
        <f t="shared" si="149"/>
        <v>65651.312886054598</v>
      </c>
      <c r="DY15" s="134">
        <f t="shared" si="149"/>
        <v>54630.811301858543</v>
      </c>
      <c r="DZ15" s="134">
        <f t="shared" si="149"/>
        <v>64709.43546840729</v>
      </c>
      <c r="EA15" s="134">
        <f t="shared" si="149"/>
        <v>67351.584283914039</v>
      </c>
      <c r="EB15" s="134">
        <f t="shared" si="149"/>
        <v>24675.927491693816</v>
      </c>
      <c r="EC15" s="134">
        <f t="shared" si="149"/>
        <v>16646.125462682394</v>
      </c>
      <c r="ED15" s="134">
        <f t="shared" si="149"/>
        <v>67688.03264111199</v>
      </c>
      <c r="EE15" s="134">
        <f>EE14-DS14</f>
        <v>868.57342185318703</v>
      </c>
      <c r="EF15" s="134">
        <f>EF14-DT14</f>
        <v>-29425.002286935109</v>
      </c>
      <c r="EG15" s="134">
        <f>EG14-DU14</f>
        <v>-377.24342680390691</v>
      </c>
      <c r="EH15" s="134">
        <f t="shared" ref="EH15:FM15" si="150">EH14-DV14</f>
        <v>44737.328205508034</v>
      </c>
      <c r="EI15" s="134">
        <f t="shared" si="150"/>
        <v>13861.488165587536</v>
      </c>
      <c r="EJ15" s="134">
        <f t="shared" si="150"/>
        <v>8802.9016129466763</v>
      </c>
      <c r="EK15" s="134">
        <f t="shared" si="150"/>
        <v>26001.357611206884</v>
      </c>
      <c r="EL15" s="134">
        <f t="shared" si="150"/>
        <v>24886.229439805436</v>
      </c>
      <c r="EM15" s="162">
        <f t="shared" si="150"/>
        <v>18497.005239693186</v>
      </c>
      <c r="EN15" s="162">
        <f t="shared" si="150"/>
        <v>57872.445225803298</v>
      </c>
      <c r="EO15" s="162">
        <f t="shared" si="150"/>
        <v>38427.540091166447</v>
      </c>
      <c r="EP15" s="181">
        <f t="shared" si="150"/>
        <v>53319.949035325262</v>
      </c>
      <c r="EQ15" s="181">
        <f t="shared" si="150"/>
        <v>-29249.138311975286</v>
      </c>
      <c r="ER15" s="191">
        <f t="shared" si="150"/>
        <v>6769.9304946352495</v>
      </c>
      <c r="ES15" s="191">
        <f t="shared" si="150"/>
        <v>-8636.235086168861</v>
      </c>
      <c r="ET15" s="191">
        <f t="shared" si="150"/>
        <v>12464.840182648419</v>
      </c>
      <c r="EU15" s="191">
        <f t="shared" si="150"/>
        <v>5137.9584622182592</v>
      </c>
      <c r="EV15" s="191">
        <f t="shared" si="150"/>
        <v>-710.51024183031404</v>
      </c>
      <c r="EW15" s="203">
        <f t="shared" si="150"/>
        <v>-20954.246979245392</v>
      </c>
      <c r="EX15" s="203">
        <f t="shared" si="150"/>
        <v>-50140.771893062803</v>
      </c>
      <c r="EY15" s="203">
        <f t="shared" si="150"/>
        <v>-50634.239424643019</v>
      </c>
      <c r="EZ15" s="203">
        <f t="shared" si="150"/>
        <v>-84372.002731760032</v>
      </c>
      <c r="FA15" s="216">
        <f t="shared" si="150"/>
        <v>-4804.9516027424252</v>
      </c>
      <c r="FB15" s="216">
        <f t="shared" si="150"/>
        <v>-69363.494560396008</v>
      </c>
      <c r="FC15" s="226">
        <f t="shared" si="150"/>
        <v>-82031.169820388954</v>
      </c>
      <c r="FD15" s="226">
        <f t="shared" si="150"/>
        <v>-119602.72648174514</v>
      </c>
      <c r="FE15" s="238">
        <f t="shared" si="150"/>
        <v>-82795.199734601076</v>
      </c>
      <c r="FF15" s="238">
        <f t="shared" si="150"/>
        <v>-34426.053181378928</v>
      </c>
      <c r="FG15" s="238">
        <f t="shared" si="150"/>
        <v>-100832.34344159946</v>
      </c>
      <c r="FH15" s="238">
        <f t="shared" si="150"/>
        <v>-27012.52463154585</v>
      </c>
      <c r="FI15" s="238">
        <f t="shared" si="150"/>
        <v>-87187.178908630303</v>
      </c>
      <c r="FJ15" s="238">
        <f t="shared" si="150"/>
        <v>-58268.083196941909</v>
      </c>
      <c r="FK15" s="36">
        <f t="shared" si="150"/>
        <v>-67768.268197154248</v>
      </c>
      <c r="FL15" s="36">
        <f t="shared" si="150"/>
        <v>-43732.580443792976</v>
      </c>
      <c r="FM15" s="36">
        <f t="shared" si="150"/>
        <v>-114405.03335899726</v>
      </c>
      <c r="FN15" s="36">
        <f t="shared" ref="FN15:GI15" si="151">FN14-FB14</f>
        <v>-96911.121720070369</v>
      </c>
      <c r="FO15" s="36">
        <f t="shared" ref="FO15:FZ15" si="152">FO14-FC14</f>
        <v>29223.215257562348</v>
      </c>
      <c r="FP15" s="36">
        <f t="shared" si="151"/>
        <v>132625.25717659079</v>
      </c>
      <c r="FQ15" s="238">
        <f t="shared" si="151"/>
        <v>47791.492908626678</v>
      </c>
      <c r="FR15" s="36">
        <f t="shared" si="151"/>
        <v>-50571.65542876799</v>
      </c>
      <c r="FS15" s="36">
        <f t="shared" si="151"/>
        <v>75018.00558141389</v>
      </c>
      <c r="FT15" s="36">
        <f t="shared" si="151"/>
        <v>-23292.966329282644</v>
      </c>
      <c r="FU15" s="36">
        <f t="shared" si="151"/>
        <v>11293.13838540655</v>
      </c>
      <c r="FV15" s="36">
        <f t="shared" si="151"/>
        <v>39644.358486799756</v>
      </c>
      <c r="FW15" s="36">
        <f t="shared" si="151"/>
        <v>-26792.459694767051</v>
      </c>
      <c r="FX15" s="36">
        <f t="shared" si="151"/>
        <v>26976.881397677062</v>
      </c>
      <c r="FY15" s="36">
        <f t="shared" si="151"/>
        <v>137978.36390892748</v>
      </c>
      <c r="FZ15" s="36">
        <f t="shared" si="152"/>
        <v>49450.480530301109</v>
      </c>
      <c r="GA15" s="36">
        <f t="shared" si="151"/>
        <v>-95176.061856234388</v>
      </c>
      <c r="GB15" s="262">
        <f t="shared" si="151"/>
        <v>-71728.77341285022</v>
      </c>
      <c r="GC15" s="286">
        <f t="shared" si="151"/>
        <v>-13097.719933580142</v>
      </c>
      <c r="GD15" s="286">
        <f t="shared" si="151"/>
        <v>63592.142421218712</v>
      </c>
      <c r="GE15" s="286">
        <f t="shared" si="151"/>
        <v>549.90302878760849</v>
      </c>
      <c r="GF15" s="286">
        <f t="shared" si="151"/>
        <v>21352.426185053017</v>
      </c>
      <c r="GG15" s="286">
        <f t="shared" si="151"/>
        <v>42953.286506404256</v>
      </c>
      <c r="GH15" s="286">
        <f t="shared" si="151"/>
        <v>-3145.4382461396744</v>
      </c>
      <c r="GI15" s="286">
        <f t="shared" si="151"/>
        <v>52544.806130626326</v>
      </c>
      <c r="GJ15" s="286">
        <f t="shared" ref="GJ15:GL15" si="153">GJ14-FX14</f>
        <v>-29501.270767229667</v>
      </c>
      <c r="GK15" s="286">
        <f t="shared" ref="GK15" si="154">GK14-FY14</f>
        <v>-122505.93451135419</v>
      </c>
      <c r="GL15" s="286">
        <f t="shared" si="153"/>
        <v>-5086.735365603643</v>
      </c>
      <c r="GM15" s="286">
        <f t="shared" ref="GM15" si="155">GM14-GA14</f>
        <v>55361.49228792073</v>
      </c>
      <c r="GN15" s="286">
        <f t="shared" ref="GN15" si="156">GN14-GB14</f>
        <v>-16854.004713840026</v>
      </c>
      <c r="GO15" s="286">
        <f t="shared" ref="GO15" si="157">GO14-GC14</f>
        <v>-17370.246283113898</v>
      </c>
      <c r="GP15" s="286">
        <f t="shared" ref="GP15" si="158">GP14-GD14</f>
        <v>-34957.647246105364</v>
      </c>
      <c r="GQ15" s="286">
        <f t="shared" ref="GQ15" si="159">GQ14-GE14</f>
        <v>-23805.478361143876</v>
      </c>
      <c r="GR15" s="286">
        <f t="shared" ref="GR15" si="160">GR14-GF14</f>
        <v>-9595.7241151253693</v>
      </c>
      <c r="GS15" s="286">
        <f t="shared" ref="GS15" si="161">GS14-GG14</f>
        <v>-18411.642892955831</v>
      </c>
      <c r="GT15" s="286">
        <f t="shared" ref="GT15" si="162">GT14-GH14</f>
        <v>5924.0919598354667</v>
      </c>
      <c r="GU15" s="286">
        <f t="shared" ref="GU15" si="163">GU14-GI14</f>
        <v>16174.013324105152</v>
      </c>
      <c r="GV15" s="286">
        <f t="shared" ref="GV15" si="164">GV14-GJ14</f>
        <v>21909.39197910548</v>
      </c>
      <c r="GW15" s="286">
        <f t="shared" ref="GW15" si="165">GW14-GK14</f>
        <v>15618.748972169356</v>
      </c>
      <c r="GX15" s="286">
        <f t="shared" ref="GX15" si="166">GX14-GL14</f>
        <v>-18279.580714915122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21213.191623521037</v>
      </c>
      <c r="BL16" s="36">
        <f t="shared" ref="BL16:DW16" si="167">BL14-AVERAGE(D14,P14,AB14,AN14,AZ14)</f>
        <v>10686.039569850051</v>
      </c>
      <c r="BM16" s="36">
        <f t="shared" si="167"/>
        <v>-17461.528304008614</v>
      </c>
      <c r="BN16" s="36">
        <f t="shared" si="167"/>
        <v>-32905.785043521901</v>
      </c>
      <c r="BO16" s="36">
        <f t="shared" si="167"/>
        <v>-4385.7218159894401</v>
      </c>
      <c r="BP16" s="36">
        <f t="shared" si="167"/>
        <v>24481.360094932446</v>
      </c>
      <c r="BQ16" s="36">
        <f t="shared" si="167"/>
        <v>30597.702209722367</v>
      </c>
      <c r="BR16" s="36">
        <f t="shared" si="167"/>
        <v>-1688.6607680820307</v>
      </c>
      <c r="BS16" s="36">
        <f t="shared" si="167"/>
        <v>-4999.2855069852012</v>
      </c>
      <c r="BT16" s="36">
        <f t="shared" si="167"/>
        <v>-47259.462814348983</v>
      </c>
      <c r="BU16" s="36">
        <f t="shared" si="167"/>
        <v>-57863.536980100245</v>
      </c>
      <c r="BV16" s="36">
        <f t="shared" si="167"/>
        <v>89751.328577386332</v>
      </c>
      <c r="BW16" s="36">
        <f t="shared" si="167"/>
        <v>38534.618645356881</v>
      </c>
      <c r="BX16" s="36">
        <f t="shared" si="167"/>
        <v>43800.158573874651</v>
      </c>
      <c r="BY16" s="36">
        <f t="shared" si="167"/>
        <v>1706.6225959043841</v>
      </c>
      <c r="BZ16" s="36">
        <f t="shared" si="167"/>
        <v>38544.863039379576</v>
      </c>
      <c r="CA16" s="36">
        <f t="shared" si="167"/>
        <v>20656.332665991518</v>
      </c>
      <c r="CB16" s="36">
        <f t="shared" si="167"/>
        <v>709.12023791400134</v>
      </c>
      <c r="CC16" s="36">
        <f t="shared" si="167"/>
        <v>-21214.764072355771</v>
      </c>
      <c r="CD16" s="36">
        <f t="shared" si="167"/>
        <v>-25894.083328411682</v>
      </c>
      <c r="CE16" s="36">
        <f t="shared" si="167"/>
        <v>-7427.0383720330137</v>
      </c>
      <c r="CF16" s="36">
        <f t="shared" si="167"/>
        <v>-56504.684258828565</v>
      </c>
      <c r="CG16" s="36">
        <f t="shared" si="167"/>
        <v>-51740.532560821644</v>
      </c>
      <c r="CH16" s="36">
        <f t="shared" si="167"/>
        <v>-49731.771779679155</v>
      </c>
      <c r="CI16" s="36">
        <f t="shared" si="167"/>
        <v>-69933.724549894978</v>
      </c>
      <c r="CJ16" s="36">
        <f t="shared" si="167"/>
        <v>-32165.570690417022</v>
      </c>
      <c r="CK16" s="36">
        <f t="shared" si="167"/>
        <v>-36115.883424265718</v>
      </c>
      <c r="CL16" s="36">
        <f t="shared" si="167"/>
        <v>-4456.835892092844</v>
      </c>
      <c r="CM16" s="36">
        <f t="shared" si="167"/>
        <v>32320.463297680239</v>
      </c>
      <c r="CN16" s="36">
        <f t="shared" si="167"/>
        <v>22319.501924256998</v>
      </c>
      <c r="CO16" s="36">
        <f t="shared" si="167"/>
        <v>46470.679893590641</v>
      </c>
      <c r="CP16" s="36">
        <f t="shared" si="167"/>
        <v>44666.675216428266</v>
      </c>
      <c r="CQ16" s="36">
        <f t="shared" si="167"/>
        <v>16772.00261390434</v>
      </c>
      <c r="CR16" s="36">
        <f t="shared" si="167"/>
        <v>-396.60524148733748</v>
      </c>
      <c r="CS16" s="36">
        <f t="shared" si="167"/>
        <v>-17111.891673604856</v>
      </c>
      <c r="CT16" s="36">
        <f t="shared" si="167"/>
        <v>12267.322375408112</v>
      </c>
      <c r="CU16" s="36">
        <f t="shared" si="167"/>
        <v>70759.060542660591</v>
      </c>
      <c r="CV16" s="36">
        <f t="shared" si="167"/>
        <v>44994.151242320921</v>
      </c>
      <c r="CW16" s="36">
        <f t="shared" si="167"/>
        <v>88077.489175135299</v>
      </c>
      <c r="CX16" s="36">
        <f t="shared" si="167"/>
        <v>44513.66475821755</v>
      </c>
      <c r="CY16" s="36">
        <f t="shared" si="167"/>
        <v>34168.076073874661</v>
      </c>
      <c r="CZ16" s="36">
        <f t="shared" si="167"/>
        <v>35096.655534523146</v>
      </c>
      <c r="DA16" s="36">
        <f t="shared" si="167"/>
        <v>40308.067147682421</v>
      </c>
      <c r="DB16" s="36">
        <f t="shared" si="167"/>
        <v>-4939.2173203148268</v>
      </c>
      <c r="DC16" s="36">
        <f t="shared" si="167"/>
        <v>14781.201065640184</v>
      </c>
      <c r="DD16" s="36">
        <f t="shared" si="167"/>
        <v>6736.922720257764</v>
      </c>
      <c r="DE16" s="36">
        <f t="shared" si="167"/>
        <v>51597.047222187146</v>
      </c>
      <c r="DF16" s="36">
        <f t="shared" si="167"/>
        <v>65137.77999292608</v>
      </c>
      <c r="DG16" s="134">
        <f t="shared" si="167"/>
        <v>40266.636189084413</v>
      </c>
      <c r="DH16" s="134">
        <f t="shared" si="167"/>
        <v>28586.269083990381</v>
      </c>
      <c r="DI16" s="134">
        <f t="shared" si="167"/>
        <v>52510.979756988934</v>
      </c>
      <c r="DJ16" s="134">
        <f t="shared" si="167"/>
        <v>39238.628729427335</v>
      </c>
      <c r="DK16" s="134">
        <f t="shared" si="167"/>
        <v>28852.029618161716</v>
      </c>
      <c r="DL16" s="134">
        <f t="shared" si="167"/>
        <v>3310.7291206883965</v>
      </c>
      <c r="DM16" s="134">
        <f t="shared" si="167"/>
        <v>10661.263900243925</v>
      </c>
      <c r="DN16" s="134">
        <f t="shared" si="167"/>
        <v>4953.4114732054004</v>
      </c>
      <c r="DO16" s="134">
        <f t="shared" si="167"/>
        <v>8007.5050567389553</v>
      </c>
      <c r="DP16" s="134">
        <f t="shared" si="167"/>
        <v>50619.628192789722</v>
      </c>
      <c r="DQ16" s="134">
        <f t="shared" si="167"/>
        <v>37869.988423026072</v>
      </c>
      <c r="DR16" s="134">
        <f t="shared" si="167"/>
        <v>-17876.214709135907</v>
      </c>
      <c r="DS16" s="134">
        <f t="shared" si="167"/>
        <v>106221.35324213916</v>
      </c>
      <c r="DT16" s="134">
        <f t="shared" si="167"/>
        <v>91388.109426311334</v>
      </c>
      <c r="DU16" s="134">
        <f t="shared" si="167"/>
        <v>67701.849413080927</v>
      </c>
      <c r="DV16" s="134">
        <f t="shared" si="167"/>
        <v>19421.942455999946</v>
      </c>
      <c r="DW16" s="134">
        <f t="shared" si="167"/>
        <v>47096.687009636196</v>
      </c>
      <c r="DX16" s="134">
        <f t="shared" ref="DX16:ED16" si="168">DX14-AVERAGE(BP14,CB14,CN14,CZ14,DL14)</f>
        <v>57643.388350801615</v>
      </c>
      <c r="DY16" s="134">
        <f t="shared" si="168"/>
        <v>52267.730070128979</v>
      </c>
      <c r="DZ16" s="134">
        <f t="shared" si="168"/>
        <v>69288.899074205314</v>
      </c>
      <c r="EA16" s="134">
        <f t="shared" si="168"/>
        <v>75214.210718595146</v>
      </c>
      <c r="EB16" s="134">
        <f t="shared" si="168"/>
        <v>77595.06663128089</v>
      </c>
      <c r="EC16" s="134">
        <f t="shared" si="168"/>
        <v>68554.881303542745</v>
      </c>
      <c r="ED16" s="134">
        <f t="shared" si="168"/>
        <v>53146.625916329242</v>
      </c>
      <c r="EE16" s="134">
        <f>EE14-AVERAGE(BW14,CI14,CU14,DG14,DS14)</f>
        <v>83607.235712481168</v>
      </c>
      <c r="EF16" s="134">
        <f>EF14-AVERAGE(BX14,CJ14,CV14,DH14,DT14)</f>
        <v>41296.591095325944</v>
      </c>
      <c r="EG16" s="134">
        <f>EG14-AVERAGE(BY14,CK14,CW14,DI14,DU14)</f>
        <v>49474.826029307267</v>
      </c>
      <c r="EH16" s="134">
        <f t="shared" ref="EH16:FM16" si="169">EH14-AVERAGE(BZ14,CL14,CX14,DJ14,DV14)</f>
        <v>48663.413863102433</v>
      </c>
      <c r="EI16" s="134">
        <f t="shared" si="169"/>
        <v>46271.898230656341</v>
      </c>
      <c r="EJ16" s="134">
        <f t="shared" si="169"/>
        <v>55702.064461587521</v>
      </c>
      <c r="EK16" s="134">
        <f t="shared" si="169"/>
        <v>68893.317356563697</v>
      </c>
      <c r="EL16" s="134">
        <f t="shared" si="169"/>
        <v>78964.903610330628</v>
      </c>
      <c r="EM16" s="162">
        <f t="shared" si="169"/>
        <v>77470.874443407723</v>
      </c>
      <c r="EN16" s="162">
        <f t="shared" si="169"/>
        <v>113397.74578439487</v>
      </c>
      <c r="EO16" s="162">
        <f t="shared" si="169"/>
        <v>83668.349607782206</v>
      </c>
      <c r="EP16" s="181">
        <f t="shared" si="169"/>
        <v>107243.61637067029</v>
      </c>
      <c r="EQ16" s="181">
        <f t="shared" si="169"/>
        <v>34755.546864615288</v>
      </c>
      <c r="ER16" s="191">
        <f t="shared" si="169"/>
        <v>41333.242890289024</v>
      </c>
      <c r="ES16" s="191">
        <f t="shared" si="169"/>
        <v>24517.586705184382</v>
      </c>
      <c r="ET16" s="191">
        <f t="shared" si="169"/>
        <v>50928.010551425832</v>
      </c>
      <c r="EU16" s="191">
        <f t="shared" si="169"/>
        <v>37823.776365634774</v>
      </c>
      <c r="EV16" s="191">
        <f t="shared" si="169"/>
        <v>38349.861546520609</v>
      </c>
      <c r="EW16" s="203">
        <f t="shared" si="169"/>
        <v>23893.684193016685</v>
      </c>
      <c r="EX16" s="203">
        <f t="shared" si="169"/>
        <v>3970.0769396714968</v>
      </c>
      <c r="EY16" s="203">
        <f t="shared" si="169"/>
        <v>5115.6746075331639</v>
      </c>
      <c r="EZ16" s="203">
        <f t="shared" si="169"/>
        <v>-5912.3305298915366</v>
      </c>
      <c r="FA16" s="216">
        <f t="shared" si="169"/>
        <v>48687.137190744194</v>
      </c>
      <c r="FB16" s="216">
        <f t="shared" si="169"/>
        <v>891.57740458473563</v>
      </c>
      <c r="FC16" s="226">
        <f t="shared" si="169"/>
        <v>-77953.692186473636</v>
      </c>
      <c r="FD16" s="226">
        <f t="shared" si="169"/>
        <v>-98896.190302806877</v>
      </c>
      <c r="FE16" s="238">
        <f t="shared" si="169"/>
        <v>-81097.162931413244</v>
      </c>
      <c r="FF16" s="238">
        <f t="shared" si="169"/>
        <v>-1832.2443032390966</v>
      </c>
      <c r="FG16" s="238">
        <f t="shared" si="169"/>
        <v>-75217.842865518091</v>
      </c>
      <c r="FH16" s="238">
        <f t="shared" si="169"/>
        <v>-1207.4868029549471</v>
      </c>
      <c r="FI16" s="238">
        <f t="shared" si="169"/>
        <v>-71330.318841844521</v>
      </c>
      <c r="FJ16" s="238">
        <f t="shared" si="169"/>
        <v>-55560.8051897486</v>
      </c>
      <c r="FK16" s="36">
        <f t="shared" si="169"/>
        <v>-70034.239941125081</v>
      </c>
      <c r="FL16" s="36">
        <f t="shared" si="169"/>
        <v>-58936.761759491303</v>
      </c>
      <c r="FM16" s="36">
        <f t="shared" si="169"/>
        <v>-88622.7362123684</v>
      </c>
      <c r="FN16" s="36">
        <f t="shared" ref="FN16:GI16" si="170">FN14-AVERAGE(DF14,DR14,ED14,EP14,FB14)</f>
        <v>-106248.52623036134</v>
      </c>
      <c r="FO16" s="36">
        <f t="shared" ref="FO16:FZ16" si="171">FO14-AVERAGE(DG14,DS14,EE14,EQ14,FC14)</f>
        <v>-37932.172528981726</v>
      </c>
      <c r="FP16" s="36">
        <f t="shared" si="170"/>
        <v>47174.047593730618</v>
      </c>
      <c r="FQ16" s="238">
        <f t="shared" si="170"/>
        <v>-17671.503395328007</v>
      </c>
      <c r="FR16" s="36">
        <f t="shared" si="170"/>
        <v>-55085.801210696038</v>
      </c>
      <c r="FS16" s="36">
        <f t="shared" si="170"/>
        <v>9173.4447128715838</v>
      </c>
      <c r="FT16" s="36">
        <f t="shared" si="170"/>
        <v>-28677.868957227925</v>
      </c>
      <c r="FU16" s="36">
        <f t="shared" si="170"/>
        <v>-49702.44762419047</v>
      </c>
      <c r="FV16" s="36">
        <f t="shared" si="170"/>
        <v>-14158.19233698782</v>
      </c>
      <c r="FW16" s="36">
        <f t="shared" si="170"/>
        <v>-90518.498954616181</v>
      </c>
      <c r="FX16" s="36">
        <f t="shared" si="170"/>
        <v>-30548.221007753251</v>
      </c>
      <c r="FY16" s="36">
        <f t="shared" si="170"/>
        <v>62271.607389087294</v>
      </c>
      <c r="FZ16" s="36">
        <f t="shared" si="171"/>
        <v>-34830.927439640276</v>
      </c>
      <c r="GA16" s="36">
        <f t="shared" si="170"/>
        <v>-132542.13218283738</v>
      </c>
      <c r="GB16" s="262">
        <f t="shared" si="170"/>
        <v>-40567.231820157584</v>
      </c>
      <c r="GC16" s="286">
        <f t="shared" si="170"/>
        <v>-28071.588167267771</v>
      </c>
      <c r="GD16" s="286">
        <f t="shared" si="170"/>
        <v>16412.587883537937</v>
      </c>
      <c r="GE16" s="286">
        <f t="shared" si="170"/>
        <v>4892.3824469638494</v>
      </c>
      <c r="GF16" s="286">
        <f t="shared" si="170"/>
        <v>-12013.085431443396</v>
      </c>
      <c r="GG16" s="286">
        <f t="shared" si="170"/>
        <v>-3505.937399905466</v>
      </c>
      <c r="GH16" s="286">
        <f t="shared" si="170"/>
        <v>-21469.86424412905</v>
      </c>
      <c r="GI16" s="286">
        <f t="shared" si="170"/>
        <v>-26104.417265398435</v>
      </c>
      <c r="GJ16" s="286">
        <f t="shared" ref="GJ16:GL16" si="172">GJ14-AVERAGE(EB14,EN14,EZ14,FL14,FX14)</f>
        <v>-56333.625962907157</v>
      </c>
      <c r="GK16" s="286">
        <f t="shared" ref="GK16" si="173">GK14-AVERAGE(EC14,EO14,FA14,FM14,FY14)</f>
        <v>-75002.73602247423</v>
      </c>
      <c r="GL16" s="286">
        <f t="shared" si="172"/>
        <v>-40754.431990498328</v>
      </c>
      <c r="GM16" s="286">
        <f t="shared" ref="GM16" si="174">GM14-AVERAGE(EE14,EQ14,FC14,FO14,GA14)</f>
        <v>-41907.723633079993</v>
      </c>
      <c r="GN16" s="286">
        <f t="shared" ref="GN16" si="175">GN14-AVERAGE(EF14,ER14,FD14,FP14,GB14)</f>
        <v>-41148.973631936737</v>
      </c>
      <c r="GO16" s="286">
        <f t="shared" ref="GO16" si="176">GO14-AVERAGE(EG14,ES14,FE14,FQ14,GC14)</f>
        <v>-34018.853395876205</v>
      </c>
      <c r="GP16" s="286">
        <f t="shared" ref="GP16" si="177">GP14-AVERAGE(EH14,ET14,FF14,FR14,GD14)</f>
        <v>-25704.379802413074</v>
      </c>
      <c r="GQ16" s="286">
        <f t="shared" ref="GQ16" si="178">GQ14-AVERAGE(EI14,EU14,FG14,FS14,GE14)</f>
        <v>-17660.098273461583</v>
      </c>
      <c r="GR16" s="286">
        <f t="shared" ref="GR16" si="179">GR14-AVERAGE(EJ14,EV14,FH14,FT14,GF14)</f>
        <v>-17436.674865636945</v>
      </c>
      <c r="GS16" s="286">
        <f t="shared" ref="GS16" si="180">GS14-AVERAGE(EK14,EW14,FI14,FU14,GG14)</f>
        <v>-16338.851615889704</v>
      </c>
      <c r="GT16" s="286">
        <f t="shared" ref="GT16" si="181">GT14-AVERAGE(EL14,EX14,FJ14,FV14,GH14)</f>
        <v>-6141.0312023857441</v>
      </c>
      <c r="GU16" s="286">
        <f t="shared" ref="GU16" si="182">GU14-AVERAGE(EM14,EY14,FK14,FW14,GI14)</f>
        <v>4900.2272479556777</v>
      </c>
      <c r="GV16" s="286">
        <f t="shared" ref="GV16" si="183">GV14-AVERAGE(EN14,EZ14,FL14,FX14,GJ14)</f>
        <v>-19872.928519941212</v>
      </c>
      <c r="GW16" s="286">
        <f t="shared" ref="GW16" si="184">GW14-AVERAGE(EO14,FA14,FM14,FY14,GK14)</f>
        <v>-46321.983955704898</v>
      </c>
      <c r="GX16" s="286">
        <f t="shared" ref="GX16" si="185">GX14-AVERAGE(EP14,FB14,FN14,FZ14,GL14)</f>
        <v>-45315.828289324709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136">
        <f>DG14-DG53</f>
        <v>0</v>
      </c>
      <c r="DH17" s="136">
        <f t="shared" ref="DH17:EN17" si="186">DH14-DH53</f>
        <v>0</v>
      </c>
      <c r="DI17" s="136">
        <f t="shared" si="186"/>
        <v>0</v>
      </c>
      <c r="DJ17" s="136">
        <f t="shared" si="186"/>
        <v>0</v>
      </c>
      <c r="DK17" s="136">
        <f t="shared" si="186"/>
        <v>0</v>
      </c>
      <c r="DL17" s="136">
        <f t="shared" si="186"/>
        <v>0</v>
      </c>
      <c r="DM17" s="136">
        <f t="shared" si="186"/>
        <v>0</v>
      </c>
      <c r="DN17" s="136">
        <f t="shared" si="186"/>
        <v>0</v>
      </c>
      <c r="DO17" s="136">
        <f t="shared" si="186"/>
        <v>0</v>
      </c>
      <c r="DP17" s="136">
        <f t="shared" si="186"/>
        <v>0</v>
      </c>
      <c r="DQ17" s="136">
        <f t="shared" si="186"/>
        <v>0</v>
      </c>
      <c r="DR17" s="136">
        <f t="shared" si="186"/>
        <v>0</v>
      </c>
      <c r="DS17" s="136">
        <f t="shared" si="186"/>
        <v>0</v>
      </c>
      <c r="DT17" s="136">
        <f t="shared" si="186"/>
        <v>0</v>
      </c>
      <c r="DU17" s="136">
        <f t="shared" si="186"/>
        <v>0</v>
      </c>
      <c r="DV17" s="136">
        <f t="shared" si="186"/>
        <v>0</v>
      </c>
      <c r="DW17" s="136">
        <f t="shared" si="186"/>
        <v>0</v>
      </c>
      <c r="DX17" s="136">
        <f t="shared" si="186"/>
        <v>0</v>
      </c>
      <c r="DY17" s="136">
        <f t="shared" si="186"/>
        <v>0</v>
      </c>
      <c r="DZ17" s="136">
        <f>DZ14-DZ53</f>
        <v>0</v>
      </c>
      <c r="EA17" s="136">
        <f t="shared" si="186"/>
        <v>0</v>
      </c>
      <c r="EB17" s="136">
        <f t="shared" si="186"/>
        <v>0</v>
      </c>
      <c r="EC17" s="136">
        <f t="shared" si="186"/>
        <v>0</v>
      </c>
      <c r="ED17" s="136">
        <f t="shared" si="186"/>
        <v>0</v>
      </c>
      <c r="EE17" s="136">
        <f t="shared" si="186"/>
        <v>0</v>
      </c>
      <c r="EF17" s="136">
        <f t="shared" si="186"/>
        <v>0</v>
      </c>
      <c r="EG17" s="136">
        <f t="shared" si="186"/>
        <v>0</v>
      </c>
      <c r="EH17" s="136">
        <f t="shared" si="186"/>
        <v>0</v>
      </c>
      <c r="EI17" s="136">
        <f t="shared" si="186"/>
        <v>0</v>
      </c>
      <c r="EJ17" s="136">
        <f t="shared" si="186"/>
        <v>0</v>
      </c>
      <c r="EK17" s="136">
        <f t="shared" si="186"/>
        <v>0</v>
      </c>
      <c r="EL17" s="136">
        <f t="shared" si="186"/>
        <v>0</v>
      </c>
      <c r="EM17" s="164">
        <f t="shared" si="186"/>
        <v>0</v>
      </c>
      <c r="EN17" s="164">
        <f t="shared" si="186"/>
        <v>0</v>
      </c>
      <c r="EO17" s="164">
        <f t="shared" ref="EO17:FF17" si="187">EO14-EO53</f>
        <v>0</v>
      </c>
      <c r="EP17" s="183">
        <f t="shared" si="187"/>
        <v>0</v>
      </c>
      <c r="EQ17" s="183">
        <f t="shared" si="187"/>
        <v>0</v>
      </c>
      <c r="ER17" s="193">
        <f t="shared" si="187"/>
        <v>0</v>
      </c>
      <c r="ES17" s="193">
        <f t="shared" si="187"/>
        <v>0</v>
      </c>
      <c r="ET17" s="193">
        <f t="shared" si="187"/>
        <v>0</v>
      </c>
      <c r="EU17" s="193">
        <f t="shared" si="187"/>
        <v>0</v>
      </c>
      <c r="EV17" s="193">
        <f t="shared" si="187"/>
        <v>0</v>
      </c>
      <c r="EW17" s="205">
        <f t="shared" si="187"/>
        <v>0</v>
      </c>
      <c r="EX17" s="205">
        <f t="shared" si="187"/>
        <v>0</v>
      </c>
      <c r="EY17" s="205">
        <f t="shared" si="187"/>
        <v>0</v>
      </c>
      <c r="EZ17" s="205">
        <f t="shared" si="187"/>
        <v>0</v>
      </c>
      <c r="FA17" s="218">
        <f t="shared" si="187"/>
        <v>0</v>
      </c>
      <c r="FB17" s="218">
        <f t="shared" si="187"/>
        <v>0</v>
      </c>
      <c r="FC17" s="228">
        <f t="shared" si="187"/>
        <v>0</v>
      </c>
      <c r="FD17" s="228">
        <f t="shared" si="187"/>
        <v>0</v>
      </c>
      <c r="FE17" s="240">
        <f t="shared" si="187"/>
        <v>0</v>
      </c>
      <c r="FF17" s="240">
        <f t="shared" si="187"/>
        <v>0</v>
      </c>
      <c r="FG17" s="240">
        <f t="shared" ref="FG17:FH17" si="188">FG14-FG53</f>
        <v>0</v>
      </c>
      <c r="FH17" s="240">
        <f t="shared" si="188"/>
        <v>0</v>
      </c>
      <c r="FI17" s="240">
        <f t="shared" ref="FI17:FJ17" si="189">FI14-FI53</f>
        <v>0</v>
      </c>
      <c r="FJ17" s="240">
        <f t="shared" si="189"/>
        <v>0</v>
      </c>
      <c r="FK17" s="40">
        <f t="shared" ref="FK17" si="190">FK14-FK53</f>
        <v>0</v>
      </c>
      <c r="FL17" s="40">
        <f t="shared" ref="FL17:FP17" si="191">FL14-FL53</f>
        <v>0</v>
      </c>
      <c r="FM17" s="40">
        <f t="shared" si="191"/>
        <v>0</v>
      </c>
      <c r="FN17" s="40">
        <f t="shared" si="191"/>
        <v>0</v>
      </c>
      <c r="FO17" s="40">
        <f t="shared" si="191"/>
        <v>22664.314205569506</v>
      </c>
      <c r="FP17" s="40">
        <f t="shared" si="191"/>
        <v>22809.197767877486</v>
      </c>
      <c r="FQ17" s="240">
        <f t="shared" ref="FQ17:FR17" si="192">FQ14-FQ53</f>
        <v>6826.787632372434</v>
      </c>
      <c r="FR17" s="40">
        <f t="shared" si="192"/>
        <v>-2536.5564792264777</v>
      </c>
      <c r="FS17" s="40">
        <f t="shared" ref="FS17:FT17" si="193">FS14-FS53</f>
        <v>-6663.9991417157289</v>
      </c>
      <c r="FT17" s="40">
        <f t="shared" si="193"/>
        <v>-7284.5966680191923</v>
      </c>
      <c r="FU17" s="40">
        <f t="shared" ref="FU17:FV17" si="194">FU14-FU53</f>
        <v>-5804.6462562577217</v>
      </c>
      <c r="FV17" s="40">
        <f t="shared" si="194"/>
        <v>-4011.5255824616179</v>
      </c>
      <c r="FW17" s="40">
        <f t="shared" ref="FW17:FX17" si="195">FW14-FW53</f>
        <v>-10736.67729491496</v>
      </c>
      <c r="FX17" s="40">
        <f t="shared" si="195"/>
        <v>-11357.209418186743</v>
      </c>
      <c r="FY17" s="40">
        <f t="shared" ref="FY17:GD17" si="196">FY14-FY53</f>
        <v>-5770.8276323144091</v>
      </c>
      <c r="FZ17" s="40">
        <f t="shared" si="196"/>
        <v>9438.4247110805591</v>
      </c>
      <c r="GA17" s="40">
        <f t="shared" si="196"/>
        <v>-23944.222903256712</v>
      </c>
      <c r="GB17" s="264">
        <f t="shared" si="196"/>
        <v>8034.4827586206375</v>
      </c>
      <c r="GC17" s="288">
        <f t="shared" si="196"/>
        <v>-1322.580645161157</v>
      </c>
      <c r="GD17" s="288">
        <f t="shared" si="196"/>
        <v>102106.90012676053</v>
      </c>
      <c r="GE17" s="288">
        <f t="shared" ref="GE17:GI17" si="197">GE14-GE53</f>
        <v>72655.766682500253</v>
      </c>
      <c r="GF17" s="288">
        <f t="shared" si="197"/>
        <v>73528.938263103541</v>
      </c>
      <c r="GG17" s="288">
        <f t="shared" si="197"/>
        <v>65804.525197395298</v>
      </c>
      <c r="GH17" s="288">
        <f t="shared" si="197"/>
        <v>44386.381334082776</v>
      </c>
      <c r="GI17" s="288">
        <f t="shared" si="197"/>
        <v>30357.787434446072</v>
      </c>
      <c r="GJ17" s="288">
        <f t="shared" ref="GJ17:GL17" si="198">GJ14-GJ53</f>
        <v>25407.707629209734</v>
      </c>
      <c r="GK17" s="288">
        <f t="shared" si="198"/>
        <v>54381.333664272504</v>
      </c>
      <c r="GL17" s="288">
        <f t="shared" si="198"/>
        <v>69147.783876661269</v>
      </c>
      <c r="GM17" s="288">
        <f t="shared" ref="GM17:GX17" si="199">GM14-GM53</f>
        <v>92985.74721046054</v>
      </c>
      <c r="GN17" s="288">
        <f t="shared" si="199"/>
        <v>99049.889994345664</v>
      </c>
      <c r="GO17" s="288">
        <f t="shared" si="199"/>
        <v>92923.495588869322</v>
      </c>
      <c r="GP17" s="288">
        <f t="shared" si="199"/>
        <v>87778.832300555427</v>
      </c>
      <c r="GQ17" s="288">
        <f t="shared" si="199"/>
        <v>85865.472061235079</v>
      </c>
      <c r="GR17" s="288">
        <f t="shared" si="199"/>
        <v>77097.68000174631</v>
      </c>
      <c r="GS17" s="288">
        <f t="shared" si="199"/>
        <v>72029.237490321102</v>
      </c>
      <c r="GT17" s="288">
        <f t="shared" si="199"/>
        <v>67701.948373679304</v>
      </c>
      <c r="GU17" s="288">
        <f t="shared" si="199"/>
        <v>57752.54230625194</v>
      </c>
      <c r="GV17" s="288">
        <f t="shared" si="199"/>
        <v>42824.387975026446</v>
      </c>
      <c r="GW17" s="288">
        <f t="shared" si="199"/>
        <v>60812.125513344596</v>
      </c>
      <c r="GX17" s="288">
        <f t="shared" si="199"/>
        <v>107689.66686816548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265"/>
      <c r="GC18" s="289"/>
      <c r="GD18" s="289"/>
      <c r="GE18" s="289"/>
      <c r="GF18" s="289"/>
      <c r="GG18" s="289"/>
      <c r="GH18" s="289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264"/>
      <c r="GC19" s="288"/>
      <c r="GD19" s="288"/>
      <c r="GE19" s="288"/>
      <c r="GF19" s="288"/>
      <c r="GG19" s="288"/>
      <c r="GH19" s="288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572901.47350916523</v>
      </c>
      <c r="D20" s="30">
        <f t="shared" si="200"/>
        <v>490926.63143192377</v>
      </c>
      <c r="E20" s="30">
        <f t="shared" si="200"/>
        <v>399878.36413920153</v>
      </c>
      <c r="F20" s="30">
        <f t="shared" si="200"/>
        <v>211187.95628595434</v>
      </c>
      <c r="G20" s="30">
        <f t="shared" si="200"/>
        <v>250820.97209498851</v>
      </c>
      <c r="H20" s="30">
        <f t="shared" si="200"/>
        <v>215708.22733228761</v>
      </c>
      <c r="I20" s="30">
        <f t="shared" si="200"/>
        <v>227842.59264649267</v>
      </c>
      <c r="J20" s="30">
        <f t="shared" si="200"/>
        <v>260798.44944801278</v>
      </c>
      <c r="K20" s="30">
        <f t="shared" si="200"/>
        <v>325450.27439585526</v>
      </c>
      <c r="L20" s="30">
        <f t="shared" si="200"/>
        <v>321282.80225985829</v>
      </c>
      <c r="M20" s="30">
        <f t="shared" si="200"/>
        <v>359390.49569329055</v>
      </c>
      <c r="N20" s="30">
        <f t="shared" si="200"/>
        <v>561751.97476245393</v>
      </c>
      <c r="O20" s="30">
        <f t="shared" si="200"/>
        <v>416259.06880121131</v>
      </c>
      <c r="P20" s="30">
        <f t="shared" si="200"/>
        <v>484769.98311396647</v>
      </c>
      <c r="Q20" s="30">
        <f t="shared" si="200"/>
        <v>363791.35815701156</v>
      </c>
      <c r="R20" s="30">
        <f t="shared" si="200"/>
        <v>218112.3055349584</v>
      </c>
      <c r="S20" s="30">
        <f t="shared" si="200"/>
        <v>200263.08647062274</v>
      </c>
      <c r="T20" s="30">
        <f t="shared" si="200"/>
        <v>189581.18599227289</v>
      </c>
      <c r="U20" s="30">
        <f t="shared" si="200"/>
        <v>208043.55101491025</v>
      </c>
      <c r="V20" s="30">
        <f t="shared" si="200"/>
        <v>231530.78801891551</v>
      </c>
      <c r="W20" s="30">
        <f t="shared" si="200"/>
        <v>320271.68289973214</v>
      </c>
      <c r="X20" s="30">
        <f t="shared" si="200"/>
        <v>388238.26430099044</v>
      </c>
      <c r="Y20" s="30">
        <f t="shared" si="200"/>
        <v>383659.78225608834</v>
      </c>
      <c r="Z20" s="30">
        <f t="shared" si="200"/>
        <v>453790.934353925</v>
      </c>
      <c r="AA20" s="30">
        <f t="shared" si="200"/>
        <v>564930.36152347841</v>
      </c>
      <c r="AB20" s="30">
        <f t="shared" si="200"/>
        <v>646767.72698297317</v>
      </c>
      <c r="AC20" s="30">
        <f t="shared" si="200"/>
        <v>392109.58991636173</v>
      </c>
      <c r="AD20" s="30">
        <f t="shared" si="200"/>
        <v>262220.08742444409</v>
      </c>
      <c r="AE20" s="30">
        <f t="shared" si="200"/>
        <v>187128.39998239331</v>
      </c>
      <c r="AF20" s="30">
        <f t="shared" si="200"/>
        <v>194522.5391992339</v>
      </c>
      <c r="AG20" s="30">
        <f t="shared" si="200"/>
        <v>221006.31285695452</v>
      </c>
      <c r="AH20" s="30">
        <f t="shared" si="200"/>
        <v>266622.9034704715</v>
      </c>
      <c r="AI20" s="30">
        <f t="shared" ref="AI20:BN20" si="201">AI25+AI30</f>
        <v>272912.01451717416</v>
      </c>
      <c r="AJ20" s="30">
        <f t="shared" si="201"/>
        <v>342845.82666139823</v>
      </c>
      <c r="AK20" s="30">
        <f t="shared" si="201"/>
        <v>386765.91971169115</v>
      </c>
      <c r="AL20" s="30">
        <f t="shared" si="201"/>
        <v>428205.65174794308</v>
      </c>
      <c r="AM20" s="30">
        <f t="shared" si="201"/>
        <v>555969.78861882549</v>
      </c>
      <c r="AN20" s="30">
        <f t="shared" si="201"/>
        <v>509519.54040800035</v>
      </c>
      <c r="AO20" s="30">
        <f t="shared" si="201"/>
        <v>364488.28250484221</v>
      </c>
      <c r="AP20" s="30">
        <f t="shared" si="201"/>
        <v>238694.33539970691</v>
      </c>
      <c r="AQ20" s="30">
        <f t="shared" si="201"/>
        <v>181561.88199363052</v>
      </c>
      <c r="AR20" s="30">
        <f t="shared" si="201"/>
        <v>192742.73518422985</v>
      </c>
      <c r="AS20" s="30">
        <f t="shared" si="201"/>
        <v>208603.33726250543</v>
      </c>
      <c r="AT20" s="30">
        <f t="shared" si="201"/>
        <v>234588.42058606734</v>
      </c>
      <c r="AU20" s="30">
        <f t="shared" si="201"/>
        <v>228286.775158637</v>
      </c>
      <c r="AV20" s="30">
        <f t="shared" si="201"/>
        <v>384435.88589157385</v>
      </c>
      <c r="AW20" s="30">
        <f t="shared" si="201"/>
        <v>406132.88972589199</v>
      </c>
      <c r="AX20" s="30">
        <f t="shared" si="201"/>
        <v>447345.786515404</v>
      </c>
      <c r="AY20" s="30">
        <f t="shared" si="201"/>
        <v>508797.79151766124</v>
      </c>
      <c r="AZ20" s="30">
        <f t="shared" si="201"/>
        <v>368140.57065087685</v>
      </c>
      <c r="BA20" s="30">
        <f t="shared" si="201"/>
        <v>344776.12711937097</v>
      </c>
      <c r="BB20" s="30">
        <f t="shared" si="201"/>
        <v>253574.19582795151</v>
      </c>
      <c r="BC20" s="30">
        <f t="shared" si="201"/>
        <v>193151.70118106448</v>
      </c>
      <c r="BD20" s="30">
        <f t="shared" si="201"/>
        <v>166576.29659380519</v>
      </c>
      <c r="BE20" s="30">
        <f t="shared" si="201"/>
        <v>167351.20039918</v>
      </c>
      <c r="BF20" s="30">
        <f t="shared" si="201"/>
        <v>248847.77274868303</v>
      </c>
      <c r="BG20" s="30">
        <f t="shared" si="201"/>
        <v>292636.81753453182</v>
      </c>
      <c r="BH20" s="30">
        <f t="shared" si="201"/>
        <v>427290.70138990041</v>
      </c>
      <c r="BI20" s="30">
        <f t="shared" si="201"/>
        <v>567329.01377318415</v>
      </c>
      <c r="BJ20" s="30">
        <f t="shared" si="201"/>
        <v>528007.75285632384</v>
      </c>
      <c r="BK20" s="30">
        <f t="shared" si="201"/>
        <v>509670.89328231948</v>
      </c>
      <c r="BL20" s="30">
        <f t="shared" si="201"/>
        <v>487380.15440231102</v>
      </c>
      <c r="BM20" s="30">
        <f t="shared" si="201"/>
        <v>326755.80157324037</v>
      </c>
      <c r="BN20" s="30">
        <f t="shared" si="201"/>
        <v>180653.69484054242</v>
      </c>
      <c r="BO20" s="30">
        <f t="shared" ref="BO20:CT20" si="202">BO25+BO30</f>
        <v>182679.03978037735</v>
      </c>
      <c r="BP20" s="30">
        <f t="shared" si="202"/>
        <v>206455.92741142621</v>
      </c>
      <c r="BQ20" s="30">
        <f t="shared" si="202"/>
        <v>222007.94462013847</v>
      </c>
      <c r="BR20" s="30">
        <f t="shared" si="202"/>
        <v>235062.10772527163</v>
      </c>
      <c r="BS20" s="30">
        <f t="shared" si="202"/>
        <v>270700.59785032884</v>
      </c>
      <c r="BT20" s="30">
        <f t="shared" si="202"/>
        <v>297129.10911886732</v>
      </c>
      <c r="BU20" s="30">
        <f t="shared" si="202"/>
        <v>325300.45370805694</v>
      </c>
      <c r="BV20" s="30">
        <f t="shared" si="202"/>
        <v>549786.78574739094</v>
      </c>
      <c r="BW20" s="30">
        <f t="shared" si="202"/>
        <v>531241.18597592576</v>
      </c>
      <c r="BX20" s="30">
        <f t="shared" si="202"/>
        <v>515280.65096179227</v>
      </c>
      <c r="BY20" s="30">
        <f t="shared" si="202"/>
        <v>342258.93780613295</v>
      </c>
      <c r="BZ20" s="30">
        <f t="shared" si="202"/>
        <v>253859.35407193122</v>
      </c>
      <c r="CA20" s="30">
        <f t="shared" si="202"/>
        <v>202923.17338754339</v>
      </c>
      <c r="CB20" s="30">
        <f t="shared" si="202"/>
        <v>176961.75767447194</v>
      </c>
      <c r="CC20" s="30">
        <f t="shared" si="202"/>
        <v>165188.04657896137</v>
      </c>
      <c r="CD20" s="30">
        <f t="shared" si="202"/>
        <v>201707.62434398496</v>
      </c>
      <c r="CE20" s="30">
        <f t="shared" si="202"/>
        <v>264218.10644707875</v>
      </c>
      <c r="CF20" s="30">
        <f t="shared" si="202"/>
        <v>290993.2920536517</v>
      </c>
      <c r="CG20" s="30">
        <f t="shared" si="202"/>
        <v>332140.64650119189</v>
      </c>
      <c r="CH20" s="30">
        <f t="shared" si="202"/>
        <v>415095.9518850976</v>
      </c>
      <c r="CI20" s="30">
        <f t="shared" si="202"/>
        <v>393938.33480127173</v>
      </c>
      <c r="CJ20" s="30">
        <f t="shared" si="202"/>
        <v>393724.77791278745</v>
      </c>
      <c r="CK20" s="30">
        <f t="shared" si="202"/>
        <v>222260.30662402272</v>
      </c>
      <c r="CL20" s="30">
        <f t="shared" si="202"/>
        <v>184707.31622920721</v>
      </c>
      <c r="CM20" s="30">
        <f t="shared" si="202"/>
        <v>172752.90611730347</v>
      </c>
      <c r="CN20" s="30">
        <f t="shared" si="202"/>
        <v>166321.83841194189</v>
      </c>
      <c r="CO20" s="30">
        <f t="shared" si="202"/>
        <v>201761.780824018</v>
      </c>
      <c r="CP20" s="30">
        <f t="shared" si="202"/>
        <v>238750.23809433245</v>
      </c>
      <c r="CQ20" s="30">
        <f t="shared" si="202"/>
        <v>245200.01685717262</v>
      </c>
      <c r="CR20" s="30">
        <f t="shared" si="202"/>
        <v>274240.8000458898</v>
      </c>
      <c r="CS20" s="30">
        <f t="shared" si="202"/>
        <v>318045.71161878319</v>
      </c>
      <c r="CT20" s="30">
        <f t="shared" si="202"/>
        <v>430950.92458368716</v>
      </c>
      <c r="CU20" s="30">
        <f t="shared" ref="CU20:ED20" si="203">CU25+CU30</f>
        <v>510825.42187712248</v>
      </c>
      <c r="CV20" s="30">
        <f t="shared" si="203"/>
        <v>433948.26935350412</v>
      </c>
      <c r="CW20" s="30">
        <f t="shared" si="203"/>
        <v>334721.69118301506</v>
      </c>
      <c r="CX20" s="30">
        <f t="shared" si="203"/>
        <v>216127.53986067986</v>
      </c>
      <c r="CY20" s="30">
        <f t="shared" si="203"/>
        <v>161498.77260950668</v>
      </c>
      <c r="CZ20" s="30">
        <f t="shared" si="203"/>
        <v>179764.46241829259</v>
      </c>
      <c r="DA20" s="30">
        <f t="shared" si="203"/>
        <v>210033.29157990421</v>
      </c>
      <c r="DB20" s="30">
        <f t="shared" si="203"/>
        <v>185962.51981009805</v>
      </c>
      <c r="DC20" s="30">
        <f t="shared" si="203"/>
        <v>229332.42633045116</v>
      </c>
      <c r="DD20" s="30">
        <f t="shared" si="203"/>
        <v>340723.44936710841</v>
      </c>
      <c r="DE20" s="30">
        <f t="shared" si="203"/>
        <v>425929.5527828699</v>
      </c>
      <c r="DF20" s="30">
        <f t="shared" si="203"/>
        <v>469427.6602251227</v>
      </c>
      <c r="DG20" s="30">
        <f t="shared" si="203"/>
        <v>503595.3592445887</v>
      </c>
      <c r="DH20" s="30">
        <f t="shared" si="203"/>
        <v>472611.33754356671</v>
      </c>
      <c r="DI20" s="30">
        <f t="shared" si="203"/>
        <v>331022.13082795078</v>
      </c>
      <c r="DJ20" s="30">
        <f t="shared" si="203"/>
        <v>239307.58409454252</v>
      </c>
      <c r="DK20" s="30">
        <f t="shared" si="203"/>
        <v>202429.08128183588</v>
      </c>
      <c r="DL20" s="30">
        <f t="shared" si="203"/>
        <v>200864.65415506202</v>
      </c>
      <c r="DM20" s="30">
        <f t="shared" si="203"/>
        <v>217060.48845887685</v>
      </c>
      <c r="DN20" s="30">
        <f t="shared" si="203"/>
        <v>251885.71964683969</v>
      </c>
      <c r="DO20" s="30">
        <f t="shared" si="203"/>
        <v>283589.63325970428</v>
      </c>
      <c r="DP20" s="30">
        <f t="shared" si="203"/>
        <v>376606.51550735609</v>
      </c>
      <c r="DQ20" s="30">
        <f t="shared" si="203"/>
        <v>406696.93263222941</v>
      </c>
      <c r="DR20" s="30">
        <f t="shared" si="203"/>
        <v>471534.17856019398</v>
      </c>
      <c r="DS20" s="30">
        <f t="shared" si="203"/>
        <v>482279.30670464499</v>
      </c>
      <c r="DT20" s="30">
        <f t="shared" si="203"/>
        <v>454306.31079885282</v>
      </c>
      <c r="DU20" s="30">
        <f t="shared" si="203"/>
        <v>314522.24066802004</v>
      </c>
      <c r="DV20" s="30">
        <f t="shared" si="203"/>
        <v>217674.17405647947</v>
      </c>
      <c r="DW20" s="30">
        <f t="shared" si="203"/>
        <v>178756.99607120975</v>
      </c>
      <c r="DX20" s="30">
        <f t="shared" si="203"/>
        <v>178184.91681280622</v>
      </c>
      <c r="DY20" s="30">
        <f t="shared" si="203"/>
        <v>192275.30329586574</v>
      </c>
      <c r="DZ20" s="30">
        <f>DZ25+DZ30</f>
        <v>218017.86832779672</v>
      </c>
      <c r="EA20" s="30">
        <f t="shared" si="203"/>
        <v>239843.50064864123</v>
      </c>
      <c r="EB20" s="30">
        <f t="shared" si="203"/>
        <v>312640.64008256741</v>
      </c>
      <c r="EC20" s="30">
        <f t="shared" si="203"/>
        <v>359045.34119993454</v>
      </c>
      <c r="ED20" s="30">
        <f t="shared" si="203"/>
        <v>440935.24699450086</v>
      </c>
      <c r="EE20" s="30">
        <f t="shared" ref="EE20:FF20" si="204">EE25+EE30</f>
        <v>493929.5858268959</v>
      </c>
      <c r="EF20" s="30">
        <f t="shared" si="204"/>
        <v>461470.18090546661</v>
      </c>
      <c r="EG20" s="30">
        <f t="shared" si="204"/>
        <v>320249.28358677507</v>
      </c>
      <c r="EH20" s="30">
        <f t="shared" si="204"/>
        <v>228063.10043550355</v>
      </c>
      <c r="EI20" s="30">
        <f t="shared" si="204"/>
        <v>193496.96413074338</v>
      </c>
      <c r="EJ20" s="30">
        <f t="shared" si="204"/>
        <v>190506.08326593551</v>
      </c>
      <c r="EK20" s="30">
        <f t="shared" si="204"/>
        <v>204961.59241392193</v>
      </c>
      <c r="EL20" s="30">
        <f t="shared" si="204"/>
        <v>237847.09379058043</v>
      </c>
      <c r="EM20" s="146">
        <f t="shared" si="204"/>
        <v>268758.77072851697</v>
      </c>
      <c r="EN20" s="146">
        <f t="shared" si="204"/>
        <v>348714.14584747801</v>
      </c>
      <c r="EO20" s="146">
        <f t="shared" si="204"/>
        <v>389557.81279795035</v>
      </c>
      <c r="EP20" s="146">
        <f t="shared" si="204"/>
        <v>461359.48237538512</v>
      </c>
      <c r="EQ20" s="146">
        <f t="shared" si="204"/>
        <v>493477.97292367008</v>
      </c>
      <c r="ER20" s="146">
        <f t="shared" si="204"/>
        <v>460861.80652123014</v>
      </c>
      <c r="ES20" s="146">
        <f t="shared" si="204"/>
        <v>324604.12229645246</v>
      </c>
      <c r="ET20" s="146">
        <f t="shared" si="204"/>
        <v>230296.4337688369</v>
      </c>
      <c r="EU20" s="146">
        <f t="shared" si="204"/>
        <v>191948.57703396917</v>
      </c>
      <c r="EV20" s="146">
        <f t="shared" si="204"/>
        <v>186430.7328414568</v>
      </c>
      <c r="EW20" s="146">
        <f t="shared" si="204"/>
        <v>185901.64503697443</v>
      </c>
      <c r="EX20" s="146">
        <f t="shared" si="204"/>
        <v>219187.3627127315</v>
      </c>
      <c r="EY20" s="146">
        <f t="shared" si="204"/>
        <v>246412.71968721421</v>
      </c>
      <c r="EZ20" s="146">
        <f t="shared" si="204"/>
        <v>352494.11169203924</v>
      </c>
      <c r="FA20" s="146">
        <f t="shared" si="204"/>
        <v>397886.4427535272</v>
      </c>
      <c r="FB20" s="146">
        <f t="shared" si="204"/>
        <v>440173.05385690782</v>
      </c>
      <c r="FC20" s="146">
        <f t="shared" si="204"/>
        <v>526646.3052981291</v>
      </c>
      <c r="FD20" s="146">
        <f t="shared" si="204"/>
        <v>439984.1946210984</v>
      </c>
      <c r="FE20" s="146">
        <f t="shared" si="204"/>
        <v>326953.33258353703</v>
      </c>
      <c r="FF20" s="146">
        <f t="shared" si="204"/>
        <v>289139.77208305901</v>
      </c>
      <c r="FG20" s="146">
        <f t="shared" ref="FG20:FH20" si="205">FG25+FG30</f>
        <v>186529.36026204366</v>
      </c>
      <c r="FH20" s="146">
        <f t="shared" si="205"/>
        <v>247478.44259508839</v>
      </c>
      <c r="FI20" s="146">
        <f t="shared" ref="FI20:FJ20" si="206">FI25+FI30</f>
        <v>200261.2842200204</v>
      </c>
      <c r="FJ20" s="146">
        <f t="shared" si="206"/>
        <v>233542.17904329335</v>
      </c>
      <c r="FK20" s="30">
        <f t="shared" ref="FK20" si="207">FK25+FK30</f>
        <v>254060.33220426773</v>
      </c>
      <c r="FL20" s="30">
        <f t="shared" ref="FL20:FN20" si="208">FL25+FL30</f>
        <v>346516.87455620535</v>
      </c>
      <c r="FM20" s="30">
        <f t="shared" si="208"/>
        <v>394861.79436071392</v>
      </c>
      <c r="FN20" s="30">
        <f t="shared" si="208"/>
        <v>453195.7966144908</v>
      </c>
      <c r="FO20" s="30">
        <f t="shared" ref="FO20:FP20" si="209">FO25+FO30</f>
        <v>534661.5284636775</v>
      </c>
      <c r="FP20" s="30">
        <f t="shared" si="209"/>
        <v>524707.98854044545</v>
      </c>
      <c r="FQ20" s="146">
        <f t="shared" ref="FQ20:FR20" si="210">FQ25+FQ30</f>
        <v>309830.98034604819</v>
      </c>
      <c r="FR20" s="30">
        <f t="shared" si="210"/>
        <v>194607.84104147603</v>
      </c>
      <c r="FS20" s="30">
        <f t="shared" ref="FS20:FT20" si="211">FS25+FS30</f>
        <v>188500.9663585388</v>
      </c>
      <c r="FT20" s="30">
        <f t="shared" si="211"/>
        <v>162681.45559826985</v>
      </c>
      <c r="FU20" s="30">
        <f t="shared" ref="FU20:FV20" si="212">FU25+FU30</f>
        <v>179011.9868165646</v>
      </c>
      <c r="FV20" s="30">
        <f t="shared" si="212"/>
        <v>239483.55818191438</v>
      </c>
      <c r="FW20" s="30">
        <f t="shared" ref="FW20:FX20" si="213">FW25+FW30</f>
        <v>235736.48947836077</v>
      </c>
      <c r="FX20" s="30">
        <f t="shared" si="213"/>
        <v>318242.79460984591</v>
      </c>
      <c r="FY20" s="30">
        <f t="shared" ref="FY20:GA20" si="214">FY25+FY30</f>
        <v>351738.6408580186</v>
      </c>
      <c r="FZ20" s="30">
        <f t="shared" ref="FZ20" si="215">FZ25+FZ30</f>
        <v>412584.68735425518</v>
      </c>
      <c r="GA20" s="30">
        <f t="shared" si="214"/>
        <v>434692.6988309889</v>
      </c>
      <c r="GB20" s="259">
        <f t="shared" ref="GB20:GC20" si="216">GB25+GB30</f>
        <v>411537.78120879817</v>
      </c>
      <c r="GC20" s="283">
        <f t="shared" si="216"/>
        <v>282377.64508150448</v>
      </c>
      <c r="GD20" s="283">
        <f t="shared" ref="GD20:GE20" si="217">GD25+GD30</f>
        <v>194590.77837299631</v>
      </c>
      <c r="GE20" s="283">
        <f t="shared" si="217"/>
        <v>159318.01678817259</v>
      </c>
      <c r="GF20" s="283">
        <f t="shared" ref="GF20" si="218">GF25+GF30</f>
        <v>159548.20382838321</v>
      </c>
      <c r="GG20" s="283">
        <f t="shared" ref="GG20:GH20" si="219">GG25+GG30</f>
        <v>174369.88325250061</v>
      </c>
      <c r="GH20" s="283">
        <f t="shared" si="219"/>
        <v>203753.62102372118</v>
      </c>
      <c r="GI20" s="283">
        <f t="shared" ref="GI20" si="220">GI25+GI30</f>
        <v>230512.20508893573</v>
      </c>
      <c r="GJ20" s="283">
        <f t="shared" ref="GJ20:GK20" si="221">GJ25+GJ30</f>
        <v>308528.20495051373</v>
      </c>
      <c r="GK20" s="283">
        <f t="shared" si="221"/>
        <v>346981.29334103881</v>
      </c>
      <c r="GL20" s="283">
        <f t="shared" ref="GL20:GM20" si="222">GL25+GL30</f>
        <v>409801.50053909823</v>
      </c>
      <c r="GM20" s="283">
        <f t="shared" si="222"/>
        <v>459071.03164338518</v>
      </c>
      <c r="GN20" s="283">
        <f t="shared" ref="GN20:GX20" si="223">GN25+GN30</f>
        <v>419388.76737479161</v>
      </c>
      <c r="GO20" s="283">
        <f t="shared" si="223"/>
        <v>282407.62006894685</v>
      </c>
      <c r="GP20" s="283">
        <f t="shared" si="223"/>
        <v>208958.45272951291</v>
      </c>
      <c r="GQ20" s="283">
        <f t="shared" si="223"/>
        <v>167886.54517018719</v>
      </c>
      <c r="GR20" s="283">
        <f t="shared" si="223"/>
        <v>177458.41270979645</v>
      </c>
      <c r="GS20" s="283">
        <f t="shared" si="223"/>
        <v>169410.45135037816</v>
      </c>
      <c r="GT20" s="283">
        <f t="shared" si="223"/>
        <v>207232.03664957272</v>
      </c>
      <c r="GU20" s="283">
        <f t="shared" si="223"/>
        <v>226181.4619010117</v>
      </c>
      <c r="GV20" s="283">
        <f t="shared" si="223"/>
        <v>307451.20462775702</v>
      </c>
      <c r="GW20" s="283">
        <f t="shared" si="223"/>
        <v>348004.30595293251</v>
      </c>
      <c r="GX20" s="283">
        <f t="shared" si="223"/>
        <v>385329.493060629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-156642.40470795392</v>
      </c>
      <c r="P21" s="30">
        <f t="shared" si="224"/>
        <v>-6156.648317957297</v>
      </c>
      <c r="Q21" s="30">
        <f t="shared" si="224"/>
        <v>-36087.005982189963</v>
      </c>
      <c r="R21" s="30">
        <f t="shared" si="224"/>
        <v>6924.3492490040662</v>
      </c>
      <c r="S21" s="30">
        <f t="shared" si="224"/>
        <v>-50557.885624365765</v>
      </c>
      <c r="T21" s="30">
        <f t="shared" si="224"/>
        <v>-26127.041340014723</v>
      </c>
      <c r="U21" s="30">
        <f t="shared" si="224"/>
        <v>-19799.041631582426</v>
      </c>
      <c r="V21" s="30">
        <f t="shared" si="224"/>
        <v>-29267.661429097265</v>
      </c>
      <c r="W21" s="30">
        <f t="shared" si="224"/>
        <v>-5178.5914961231174</v>
      </c>
      <c r="X21" s="30">
        <f t="shared" si="224"/>
        <v>66955.462041132152</v>
      </c>
      <c r="Y21" s="30">
        <f t="shared" si="224"/>
        <v>24269.286562797788</v>
      </c>
      <c r="Z21" s="30">
        <f t="shared" si="224"/>
        <v>-107961.04040852893</v>
      </c>
      <c r="AA21" s="30">
        <f t="shared" si="224"/>
        <v>148671.2927222671</v>
      </c>
      <c r="AB21" s="30">
        <f t="shared" si="224"/>
        <v>161997.74386900669</v>
      </c>
      <c r="AC21" s="30">
        <f t="shared" si="224"/>
        <v>28318.231759350165</v>
      </c>
      <c r="AD21" s="30">
        <f t="shared" si="224"/>
        <v>44107.78188948569</v>
      </c>
      <c r="AE21" s="30">
        <f t="shared" si="224"/>
        <v>-13134.686488229432</v>
      </c>
      <c r="AF21" s="30">
        <f t="shared" si="224"/>
        <v>4941.3532069610083</v>
      </c>
      <c r="AG21" s="30">
        <f t="shared" si="224"/>
        <v>12962.761842044274</v>
      </c>
      <c r="AH21" s="30">
        <f t="shared" si="224"/>
        <v>35092.11545155599</v>
      </c>
      <c r="AI21" s="30">
        <f t="shared" si="224"/>
        <v>-47359.668382557982</v>
      </c>
      <c r="AJ21" s="30">
        <f t="shared" si="224"/>
        <v>-45392.437639592215</v>
      </c>
      <c r="AK21" s="30">
        <f t="shared" si="224"/>
        <v>3106.1374556028168</v>
      </c>
      <c r="AL21" s="30">
        <f t="shared" si="224"/>
        <v>-25585.28260598192</v>
      </c>
      <c r="AM21" s="30">
        <f t="shared" si="224"/>
        <v>-8960.5729046529159</v>
      </c>
      <c r="AN21" s="30">
        <f t="shared" si="224"/>
        <v>-137248.18657497282</v>
      </c>
      <c r="AO21" s="30">
        <f t="shared" si="224"/>
        <v>-27621.30741151952</v>
      </c>
      <c r="AP21" s="30">
        <f t="shared" si="224"/>
        <v>-23525.752024737187</v>
      </c>
      <c r="AQ21" s="30">
        <f t="shared" si="224"/>
        <v>-5566.5179887627892</v>
      </c>
      <c r="AR21" s="30">
        <f t="shared" si="224"/>
        <v>-1779.804015004047</v>
      </c>
      <c r="AS21" s="30">
        <f t="shared" si="224"/>
        <v>-12402.97559444909</v>
      </c>
      <c r="AT21" s="30">
        <f t="shared" si="224"/>
        <v>-32034.482884404162</v>
      </c>
      <c r="AU21" s="30">
        <f t="shared" ref="AU21:BZ21" si="225">AU20-AI20</f>
        <v>-44625.239358537161</v>
      </c>
      <c r="AV21" s="30">
        <f t="shared" si="225"/>
        <v>41590.059230175626</v>
      </c>
      <c r="AW21" s="30">
        <f t="shared" si="225"/>
        <v>19366.970014200837</v>
      </c>
      <c r="AX21" s="30">
        <f t="shared" si="225"/>
        <v>19140.134767460928</v>
      </c>
      <c r="AY21" s="30">
        <f t="shared" si="225"/>
        <v>-47171.997101164248</v>
      </c>
      <c r="AZ21" s="30">
        <f t="shared" si="225"/>
        <v>-141378.9697571235</v>
      </c>
      <c r="BA21" s="30">
        <f t="shared" si="225"/>
        <v>-19712.15538547124</v>
      </c>
      <c r="BB21" s="30">
        <f t="shared" si="225"/>
        <v>14879.860428244603</v>
      </c>
      <c r="BC21" s="30">
        <f t="shared" si="225"/>
        <v>11589.819187433954</v>
      </c>
      <c r="BD21" s="30">
        <f t="shared" si="225"/>
        <v>-26166.438590424659</v>
      </c>
      <c r="BE21" s="30">
        <f t="shared" si="225"/>
        <v>-41252.136863325431</v>
      </c>
      <c r="BF21" s="30">
        <f t="shared" si="225"/>
        <v>14259.352162615687</v>
      </c>
      <c r="BG21" s="30">
        <f t="shared" si="225"/>
        <v>64350.042375894816</v>
      </c>
      <c r="BH21" s="30">
        <f t="shared" si="225"/>
        <v>42854.815498326556</v>
      </c>
      <c r="BI21" s="30">
        <f t="shared" si="225"/>
        <v>161196.12404729216</v>
      </c>
      <c r="BJ21" s="30">
        <f t="shared" si="225"/>
        <v>80661.96634091984</v>
      </c>
      <c r="BK21" s="30">
        <f t="shared" si="225"/>
        <v>873.10176465823315</v>
      </c>
      <c r="BL21" s="30">
        <f t="shared" si="225"/>
        <v>119239.58375143417</v>
      </c>
      <c r="BM21" s="30">
        <f t="shared" si="225"/>
        <v>-18020.325546130596</v>
      </c>
      <c r="BN21" s="30">
        <f t="shared" si="225"/>
        <v>-72920.50098740909</v>
      </c>
      <c r="BO21" s="30">
        <f t="shared" si="225"/>
        <v>-10472.661400687124</v>
      </c>
      <c r="BP21" s="30">
        <f t="shared" si="225"/>
        <v>39879.630817621015</v>
      </c>
      <c r="BQ21" s="30">
        <f t="shared" si="225"/>
        <v>54656.74422095847</v>
      </c>
      <c r="BR21" s="30">
        <f t="shared" si="225"/>
        <v>-13785.665023411391</v>
      </c>
      <c r="BS21" s="30">
        <f t="shared" si="225"/>
        <v>-21936.219684202981</v>
      </c>
      <c r="BT21" s="30">
        <f t="shared" si="225"/>
        <v>-130161.59227103309</v>
      </c>
      <c r="BU21" s="30">
        <f t="shared" si="225"/>
        <v>-242028.56006512721</v>
      </c>
      <c r="BV21" s="30">
        <f t="shared" si="225"/>
        <v>21779.032891067094</v>
      </c>
      <c r="BW21" s="30">
        <f t="shared" si="225"/>
        <v>21570.292693606287</v>
      </c>
      <c r="BX21" s="30">
        <f t="shared" si="225"/>
        <v>27900.496559481253</v>
      </c>
      <c r="BY21" s="30">
        <f t="shared" si="225"/>
        <v>15503.136232892575</v>
      </c>
      <c r="BZ21" s="30">
        <f t="shared" si="225"/>
        <v>73205.659231388796</v>
      </c>
      <c r="CA21" s="30">
        <f t="shared" ref="CA21:DF21" si="226">CA20-BO20</f>
        <v>20244.133607166033</v>
      </c>
      <c r="CB21" s="30">
        <f t="shared" si="226"/>
        <v>-29494.169736954267</v>
      </c>
      <c r="CC21" s="30">
        <f t="shared" si="226"/>
        <v>-56819.898041177104</v>
      </c>
      <c r="CD21" s="30">
        <f t="shared" si="226"/>
        <v>-33354.483381286671</v>
      </c>
      <c r="CE21" s="30">
        <f t="shared" si="226"/>
        <v>-6482.4914032500819</v>
      </c>
      <c r="CF21" s="30">
        <f t="shared" si="226"/>
        <v>-6135.8170652156114</v>
      </c>
      <c r="CG21" s="30">
        <f t="shared" si="226"/>
        <v>6840.1927931349492</v>
      </c>
      <c r="CH21" s="30">
        <f t="shared" si="226"/>
        <v>-134690.83386229334</v>
      </c>
      <c r="CI21" s="30">
        <f t="shared" si="226"/>
        <v>-137302.85117465403</v>
      </c>
      <c r="CJ21" s="30">
        <f t="shared" si="226"/>
        <v>-121555.87304900482</v>
      </c>
      <c r="CK21" s="30">
        <f t="shared" si="226"/>
        <v>-119998.63118211023</v>
      </c>
      <c r="CL21" s="30">
        <f t="shared" si="226"/>
        <v>-69152.037842724007</v>
      </c>
      <c r="CM21" s="30">
        <f t="shared" si="226"/>
        <v>-30170.267270239914</v>
      </c>
      <c r="CN21" s="30">
        <f t="shared" si="226"/>
        <v>-10639.919262530049</v>
      </c>
      <c r="CO21" s="30">
        <f t="shared" si="226"/>
        <v>36573.734245056636</v>
      </c>
      <c r="CP21" s="30">
        <f t="shared" si="226"/>
        <v>37042.613750347489</v>
      </c>
      <c r="CQ21" s="30">
        <f t="shared" si="226"/>
        <v>-19018.089589906129</v>
      </c>
      <c r="CR21" s="30">
        <f t="shared" si="226"/>
        <v>-16752.492007761903</v>
      </c>
      <c r="CS21" s="30">
        <f t="shared" si="226"/>
        <v>-14094.934882408706</v>
      </c>
      <c r="CT21" s="30">
        <f t="shared" si="226"/>
        <v>15854.972698589554</v>
      </c>
      <c r="CU21" s="30">
        <f t="shared" si="226"/>
        <v>116887.08707585075</v>
      </c>
      <c r="CV21" s="30">
        <f t="shared" si="226"/>
        <v>40223.491440716665</v>
      </c>
      <c r="CW21" s="30">
        <f t="shared" si="226"/>
        <v>112461.38455899234</v>
      </c>
      <c r="CX21" s="30">
        <f t="shared" si="226"/>
        <v>31420.223631472647</v>
      </c>
      <c r="CY21" s="30">
        <f t="shared" si="226"/>
        <v>-11254.133507796796</v>
      </c>
      <c r="CZ21" s="30">
        <f t="shared" si="226"/>
        <v>13442.624006350699</v>
      </c>
      <c r="DA21" s="30">
        <f t="shared" si="226"/>
        <v>8271.5107558862073</v>
      </c>
      <c r="DB21" s="30">
        <f t="shared" si="226"/>
        <v>-52787.718284234405</v>
      </c>
      <c r="DC21" s="30">
        <f t="shared" si="226"/>
        <v>-15867.590526721469</v>
      </c>
      <c r="DD21" s="30">
        <f t="shared" si="226"/>
        <v>66482.649321218603</v>
      </c>
      <c r="DE21" s="30">
        <f t="shared" si="226"/>
        <v>107883.84116408671</v>
      </c>
      <c r="DF21" s="30">
        <f t="shared" si="226"/>
        <v>38476.735641435545</v>
      </c>
      <c r="DG21" s="30">
        <f t="shared" ref="DG21:ED21" si="227">DG20-CU20</f>
        <v>-7230.0626325337798</v>
      </c>
      <c r="DH21" s="30">
        <f t="shared" si="227"/>
        <v>38663.068190062593</v>
      </c>
      <c r="DI21" s="30">
        <f t="shared" si="227"/>
        <v>-3699.5603550642845</v>
      </c>
      <c r="DJ21" s="30">
        <f t="shared" si="227"/>
        <v>23180.04423386266</v>
      </c>
      <c r="DK21" s="30">
        <f t="shared" si="227"/>
        <v>40930.308672329207</v>
      </c>
      <c r="DL21" s="30">
        <f t="shared" si="227"/>
        <v>21100.191736769426</v>
      </c>
      <c r="DM21" s="30">
        <f t="shared" si="227"/>
        <v>7027.1968789726379</v>
      </c>
      <c r="DN21" s="30">
        <f t="shared" si="227"/>
        <v>65923.199836741638</v>
      </c>
      <c r="DO21" s="30">
        <f t="shared" si="227"/>
        <v>54257.206929253123</v>
      </c>
      <c r="DP21" s="30">
        <f t="shared" si="227"/>
        <v>35883.066140247684</v>
      </c>
      <c r="DQ21" s="30">
        <f t="shared" si="227"/>
        <v>-19232.62015064049</v>
      </c>
      <c r="DR21" s="30">
        <f t="shared" si="227"/>
        <v>2106.5183350712759</v>
      </c>
      <c r="DS21" s="30">
        <f t="shared" si="227"/>
        <v>-21316.052539943717</v>
      </c>
      <c r="DT21" s="30">
        <f t="shared" si="227"/>
        <v>-18305.02674471389</v>
      </c>
      <c r="DU21" s="30">
        <f t="shared" si="227"/>
        <v>-16499.890159930743</v>
      </c>
      <c r="DV21" s="30">
        <f t="shared" si="227"/>
        <v>-21633.410038063041</v>
      </c>
      <c r="DW21" s="30">
        <f t="shared" si="227"/>
        <v>-23672.08521062613</v>
      </c>
      <c r="DX21" s="30">
        <f t="shared" si="227"/>
        <v>-22679.737342255801</v>
      </c>
      <c r="DY21" s="30">
        <f t="shared" si="227"/>
        <v>-24785.185163011105</v>
      </c>
      <c r="DZ21" s="30">
        <f t="shared" si="227"/>
        <v>-33867.851319042966</v>
      </c>
      <c r="EA21" s="30">
        <f t="shared" si="227"/>
        <v>-43746.132611063047</v>
      </c>
      <c r="EB21" s="30">
        <f t="shared" si="227"/>
        <v>-63965.875424788683</v>
      </c>
      <c r="EC21" s="30">
        <f t="shared" si="227"/>
        <v>-47651.591432294867</v>
      </c>
      <c r="ED21" s="30">
        <f t="shared" si="227"/>
        <v>-30598.931565693114</v>
      </c>
      <c r="EE21" s="30">
        <f>EE20-DS20</f>
        <v>11650.279122250911</v>
      </c>
      <c r="EF21" s="30">
        <f>EF20-DT20</f>
        <v>7163.8701066137874</v>
      </c>
      <c r="EG21" s="30">
        <f>EG20-DU20</f>
        <v>5727.0429187550326</v>
      </c>
      <c r="EH21" s="30">
        <f t="shared" ref="EH21:FM21" si="228">EH20-DV20</f>
        <v>10388.92637902408</v>
      </c>
      <c r="EI21" s="30">
        <f t="shared" si="228"/>
        <v>14739.968059533625</v>
      </c>
      <c r="EJ21" s="30">
        <f t="shared" si="228"/>
        <v>12321.166453129292</v>
      </c>
      <c r="EK21" s="30">
        <f t="shared" si="228"/>
        <v>12686.289118056186</v>
      </c>
      <c r="EL21" s="30">
        <f t="shared" si="228"/>
        <v>19829.22546278371</v>
      </c>
      <c r="EM21" s="146">
        <f t="shared" si="228"/>
        <v>28915.270079875743</v>
      </c>
      <c r="EN21" s="146">
        <f t="shared" si="228"/>
        <v>36073.505764910602</v>
      </c>
      <c r="EO21" s="146">
        <f t="shared" si="228"/>
        <v>30512.471598015807</v>
      </c>
      <c r="EP21" s="146">
        <f t="shared" si="228"/>
        <v>20424.23538088426</v>
      </c>
      <c r="EQ21" s="146">
        <f t="shared" si="228"/>
        <v>-451.61290322581772</v>
      </c>
      <c r="ER21" s="146">
        <f t="shared" si="228"/>
        <v>-608.37438423646381</v>
      </c>
      <c r="ES21" s="146">
        <f t="shared" si="228"/>
        <v>4354.8387096773949</v>
      </c>
      <c r="ET21" s="146">
        <f t="shared" si="228"/>
        <v>2233.333333333343</v>
      </c>
      <c r="EU21" s="146">
        <f t="shared" si="228"/>
        <v>-1548.3870967742114</v>
      </c>
      <c r="EV21" s="146">
        <f t="shared" si="228"/>
        <v>-4075.3504244787036</v>
      </c>
      <c r="EW21" s="146">
        <f t="shared" si="228"/>
        <v>-19059.947376947501</v>
      </c>
      <c r="EX21" s="146">
        <f t="shared" si="228"/>
        <v>-18659.731077848934</v>
      </c>
      <c r="EY21" s="146">
        <f t="shared" si="228"/>
        <v>-22346.051041302766</v>
      </c>
      <c r="EZ21" s="146">
        <f t="shared" si="228"/>
        <v>3779.9658445612295</v>
      </c>
      <c r="FA21" s="146">
        <f t="shared" si="228"/>
        <v>8328.6299555768492</v>
      </c>
      <c r="FB21" s="146">
        <f t="shared" si="228"/>
        <v>-21186.428518477303</v>
      </c>
      <c r="FC21" s="146">
        <f t="shared" si="228"/>
        <v>33168.332374459016</v>
      </c>
      <c r="FD21" s="146">
        <f t="shared" si="228"/>
        <v>-20877.611900131742</v>
      </c>
      <c r="FE21" s="146">
        <f t="shared" si="228"/>
        <v>2349.2102870845702</v>
      </c>
      <c r="FF21" s="146">
        <f t="shared" si="228"/>
        <v>58843.338314222114</v>
      </c>
      <c r="FG21" s="146">
        <f t="shared" si="228"/>
        <v>-5419.2167719255085</v>
      </c>
      <c r="FH21" s="146">
        <f t="shared" si="228"/>
        <v>61047.709753631585</v>
      </c>
      <c r="FI21" s="146">
        <f t="shared" si="228"/>
        <v>14359.639183045976</v>
      </c>
      <c r="FJ21" s="146">
        <f t="shared" si="228"/>
        <v>14354.816330561851</v>
      </c>
      <c r="FK21" s="30">
        <f t="shared" si="228"/>
        <v>7647.6125170535233</v>
      </c>
      <c r="FL21" s="30">
        <f t="shared" si="228"/>
        <v>-5977.237135833886</v>
      </c>
      <c r="FM21" s="30">
        <f t="shared" si="228"/>
        <v>-3024.6483928132802</v>
      </c>
      <c r="FN21" s="30">
        <f t="shared" ref="FN21:GI21" si="229">FN20-FB20</f>
        <v>13022.742757582979</v>
      </c>
      <c r="FO21" s="30">
        <f t="shared" ref="FO21:FZ21" si="230">FO20-FC20</f>
        <v>8015.2231655484065</v>
      </c>
      <c r="FP21" s="30">
        <f t="shared" si="229"/>
        <v>84723.793919347052</v>
      </c>
      <c r="FQ21" s="146">
        <f t="shared" si="229"/>
        <v>-17122.352237488842</v>
      </c>
      <c r="FR21" s="30">
        <f t="shared" si="229"/>
        <v>-94531.931041582982</v>
      </c>
      <c r="FS21" s="30">
        <f t="shared" si="229"/>
        <v>1971.6060964951466</v>
      </c>
      <c r="FT21" s="30">
        <f t="shared" si="229"/>
        <v>-84796.986996818538</v>
      </c>
      <c r="FU21" s="30">
        <f t="shared" si="229"/>
        <v>-21249.297403455799</v>
      </c>
      <c r="FV21" s="30">
        <f t="shared" si="229"/>
        <v>5941.379138621036</v>
      </c>
      <c r="FW21" s="30">
        <f t="shared" si="229"/>
        <v>-18323.842725906958</v>
      </c>
      <c r="FX21" s="30">
        <f t="shared" si="229"/>
        <v>-28274.079946359445</v>
      </c>
      <c r="FY21" s="30">
        <f t="shared" si="229"/>
        <v>-43123.153502695321</v>
      </c>
      <c r="FZ21" s="30">
        <f t="shared" si="230"/>
        <v>-40611.109260235622</v>
      </c>
      <c r="GA21" s="30">
        <f t="shared" si="229"/>
        <v>-99968.829632688605</v>
      </c>
      <c r="GB21" s="259">
        <f t="shared" si="229"/>
        <v>-113170.20733164728</v>
      </c>
      <c r="GC21" s="283">
        <f t="shared" si="229"/>
        <v>-27453.335264543712</v>
      </c>
      <c r="GD21" s="283">
        <f t="shared" si="229"/>
        <v>-17.062668479717104</v>
      </c>
      <c r="GE21" s="283">
        <f t="shared" si="229"/>
        <v>-29182.949570366211</v>
      </c>
      <c r="GF21" s="283">
        <f t="shared" si="229"/>
        <v>-3133.2517698866432</v>
      </c>
      <c r="GG21" s="283">
        <f t="shared" si="229"/>
        <v>-4642.1035640639893</v>
      </c>
      <c r="GH21" s="283">
        <f t="shared" si="229"/>
        <v>-35729.937158193206</v>
      </c>
      <c r="GI21" s="283">
        <f t="shared" si="229"/>
        <v>-5224.28438942504</v>
      </c>
      <c r="GJ21" s="283">
        <f t="shared" ref="GJ21:GL21" si="231">GJ20-FX20</f>
        <v>-9714.5896593321813</v>
      </c>
      <c r="GK21" s="283">
        <f t="shared" ref="GK21" si="232">GK20-FY20</f>
        <v>-4757.3475169797894</v>
      </c>
      <c r="GL21" s="283">
        <f t="shared" si="231"/>
        <v>-2783.1868151569506</v>
      </c>
      <c r="GM21" s="283">
        <f t="shared" ref="GM21" si="233">GM20-GA20</f>
        <v>24378.332812396286</v>
      </c>
      <c r="GN21" s="283">
        <f t="shared" ref="GN21" si="234">GN20-GB20</f>
        <v>7850.9861659934395</v>
      </c>
      <c r="GO21" s="283">
        <f t="shared" ref="GO21" si="235">GO20-GC20</f>
        <v>29.974987442372367</v>
      </c>
      <c r="GP21" s="283">
        <f t="shared" ref="GP21" si="236">GP20-GD20</f>
        <v>14367.674356516596</v>
      </c>
      <c r="GQ21" s="283">
        <f t="shared" ref="GQ21" si="237">GQ20-GE20</f>
        <v>8568.5283820145996</v>
      </c>
      <c r="GR21" s="283">
        <f t="shared" ref="GR21" si="238">GR20-GF20</f>
        <v>17910.208881413244</v>
      </c>
      <c r="GS21" s="283">
        <f t="shared" ref="GS21" si="239">GS20-GG20</f>
        <v>-4959.431902122451</v>
      </c>
      <c r="GT21" s="283">
        <f t="shared" ref="GT21" si="240">GT20-GH20</f>
        <v>3478.4156258515432</v>
      </c>
      <c r="GU21" s="283">
        <f t="shared" ref="GU21" si="241">GU20-GI20</f>
        <v>-4330.7431879240321</v>
      </c>
      <c r="GV21" s="283">
        <f t="shared" ref="GV21" si="242">GV20-GJ20</f>
        <v>-1077.0003227567067</v>
      </c>
      <c r="GW21" s="283">
        <f t="shared" ref="GW21" si="243">GW20-GK20</f>
        <v>1023.0126118937042</v>
      </c>
      <c r="GX21" s="283">
        <f t="shared" ref="GX21" si="244">GX20-GL20</f>
        <v>-24472.007478469226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45">O27+O32</f>
        <v>0</v>
      </c>
      <c r="P22" s="30">
        <f t="shared" si="245"/>
        <v>0</v>
      </c>
      <c r="Q22" s="30">
        <f t="shared" si="245"/>
        <v>0</v>
      </c>
      <c r="R22" s="30">
        <f t="shared" si="245"/>
        <v>0</v>
      </c>
      <c r="S22" s="30">
        <f t="shared" si="245"/>
        <v>0</v>
      </c>
      <c r="T22" s="30">
        <f t="shared" si="245"/>
        <v>0</v>
      </c>
      <c r="U22" s="30">
        <f t="shared" si="245"/>
        <v>0</v>
      </c>
      <c r="V22" s="30">
        <f t="shared" si="245"/>
        <v>0</v>
      </c>
      <c r="W22" s="30">
        <f t="shared" si="245"/>
        <v>0</v>
      </c>
      <c r="X22" s="30">
        <f t="shared" si="245"/>
        <v>0</v>
      </c>
      <c r="Y22" s="30">
        <f t="shared" si="245"/>
        <v>0</v>
      </c>
      <c r="Z22" s="30">
        <f t="shared" si="245"/>
        <v>0</v>
      </c>
      <c r="AA22" s="30">
        <f t="shared" si="245"/>
        <v>0</v>
      </c>
      <c r="AB22" s="30">
        <f t="shared" si="245"/>
        <v>0</v>
      </c>
      <c r="AC22" s="30">
        <f t="shared" si="245"/>
        <v>0</v>
      </c>
      <c r="AD22" s="30">
        <f t="shared" si="245"/>
        <v>0</v>
      </c>
      <c r="AE22" s="30">
        <f t="shared" si="245"/>
        <v>0</v>
      </c>
      <c r="AF22" s="30">
        <f t="shared" si="245"/>
        <v>0</v>
      </c>
      <c r="AG22" s="30">
        <f t="shared" si="245"/>
        <v>0</v>
      </c>
      <c r="AH22" s="30">
        <f t="shared" si="245"/>
        <v>0</v>
      </c>
      <c r="AI22" s="30">
        <f t="shared" si="245"/>
        <v>0</v>
      </c>
      <c r="AJ22" s="30">
        <f t="shared" si="245"/>
        <v>0</v>
      </c>
      <c r="AK22" s="30">
        <f t="shared" si="245"/>
        <v>0</v>
      </c>
      <c r="AL22" s="30">
        <f t="shared" si="245"/>
        <v>0</v>
      </c>
      <c r="AM22" s="30">
        <f t="shared" si="245"/>
        <v>0</v>
      </c>
      <c r="AN22" s="30">
        <f t="shared" si="245"/>
        <v>0</v>
      </c>
      <c r="AO22" s="30">
        <f t="shared" si="245"/>
        <v>0</v>
      </c>
      <c r="AP22" s="30">
        <f t="shared" si="245"/>
        <v>0</v>
      </c>
      <c r="AQ22" s="30">
        <f t="shared" si="245"/>
        <v>0</v>
      </c>
      <c r="AR22" s="30">
        <f t="shared" si="245"/>
        <v>0</v>
      </c>
      <c r="AS22" s="30">
        <f t="shared" si="245"/>
        <v>0</v>
      </c>
      <c r="AT22" s="30">
        <f t="shared" si="245"/>
        <v>0</v>
      </c>
      <c r="AU22" s="30">
        <f t="shared" si="245"/>
        <v>0</v>
      </c>
      <c r="AV22" s="30">
        <f t="shared" si="245"/>
        <v>0</v>
      </c>
      <c r="AW22" s="30">
        <f t="shared" si="245"/>
        <v>0</v>
      </c>
      <c r="AX22" s="30">
        <f t="shared" si="245"/>
        <v>0</v>
      </c>
      <c r="AY22" s="30">
        <f t="shared" si="245"/>
        <v>0</v>
      </c>
      <c r="AZ22" s="30">
        <f t="shared" si="245"/>
        <v>0</v>
      </c>
      <c r="BA22" s="30">
        <f t="shared" si="245"/>
        <v>0</v>
      </c>
      <c r="BB22" s="30">
        <f t="shared" si="245"/>
        <v>0</v>
      </c>
      <c r="BC22" s="30">
        <f t="shared" si="245"/>
        <v>0</v>
      </c>
      <c r="BD22" s="30">
        <f t="shared" si="245"/>
        <v>0</v>
      </c>
      <c r="BE22" s="30">
        <f t="shared" si="245"/>
        <v>0</v>
      </c>
      <c r="BF22" s="30">
        <f t="shared" si="245"/>
        <v>0</v>
      </c>
      <c r="BG22" s="30">
        <f t="shared" si="245"/>
        <v>0</v>
      </c>
      <c r="BH22" s="30">
        <f t="shared" si="245"/>
        <v>0</v>
      </c>
      <c r="BI22" s="30">
        <f t="shared" si="245"/>
        <v>0</v>
      </c>
      <c r="BJ22" s="30">
        <f t="shared" si="245"/>
        <v>0</v>
      </c>
      <c r="BK22" s="30">
        <f>BK20-MIN(C20,O20,AA20,AM20,AY20)</f>
        <v>93411.824481108168</v>
      </c>
      <c r="BL22" s="30">
        <f t="shared" ref="BL22:DW22" si="246">BL27+BL32</f>
        <v>-12644.736115237016</v>
      </c>
      <c r="BM22" s="30">
        <f t="shared" si="246"/>
        <v>-46252.942794117262</v>
      </c>
      <c r="BN22" s="30">
        <f t="shared" si="246"/>
        <v>-56104.08125406062</v>
      </c>
      <c r="BO22" s="30">
        <f t="shared" si="246"/>
        <v>-19906.168564162548</v>
      </c>
      <c r="BP22" s="30">
        <f t="shared" si="246"/>
        <v>14629.730551060318</v>
      </c>
      <c r="BQ22" s="30">
        <f t="shared" si="246"/>
        <v>15438.545784129872</v>
      </c>
      <c r="BR22" s="30">
        <f t="shared" si="246"/>
        <v>-13415.55912915839</v>
      </c>
      <c r="BS22" s="30">
        <f t="shared" si="246"/>
        <v>-17210.915050857235</v>
      </c>
      <c r="BT22" s="30">
        <f t="shared" si="246"/>
        <v>-75689.586981876942</v>
      </c>
      <c r="BU22" s="30">
        <f t="shared" si="246"/>
        <v>-95355.166523972293</v>
      </c>
      <c r="BV22" s="30">
        <f t="shared" si="246"/>
        <v>65966.365700180875</v>
      </c>
      <c r="BW22" s="30">
        <f t="shared" si="246"/>
        <v>20115.605227226577</v>
      </c>
      <c r="BX22" s="30">
        <f t="shared" si="246"/>
        <v>15965.055850166755</v>
      </c>
      <c r="BY22" s="30">
        <f t="shared" si="246"/>
        <v>-16125.29404803242</v>
      </c>
      <c r="BZ22" s="30">
        <f t="shared" si="246"/>
        <v>23208.430266410567</v>
      </c>
      <c r="CA22" s="30">
        <f t="shared" si="246"/>
        <v>13966.351505925695</v>
      </c>
      <c r="CB22" s="30">
        <f t="shared" si="246"/>
        <v>-13013.979201721677</v>
      </c>
      <c r="CC22" s="30">
        <f t="shared" si="246"/>
        <v>-40214.422651776389</v>
      </c>
      <c r="CD22" s="30">
        <f t="shared" si="246"/>
        <v>-41622.774165896837</v>
      </c>
      <c r="CE22" s="30">
        <f t="shared" si="246"/>
        <v>-12743.471145002035</v>
      </c>
      <c r="CF22" s="30">
        <f t="shared" si="246"/>
        <v>-76994.665418894292</v>
      </c>
      <c r="CG22" s="30">
        <f t="shared" si="246"/>
        <v>-81696.965333790649</v>
      </c>
      <c r="CH22" s="30">
        <f t="shared" si="246"/>
        <v>-66331.430359099817</v>
      </c>
      <c r="CI22" s="30">
        <f t="shared" si="246"/>
        <v>-140183.66938237031</v>
      </c>
      <c r="CJ22" s="30">
        <f t="shared" si="246"/>
        <v>-111692.95076840335</v>
      </c>
      <c r="CK22" s="30">
        <f t="shared" si="246"/>
        <v>-131817.44115996695</v>
      </c>
      <c r="CL22" s="30">
        <f t="shared" si="246"/>
        <v>-53093.017283708003</v>
      </c>
      <c r="CM22" s="30">
        <f t="shared" si="246"/>
        <v>-16735.933147698324</v>
      </c>
      <c r="CN22" s="30">
        <f t="shared" si="246"/>
        <v>-21130.012800691551</v>
      </c>
      <c r="CO22" s="30">
        <f t="shared" si="246"/>
        <v>4930.4124804700314</v>
      </c>
      <c r="CP22" s="30">
        <f t="shared" si="246"/>
        <v>1384.472319436717</v>
      </c>
      <c r="CQ22" s="30">
        <f t="shared" si="246"/>
        <v>-20550.845444377512</v>
      </c>
      <c r="CR22" s="30">
        <f t="shared" si="246"/>
        <v>-74298.162977188404</v>
      </c>
      <c r="CS22" s="30">
        <f t="shared" si="246"/>
        <v>-85488.073065220102</v>
      </c>
      <c r="CT22" s="30">
        <f t="shared" si="246"/>
        <v>-42737.461166744775</v>
      </c>
      <c r="CU22" s="30">
        <f t="shared" si="246"/>
        <v>10901.823037921764</v>
      </c>
      <c r="CV22" s="30">
        <f t="shared" si="246"/>
        <v>-20860.869513649464</v>
      </c>
      <c r="CW22" s="30">
        <f t="shared" si="246"/>
        <v>14613.80005749321</v>
      </c>
      <c r="CX22" s="30">
        <f t="shared" si="246"/>
        <v>-6170.2394131879746</v>
      </c>
      <c r="CY22" s="30">
        <f t="shared" si="246"/>
        <v>-25114.967882477173</v>
      </c>
      <c r="CZ22" s="30">
        <f t="shared" si="246"/>
        <v>-2047.2486368824411</v>
      </c>
      <c r="DA22" s="30">
        <f t="shared" si="246"/>
        <v>17050.82964294355</v>
      </c>
      <c r="DB22" s="30">
        <f t="shared" si="246"/>
        <v>-45828.71288956987</v>
      </c>
      <c r="DC22" s="30">
        <f t="shared" si="246"/>
        <v>-30876.03643909868</v>
      </c>
      <c r="DD22" s="30">
        <f t="shared" si="246"/>
        <v>5905.4916671318242</v>
      </c>
      <c r="DE22" s="30">
        <f t="shared" si="246"/>
        <v>36139.809717448254</v>
      </c>
      <c r="DF22" s="30">
        <f t="shared" si="246"/>
        <v>-4809.7800924581206</v>
      </c>
      <c r="DG22" s="30">
        <f t="shared" si="246"/>
        <v>12700.633753728602</v>
      </c>
      <c r="DH22" s="30">
        <f t="shared" si="246"/>
        <v>32916.452887312393</v>
      </c>
      <c r="DI22" s="30">
        <f t="shared" si="246"/>
        <v>16867.557966794375</v>
      </c>
      <c r="DJ22" s="30">
        <f t="shared" si="246"/>
        <v>21523.163928480091</v>
      </c>
      <c r="DK22" s="30">
        <f t="shared" si="246"/>
        <v>19827.962666676769</v>
      </c>
      <c r="DL22" s="30">
        <f t="shared" si="246"/>
        <v>21648.597653074459</v>
      </c>
      <c r="DM22" s="30">
        <f t="shared" si="246"/>
        <v>23792.035658436442</v>
      </c>
      <c r="DN22" s="30">
        <f t="shared" si="246"/>
        <v>29819.667102365675</v>
      </c>
      <c r="DO22" s="30">
        <f t="shared" si="246"/>
        <v>23172.040255791606</v>
      </c>
      <c r="DP22" s="30">
        <f t="shared" si="246"/>
        <v>50531.045112272586</v>
      </c>
      <c r="DQ22" s="30">
        <f t="shared" si="246"/>
        <v>12947.856955412175</v>
      </c>
      <c r="DR22" s="30">
        <f t="shared" si="246"/>
        <v>-7119.6364993304915</v>
      </c>
      <c r="DS22" s="30">
        <f t="shared" si="246"/>
        <v>-7574.9323316006939</v>
      </c>
      <c r="DT22" s="30">
        <f t="shared" si="246"/>
        <v>-6282.7272359394829</v>
      </c>
      <c r="DU22" s="30">
        <f t="shared" si="246"/>
        <v>3118.4670651476822</v>
      </c>
      <c r="DV22" s="30">
        <f t="shared" si="246"/>
        <v>2743.0762370988573</v>
      </c>
      <c r="DW22" s="30">
        <f t="shared" si="246"/>
        <v>-5699.598564103635</v>
      </c>
      <c r="DX22" s="30">
        <f t="shared" ref="DX22:ED22" si="247">DX27+DX32</f>
        <v>-7888.8112014326707</v>
      </c>
      <c r="DY22" s="30">
        <f t="shared" si="247"/>
        <v>-10935.007116514045</v>
      </c>
      <c r="DZ22" s="30">
        <f>DZ27+DZ32</f>
        <v>-4655.7735963086307</v>
      </c>
      <c r="EA22" s="30">
        <f t="shared" si="247"/>
        <v>-18764.655500305915</v>
      </c>
      <c r="EB22" s="30">
        <f t="shared" si="247"/>
        <v>-3297.9931360072073</v>
      </c>
      <c r="EC22" s="30">
        <f t="shared" si="247"/>
        <v>-2577.3182486917358</v>
      </c>
      <c r="ED22" s="30">
        <f t="shared" si="247"/>
        <v>-26423.853205797554</v>
      </c>
      <c r="EE22" s="30">
        <f t="shared" ref="EE22:FF22" si="248">EE27+EE32</f>
        <v>9553.6641061851988</v>
      </c>
      <c r="EF22" s="30">
        <f t="shared" si="248"/>
        <v>7495.9115913659753</v>
      </c>
      <c r="EG22" s="30">
        <f t="shared" si="248"/>
        <v>11292.22216494671</v>
      </c>
      <c r="EH22" s="30">
        <f t="shared" si="248"/>
        <v>5727.9067729354911</v>
      </c>
      <c r="EI22" s="30">
        <f t="shared" si="248"/>
        <v>9824.778237263532</v>
      </c>
      <c r="EJ22" s="30">
        <f t="shared" si="248"/>
        <v>10086.557371420562</v>
      </c>
      <c r="EK22" s="30">
        <f t="shared" si="248"/>
        <v>7697.8102663966865</v>
      </c>
      <c r="EL22" s="30">
        <f t="shared" si="248"/>
        <v>18582.299745970064</v>
      </c>
      <c r="EM22" s="146">
        <f t="shared" si="248"/>
        <v>16322.034019907383</v>
      </c>
      <c r="EN22" s="146">
        <f t="shared" si="248"/>
        <v>29673.206436163317</v>
      </c>
      <c r="EO22" s="146">
        <f t="shared" si="248"/>
        <v>21186.175850948533</v>
      </c>
      <c r="EP22" s="146">
        <f t="shared" si="248"/>
        <v>15770.689925664661</v>
      </c>
      <c r="EQ22" s="146">
        <f t="shared" si="248"/>
        <v>16564.371232765385</v>
      </c>
      <c r="ER22" s="146">
        <f t="shared" si="248"/>
        <v>17649.631218394647</v>
      </c>
      <c r="ES22" s="146">
        <f t="shared" si="248"/>
        <v>20048.991718495767</v>
      </c>
      <c r="ET22" s="146">
        <f t="shared" si="248"/>
        <v>13120.490833554311</v>
      </c>
      <c r="EU22" s="146">
        <f t="shared" si="248"/>
        <v>10161.632991849359</v>
      </c>
      <c r="EV22" s="146">
        <f t="shared" si="248"/>
        <v>3302.3418286491742</v>
      </c>
      <c r="EW22" s="146">
        <f t="shared" si="248"/>
        <v>-19316.846277542911</v>
      </c>
      <c r="EX22" s="146">
        <f t="shared" si="248"/>
        <v>-7305.3252211979525</v>
      </c>
      <c r="EY22" s="146">
        <f t="shared" si="248"/>
        <v>-6932.1498776830658</v>
      </c>
      <c r="EZ22" s="146">
        <f t="shared" si="248"/>
        <v>21909.001521959231</v>
      </c>
      <c r="FA22" s="146">
        <f t="shared" si="248"/>
        <v>18031.372547173698</v>
      </c>
      <c r="FB22" s="146">
        <f t="shared" si="248"/>
        <v>-14668.444690870063</v>
      </c>
      <c r="FC22" s="146">
        <f t="shared" si="248"/>
        <v>29824.775982744653</v>
      </c>
      <c r="FD22" s="146">
        <f t="shared" si="248"/>
        <v>-16655.386403425633</v>
      </c>
      <c r="FE22" s="146">
        <f t="shared" si="248"/>
        <v>1929.4388710943867</v>
      </c>
      <c r="FF22" s="146">
        <f t="shared" si="248"/>
        <v>62846.005639850569</v>
      </c>
      <c r="FG22" s="146">
        <f t="shared" ref="FG22:FH22" si="249">FG27+FG32</f>
        <v>903.28203659064457</v>
      </c>
      <c r="FH22" s="146">
        <f t="shared" si="249"/>
        <v>60328.272696377753</v>
      </c>
      <c r="FI22" s="146">
        <f t="shared" ref="FI22:FJ22" si="250">FI27+FI32</f>
        <v>-1785.1799370882322</v>
      </c>
      <c r="FJ22" s="146">
        <f t="shared" si="250"/>
        <v>10962.0661856841</v>
      </c>
      <c r="FK22" s="30">
        <f t="shared" ref="FK22" si="251">FK27+FK32</f>
        <v>472.92207336215142</v>
      </c>
      <c r="FL22" s="30">
        <f t="shared" ref="FL22:FN22" si="252">FL27+FL32</f>
        <v>281.10205689550094</v>
      </c>
      <c r="FM22" s="30">
        <f t="shared" si="252"/>
        <v>-961.4220725884079</v>
      </c>
      <c r="FN22" s="30">
        <f t="shared" si="252"/>
        <v>-3490.1277879313079</v>
      </c>
      <c r="FO22" s="30">
        <f t="shared" ref="FO22:FP22" si="253">FO27+FO32</f>
        <v>34675.822464091689</v>
      </c>
      <c r="FP22" s="30">
        <f t="shared" si="253"/>
        <v>66861.22246240254</v>
      </c>
      <c r="FQ22" s="146">
        <f t="shared" ref="FQ22:FR22" si="254">FQ27+FQ32</f>
        <v>-13639.241646498816</v>
      </c>
      <c r="FR22" s="30">
        <f t="shared" si="254"/>
        <v>-46288.371846208225</v>
      </c>
      <c r="FS22" s="30">
        <f t="shared" ref="FS22:FT22" si="255">FS27+FS32</f>
        <v>-2131.2293974215509</v>
      </c>
      <c r="FT22" s="30">
        <f t="shared" si="255"/>
        <v>-38011.51033579994</v>
      </c>
      <c r="FU22" s="30">
        <f t="shared" ref="FU22:FV22" si="256">FU27+FU32</f>
        <v>-21080.075868567281</v>
      </c>
      <c r="FV22" s="30">
        <f t="shared" si="256"/>
        <v>7387.5134776660807</v>
      </c>
      <c r="FW22" s="30">
        <f t="shared" ref="FW22:FX22" si="257">FW27+FW32</f>
        <v>-22796.501827308115</v>
      </c>
      <c r="FX22" s="30">
        <f t="shared" si="257"/>
        <v>-29151.662927283363</v>
      </c>
      <c r="FY22" s="30">
        <f t="shared" ref="FY22:GA22" si="258">FY27+FY32</f>
        <v>-37871.023890852463</v>
      </c>
      <c r="FZ22" s="30">
        <f t="shared" ref="FZ22" si="259">FZ27+FZ32</f>
        <v>-40854.864326040537</v>
      </c>
      <c r="GA22" s="30">
        <f t="shared" si="258"/>
        <v>-71506.241012414612</v>
      </c>
      <c r="GB22" s="259">
        <f t="shared" ref="GB22:GC22" si="260">GB27+GB32</f>
        <v>-56728.315068620504</v>
      </c>
      <c r="GC22" s="283">
        <f t="shared" si="260"/>
        <v>-36854.346814662065</v>
      </c>
      <c r="GD22" s="283">
        <f t="shared" ref="GD22:GE22" si="261">GD27+GD32</f>
        <v>-37365.485904074667</v>
      </c>
      <c r="GE22" s="283">
        <f t="shared" si="261"/>
        <v>-28528.555983128357</v>
      </c>
      <c r="GF22" s="283">
        <f t="shared" ref="GF22" si="262">GF27+GF32</f>
        <v>-33508.122394328144</v>
      </c>
      <c r="GG22" s="283">
        <f t="shared" ref="GG22:GH22" si="263">GG27+GG32</f>
        <v>-18112.47910416884</v>
      </c>
      <c r="GH22" s="283">
        <f t="shared" si="263"/>
        <v>-25861.991387542137</v>
      </c>
      <c r="GI22" s="283">
        <f t="shared" ref="GI22" si="264">GI27+GI32</f>
        <v>-18450.157460464477</v>
      </c>
      <c r="GJ22" s="283">
        <f t="shared" ref="GJ22:GK22" si="265">GJ27+GJ32</f>
        <v>-27193.508407113404</v>
      </c>
      <c r="GK22" s="283">
        <f t="shared" si="265"/>
        <v>-31636.713052990122</v>
      </c>
      <c r="GL22" s="283">
        <f t="shared" ref="GL22:GM22" si="266">GL27+GL32</f>
        <v>-31848.152900009707</v>
      </c>
      <c r="GM22" s="283">
        <f t="shared" si="266"/>
        <v>-37610.586625287033</v>
      </c>
      <c r="GN22" s="283">
        <f t="shared" ref="GN22:GX22" si="267">GN27+GN32</f>
        <v>-40323.622984616137</v>
      </c>
      <c r="GO22" s="283">
        <f t="shared" si="267"/>
        <v>-30395.45270991659</v>
      </c>
      <c r="GP22" s="283">
        <f t="shared" si="267"/>
        <v>-18381.132410861406</v>
      </c>
      <c r="GQ22" s="283">
        <f t="shared" si="267"/>
        <v>-16072.231744506327</v>
      </c>
      <c r="GR22" s="283">
        <f t="shared" si="267"/>
        <v>-11870.57091603029</v>
      </c>
      <c r="GS22" s="283">
        <f t="shared" si="267"/>
        <v>-19490.826997618231</v>
      </c>
      <c r="GT22" s="283">
        <f t="shared" si="267"/>
        <v>-19530.726300875445</v>
      </c>
      <c r="GU22" s="283">
        <f t="shared" si="267"/>
        <v>-20914.641536447409</v>
      </c>
      <c r="GV22" s="283">
        <f t="shared" si="267"/>
        <v>-27448.021703459402</v>
      </c>
      <c r="GW22" s="283">
        <f t="shared" si="267"/>
        <v>-28200.890869317293</v>
      </c>
      <c r="GX22" s="283">
        <f t="shared" si="267"/>
        <v>-50093.411087398395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8">O28+O33</f>
        <v>0</v>
      </c>
      <c r="P23" s="32">
        <f t="shared" si="268"/>
        <v>0</v>
      </c>
      <c r="Q23" s="32">
        <f t="shared" si="268"/>
        <v>0</v>
      </c>
      <c r="R23" s="32">
        <f t="shared" si="268"/>
        <v>0</v>
      </c>
      <c r="S23" s="32">
        <f t="shared" si="268"/>
        <v>0</v>
      </c>
      <c r="T23" s="32">
        <f t="shared" si="268"/>
        <v>0</v>
      </c>
      <c r="U23" s="32">
        <f t="shared" si="268"/>
        <v>0</v>
      </c>
      <c r="V23" s="32">
        <f t="shared" si="268"/>
        <v>0</v>
      </c>
      <c r="W23" s="32">
        <f t="shared" si="268"/>
        <v>0</v>
      </c>
      <c r="X23" s="32">
        <f t="shared" si="268"/>
        <v>0</v>
      </c>
      <c r="Y23" s="32">
        <f t="shared" si="268"/>
        <v>0</v>
      </c>
      <c r="Z23" s="32">
        <f t="shared" si="268"/>
        <v>0</v>
      </c>
      <c r="AA23" s="32">
        <f t="shared" si="268"/>
        <v>0</v>
      </c>
      <c r="AB23" s="32">
        <f t="shared" si="268"/>
        <v>0</v>
      </c>
      <c r="AC23" s="32">
        <f t="shared" si="268"/>
        <v>0</v>
      </c>
      <c r="AD23" s="32">
        <f t="shared" si="268"/>
        <v>0</v>
      </c>
      <c r="AE23" s="32">
        <f t="shared" si="268"/>
        <v>0</v>
      </c>
      <c r="AF23" s="32">
        <f t="shared" si="268"/>
        <v>0</v>
      </c>
      <c r="AG23" s="32">
        <f t="shared" si="268"/>
        <v>0</v>
      </c>
      <c r="AH23" s="32">
        <f t="shared" si="268"/>
        <v>0</v>
      </c>
      <c r="AI23" s="32">
        <f t="shared" si="268"/>
        <v>0</v>
      </c>
      <c r="AJ23" s="32">
        <f t="shared" si="268"/>
        <v>0</v>
      </c>
      <c r="AK23" s="32">
        <f t="shared" si="268"/>
        <v>0</v>
      </c>
      <c r="AL23" s="32">
        <f t="shared" si="268"/>
        <v>0</v>
      </c>
      <c r="AM23" s="32">
        <f t="shared" si="268"/>
        <v>0</v>
      </c>
      <c r="AN23" s="32">
        <f t="shared" si="268"/>
        <v>0</v>
      </c>
      <c r="AO23" s="32">
        <f t="shared" si="268"/>
        <v>0</v>
      </c>
      <c r="AP23" s="32">
        <f t="shared" si="268"/>
        <v>0</v>
      </c>
      <c r="AQ23" s="32">
        <f t="shared" si="268"/>
        <v>0</v>
      </c>
      <c r="AR23" s="32">
        <f t="shared" si="268"/>
        <v>0</v>
      </c>
      <c r="AS23" s="32">
        <f t="shared" si="268"/>
        <v>0</v>
      </c>
      <c r="AT23" s="32">
        <f t="shared" si="268"/>
        <v>0</v>
      </c>
      <c r="AU23" s="32">
        <f t="shared" si="268"/>
        <v>0</v>
      </c>
      <c r="AV23" s="32">
        <f t="shared" si="268"/>
        <v>0</v>
      </c>
      <c r="AW23" s="32">
        <f t="shared" si="268"/>
        <v>0</v>
      </c>
      <c r="AX23" s="32">
        <f t="shared" si="268"/>
        <v>0</v>
      </c>
      <c r="AY23" s="32">
        <f t="shared" si="268"/>
        <v>0</v>
      </c>
      <c r="AZ23" s="32">
        <f t="shared" si="268"/>
        <v>0</v>
      </c>
      <c r="BA23" s="32">
        <f t="shared" si="268"/>
        <v>0</v>
      </c>
      <c r="BB23" s="32">
        <f t="shared" si="268"/>
        <v>0</v>
      </c>
      <c r="BC23" s="32">
        <f t="shared" si="268"/>
        <v>0</v>
      </c>
      <c r="BD23" s="32">
        <f t="shared" si="268"/>
        <v>0</v>
      </c>
      <c r="BE23" s="32">
        <f t="shared" si="268"/>
        <v>0</v>
      </c>
      <c r="BF23" s="32">
        <f t="shared" si="268"/>
        <v>0</v>
      </c>
      <c r="BG23" s="32">
        <f t="shared" si="268"/>
        <v>0</v>
      </c>
      <c r="BH23" s="32">
        <f t="shared" si="268"/>
        <v>0</v>
      </c>
      <c r="BI23" s="32">
        <f t="shared" si="268"/>
        <v>0</v>
      </c>
      <c r="BJ23" s="32">
        <f t="shared" si="268"/>
        <v>0</v>
      </c>
      <c r="BK23" s="32">
        <f t="shared" si="268"/>
        <v>0</v>
      </c>
      <c r="BL23" s="32">
        <f t="shared" si="268"/>
        <v>0</v>
      </c>
      <c r="BM23" s="32">
        <f t="shared" si="268"/>
        <v>0</v>
      </c>
      <c r="BN23" s="32">
        <f t="shared" si="268"/>
        <v>0</v>
      </c>
      <c r="BO23" s="32">
        <f t="shared" si="268"/>
        <v>0</v>
      </c>
      <c r="BP23" s="32">
        <f t="shared" si="268"/>
        <v>0</v>
      </c>
      <c r="BQ23" s="32">
        <f t="shared" si="268"/>
        <v>0</v>
      </c>
      <c r="BR23" s="32">
        <f t="shared" si="268"/>
        <v>0</v>
      </c>
      <c r="BS23" s="32">
        <f t="shared" si="268"/>
        <v>0</v>
      </c>
      <c r="BT23" s="32">
        <f t="shared" si="268"/>
        <v>0</v>
      </c>
      <c r="BU23" s="32">
        <f t="shared" si="268"/>
        <v>0</v>
      </c>
      <c r="BV23" s="32">
        <f t="shared" si="268"/>
        <v>0</v>
      </c>
      <c r="BW23" s="32">
        <f t="shared" si="268"/>
        <v>0</v>
      </c>
      <c r="BX23" s="32">
        <f t="shared" si="268"/>
        <v>0</v>
      </c>
      <c r="BY23" s="32">
        <f t="shared" si="268"/>
        <v>0</v>
      </c>
      <c r="BZ23" s="32">
        <f t="shared" si="268"/>
        <v>0</v>
      </c>
      <c r="CA23" s="32">
        <f t="shared" ref="CA23:DF23" si="269">CA28+CA33</f>
        <v>0</v>
      </c>
      <c r="CB23" s="32">
        <f t="shared" si="269"/>
        <v>0</v>
      </c>
      <c r="CC23" s="32">
        <f t="shared" si="269"/>
        <v>0</v>
      </c>
      <c r="CD23" s="32">
        <f t="shared" si="269"/>
        <v>0</v>
      </c>
      <c r="CE23" s="32">
        <f t="shared" si="269"/>
        <v>0</v>
      </c>
      <c r="CF23" s="32">
        <f t="shared" si="269"/>
        <v>0</v>
      </c>
      <c r="CG23" s="32">
        <f t="shared" si="269"/>
        <v>0</v>
      </c>
      <c r="CH23" s="32">
        <f t="shared" si="269"/>
        <v>0</v>
      </c>
      <c r="CI23" s="32">
        <f t="shared" si="269"/>
        <v>0</v>
      </c>
      <c r="CJ23" s="32">
        <f t="shared" si="269"/>
        <v>0</v>
      </c>
      <c r="CK23" s="32">
        <f t="shared" si="269"/>
        <v>0</v>
      </c>
      <c r="CL23" s="32">
        <f t="shared" si="269"/>
        <v>0</v>
      </c>
      <c r="CM23" s="32">
        <f t="shared" si="269"/>
        <v>0</v>
      </c>
      <c r="CN23" s="32">
        <f t="shared" si="269"/>
        <v>0</v>
      </c>
      <c r="CO23" s="32">
        <f t="shared" si="269"/>
        <v>0</v>
      </c>
      <c r="CP23" s="32">
        <f t="shared" si="269"/>
        <v>0</v>
      </c>
      <c r="CQ23" s="32">
        <f t="shared" si="269"/>
        <v>0</v>
      </c>
      <c r="CR23" s="32">
        <f t="shared" si="269"/>
        <v>0</v>
      </c>
      <c r="CS23" s="32">
        <f t="shared" si="269"/>
        <v>0</v>
      </c>
      <c r="CT23" s="32">
        <f t="shared" si="269"/>
        <v>0</v>
      </c>
      <c r="CU23" s="32">
        <f t="shared" si="269"/>
        <v>0</v>
      </c>
      <c r="CV23" s="32">
        <f t="shared" si="269"/>
        <v>0</v>
      </c>
      <c r="CW23" s="32">
        <f t="shared" si="269"/>
        <v>0</v>
      </c>
      <c r="CX23" s="32">
        <f t="shared" si="269"/>
        <v>0</v>
      </c>
      <c r="CY23" s="32">
        <f t="shared" si="269"/>
        <v>0</v>
      </c>
      <c r="CZ23" s="32">
        <f t="shared" si="269"/>
        <v>0</v>
      </c>
      <c r="DA23" s="32">
        <f t="shared" si="269"/>
        <v>0</v>
      </c>
      <c r="DB23" s="32">
        <f t="shared" si="269"/>
        <v>0</v>
      </c>
      <c r="DC23" s="32">
        <f t="shared" si="269"/>
        <v>0</v>
      </c>
      <c r="DD23" s="32">
        <f t="shared" si="269"/>
        <v>0</v>
      </c>
      <c r="DE23" s="32">
        <f t="shared" si="269"/>
        <v>0</v>
      </c>
      <c r="DF23" s="32">
        <f t="shared" si="269"/>
        <v>0</v>
      </c>
      <c r="DG23" s="32">
        <f t="shared" ref="DG23:DR23" si="270">DG20-DG54</f>
        <v>0</v>
      </c>
      <c r="DH23" s="32">
        <f t="shared" si="270"/>
        <v>0</v>
      </c>
      <c r="DI23" s="32">
        <f t="shared" si="270"/>
        <v>0</v>
      </c>
      <c r="DJ23" s="32">
        <f t="shared" si="270"/>
        <v>0</v>
      </c>
      <c r="DK23" s="32">
        <f t="shared" si="270"/>
        <v>0</v>
      </c>
      <c r="DL23" s="32">
        <f t="shared" si="270"/>
        <v>0</v>
      </c>
      <c r="DM23" s="32">
        <f t="shared" si="270"/>
        <v>0</v>
      </c>
      <c r="DN23" s="32">
        <f t="shared" si="270"/>
        <v>0</v>
      </c>
      <c r="DO23" s="32">
        <f t="shared" si="270"/>
        <v>0</v>
      </c>
      <c r="DP23" s="32">
        <f t="shared" si="270"/>
        <v>0</v>
      </c>
      <c r="DQ23" s="32">
        <f t="shared" si="270"/>
        <v>0</v>
      </c>
      <c r="DR23" s="32">
        <f t="shared" si="270"/>
        <v>0</v>
      </c>
      <c r="DS23" s="32">
        <f>DS20-DS54</f>
        <v>0</v>
      </c>
      <c r="DT23" s="32">
        <f t="shared" ref="DT23:EN23" si="271">DT20-DT54</f>
        <v>0</v>
      </c>
      <c r="DU23" s="32">
        <f t="shared" si="271"/>
        <v>0</v>
      </c>
      <c r="DV23" s="32">
        <f t="shared" si="271"/>
        <v>0</v>
      </c>
      <c r="DW23" s="32">
        <f t="shared" si="271"/>
        <v>0</v>
      </c>
      <c r="DX23" s="32">
        <f t="shared" si="271"/>
        <v>0</v>
      </c>
      <c r="DY23" s="32">
        <f t="shared" si="271"/>
        <v>0</v>
      </c>
      <c r="DZ23" s="32">
        <f>DZ20-DZ54</f>
        <v>0</v>
      </c>
      <c r="EA23" s="32">
        <f t="shared" si="271"/>
        <v>0</v>
      </c>
      <c r="EB23" s="32">
        <f t="shared" si="271"/>
        <v>0</v>
      </c>
      <c r="EC23" s="32">
        <f t="shared" si="271"/>
        <v>0</v>
      </c>
      <c r="ED23" s="32">
        <f t="shared" si="271"/>
        <v>0</v>
      </c>
      <c r="EE23" s="32">
        <f t="shared" si="271"/>
        <v>0</v>
      </c>
      <c r="EF23" s="32">
        <f t="shared" si="271"/>
        <v>0</v>
      </c>
      <c r="EG23" s="32">
        <f t="shared" si="271"/>
        <v>0</v>
      </c>
      <c r="EH23" s="32">
        <f t="shared" si="271"/>
        <v>0</v>
      </c>
      <c r="EI23" s="32">
        <f t="shared" si="271"/>
        <v>0</v>
      </c>
      <c r="EJ23" s="32">
        <f t="shared" si="271"/>
        <v>0</v>
      </c>
      <c r="EK23" s="32">
        <f t="shared" si="271"/>
        <v>0</v>
      </c>
      <c r="EL23" s="32">
        <f t="shared" si="271"/>
        <v>0</v>
      </c>
      <c r="EM23" s="147">
        <f t="shared" si="271"/>
        <v>0</v>
      </c>
      <c r="EN23" s="147">
        <f t="shared" si="271"/>
        <v>0</v>
      </c>
      <c r="EO23" s="147">
        <f t="shared" ref="EO23:FF23" si="272">EO20-EO54</f>
        <v>0</v>
      </c>
      <c r="EP23" s="147">
        <f t="shared" si="272"/>
        <v>0</v>
      </c>
      <c r="EQ23" s="147">
        <f t="shared" si="272"/>
        <v>0</v>
      </c>
      <c r="ER23" s="147">
        <f t="shared" si="272"/>
        <v>0</v>
      </c>
      <c r="ES23" s="147">
        <f t="shared" si="272"/>
        <v>0</v>
      </c>
      <c r="ET23" s="147">
        <f t="shared" si="272"/>
        <v>0</v>
      </c>
      <c r="EU23" s="147">
        <f t="shared" si="272"/>
        <v>0</v>
      </c>
      <c r="EV23" s="147">
        <f t="shared" si="272"/>
        <v>0</v>
      </c>
      <c r="EW23" s="147">
        <f t="shared" si="272"/>
        <v>0</v>
      </c>
      <c r="EX23" s="147">
        <f t="shared" si="272"/>
        <v>0</v>
      </c>
      <c r="EY23" s="147">
        <f t="shared" si="272"/>
        <v>0</v>
      </c>
      <c r="EZ23" s="147">
        <f t="shared" si="272"/>
        <v>0</v>
      </c>
      <c r="FA23" s="147">
        <f t="shared" si="272"/>
        <v>0</v>
      </c>
      <c r="FB23" s="147">
        <f t="shared" si="272"/>
        <v>0</v>
      </c>
      <c r="FC23" s="147">
        <f t="shared" si="272"/>
        <v>0</v>
      </c>
      <c r="FD23" s="147">
        <f t="shared" si="272"/>
        <v>0</v>
      </c>
      <c r="FE23" s="147">
        <f t="shared" si="272"/>
        <v>0</v>
      </c>
      <c r="FF23" s="147">
        <f t="shared" si="272"/>
        <v>0</v>
      </c>
      <c r="FG23" s="147">
        <f t="shared" ref="FG23:FH23" si="273">FG20-FG54</f>
        <v>0</v>
      </c>
      <c r="FH23" s="147">
        <f t="shared" si="273"/>
        <v>0</v>
      </c>
      <c r="FI23" s="147">
        <f t="shared" ref="FI23:FJ23" si="274">FI20-FI54</f>
        <v>0</v>
      </c>
      <c r="FJ23" s="147">
        <f t="shared" si="274"/>
        <v>0</v>
      </c>
      <c r="FK23" s="32">
        <f t="shared" ref="FK23" si="275">FK20-FK54</f>
        <v>0</v>
      </c>
      <c r="FL23" s="32">
        <f t="shared" ref="FL23:FP23" si="276">FL20-FL54</f>
        <v>0</v>
      </c>
      <c r="FM23" s="32">
        <f t="shared" si="276"/>
        <v>0</v>
      </c>
      <c r="FN23" s="32">
        <f t="shared" si="276"/>
        <v>0</v>
      </c>
      <c r="FO23" s="32">
        <f t="shared" si="276"/>
        <v>22664.314205569506</v>
      </c>
      <c r="FP23" s="32">
        <f t="shared" si="276"/>
        <v>22809.197767877486</v>
      </c>
      <c r="FQ23" s="147">
        <f t="shared" ref="FQ23:FR23" si="277">FQ20-FQ54</f>
        <v>11209.508167067717</v>
      </c>
      <c r="FR23" s="32">
        <f t="shared" si="277"/>
        <v>1846.1640554688056</v>
      </c>
      <c r="FS23" s="32">
        <f t="shared" ref="FS23:FT23" si="278">FS20-FS54</f>
        <v>-2281.2786070204456</v>
      </c>
      <c r="FT23" s="32">
        <f t="shared" si="278"/>
        <v>-2901.876133323909</v>
      </c>
      <c r="FU23" s="32">
        <f t="shared" ref="FU23:FV23" si="279">FU20-FU54</f>
        <v>-1421.9257215624093</v>
      </c>
      <c r="FV23" s="32">
        <f t="shared" si="279"/>
        <v>371.19495223369449</v>
      </c>
      <c r="FW23" s="32">
        <f t="shared" ref="FW23:FX23" si="280">FW20-FW54</f>
        <v>-7030.0431588490028</v>
      </c>
      <c r="FX23" s="32">
        <f t="shared" si="280"/>
        <v>-6584.0366669448558</v>
      </c>
      <c r="FY23" s="32">
        <f t="shared" ref="FY23:GD23" si="281">FY20-FY54</f>
        <v>834.9362966743065</v>
      </c>
      <c r="FZ23" s="32">
        <f t="shared" si="281"/>
        <v>14381.435976599692</v>
      </c>
      <c r="GA23" s="32">
        <f t="shared" si="281"/>
        <v>13607.835808367992</v>
      </c>
      <c r="GB23" s="260">
        <f t="shared" si="281"/>
        <v>17620.729916379671</v>
      </c>
      <c r="GC23" s="284">
        <f t="shared" si="281"/>
        <v>7785.2781732149306</v>
      </c>
      <c r="GD23" s="284">
        <f t="shared" si="281"/>
        <v>-140.77970450901194</v>
      </c>
      <c r="GE23" s="284">
        <f t="shared" ref="GE23:GI23" si="282">GE20-GE54</f>
        <v>-2539.4969680820941</v>
      </c>
      <c r="GF23" s="284">
        <f t="shared" si="282"/>
        <v>-2422.2255397414556</v>
      </c>
      <c r="GG23" s="284">
        <f t="shared" si="282"/>
        <v>-750.5313237378723</v>
      </c>
      <c r="GH23" s="284">
        <f t="shared" si="282"/>
        <v>-2658.7588409240998</v>
      </c>
      <c r="GI23" s="284">
        <f t="shared" si="282"/>
        <v>-6273.2803079525765</v>
      </c>
      <c r="GJ23" s="284">
        <f t="shared" ref="GJ23:GL23" si="283">GJ20-GJ54</f>
        <v>-6631.7437576096272</v>
      </c>
      <c r="GK23" s="284">
        <f t="shared" si="283"/>
        <v>-1068.6740170515259</v>
      </c>
      <c r="GL23" s="284">
        <f t="shared" si="283"/>
        <v>10023.495467355999</v>
      </c>
      <c r="GM23" s="284">
        <f t="shared" ref="GM23:GX23" si="284">GM20-GM54</f>
        <v>19493.929576749331</v>
      </c>
      <c r="GN23" s="284">
        <f t="shared" si="284"/>
        <v>19313.001741756161</v>
      </c>
      <c r="GO23" s="284">
        <f t="shared" si="284"/>
        <v>11260.602549523988</v>
      </c>
      <c r="GP23" s="284">
        <f t="shared" si="284"/>
        <v>5165.7485914709105</v>
      </c>
      <c r="GQ23" s="284">
        <f t="shared" si="284"/>
        <v>151.72846737928921</v>
      </c>
      <c r="GR23" s="284">
        <f t="shared" si="284"/>
        <v>987.25060033216141</v>
      </c>
      <c r="GS23" s="284">
        <f t="shared" si="284"/>
        <v>166.99603274164838</v>
      </c>
      <c r="GT23" s="284">
        <f t="shared" si="284"/>
        <v>-1184.5432656613702</v>
      </c>
      <c r="GU23" s="284">
        <f t="shared" si="284"/>
        <v>-6820.534786068456</v>
      </c>
      <c r="GV23" s="284">
        <f t="shared" si="284"/>
        <v>-7664.6322604637244</v>
      </c>
      <c r="GW23" s="284">
        <f t="shared" si="284"/>
        <v>-292.14524497569073</v>
      </c>
      <c r="GX23" s="284">
        <f t="shared" si="284"/>
        <v>385329.493060629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266"/>
      <c r="GC24" s="290"/>
      <c r="GD24" s="290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v>571965.98963819747</v>
      </c>
      <c r="D25" s="36">
        <v>489962.34571763803</v>
      </c>
      <c r="E25" s="36">
        <v>398394.49317145959</v>
      </c>
      <c r="F25" s="36">
        <v>210087.95628595434</v>
      </c>
      <c r="G25" s="36">
        <v>249304.84306273045</v>
      </c>
      <c r="H25" s="36">
        <v>212774.89399895427</v>
      </c>
      <c r="I25" s="36">
        <v>224939.36684004107</v>
      </c>
      <c r="J25" s="36">
        <v>259185.54622220632</v>
      </c>
      <c r="K25" s="36">
        <v>324050.27439585526</v>
      </c>
      <c r="L25" s="36">
        <v>320508.6087114712</v>
      </c>
      <c r="M25" s="36">
        <v>357757.16235995723</v>
      </c>
      <c r="N25" s="36">
        <v>561074.55540761526</v>
      </c>
      <c r="O25" s="36">
        <v>415388.10105927585</v>
      </c>
      <c r="P25" s="36">
        <v>483519.98311396647</v>
      </c>
      <c r="Q25" s="36">
        <v>361565.55170539866</v>
      </c>
      <c r="R25" s="36">
        <v>215878.97220162506</v>
      </c>
      <c r="S25" s="36">
        <v>198069.53808352596</v>
      </c>
      <c r="T25" s="36">
        <v>186114.51932560623</v>
      </c>
      <c r="U25" s="36">
        <v>205753.2284342651</v>
      </c>
      <c r="V25" s="36">
        <v>229208.20737375421</v>
      </c>
      <c r="W25" s="36">
        <v>318771.68289973214</v>
      </c>
      <c r="X25" s="36">
        <v>381915.68365582917</v>
      </c>
      <c r="Y25" s="36">
        <v>383059.78225608834</v>
      </c>
      <c r="Z25" s="36">
        <v>453145.77306360239</v>
      </c>
      <c r="AA25" s="36">
        <v>563511.00668476871</v>
      </c>
      <c r="AB25" s="36">
        <v>646124.86984011601</v>
      </c>
      <c r="AC25" s="36">
        <v>390787.00927120046</v>
      </c>
      <c r="AD25" s="36">
        <v>257486.75409111078</v>
      </c>
      <c r="AE25" s="36">
        <v>184773.56127271589</v>
      </c>
      <c r="AF25" s="36">
        <v>192022.5391992339</v>
      </c>
      <c r="AG25" s="36">
        <v>217425.66769566419</v>
      </c>
      <c r="AH25" s="36">
        <v>264558.38734143926</v>
      </c>
      <c r="AI25" s="36">
        <v>272178.68118384085</v>
      </c>
      <c r="AJ25" s="36">
        <v>341942.60085494659</v>
      </c>
      <c r="AK25" s="36">
        <v>385865.91971169115</v>
      </c>
      <c r="AL25" s="36">
        <v>427012.10336084629</v>
      </c>
      <c r="AM25" s="36">
        <v>554873.01442527713</v>
      </c>
      <c r="AN25" s="36">
        <v>507209.19558041415</v>
      </c>
      <c r="AO25" s="36">
        <v>362165.70185968094</v>
      </c>
      <c r="AP25" s="36">
        <v>236661.00206637356</v>
      </c>
      <c r="AQ25" s="36">
        <v>178529.6239291144</v>
      </c>
      <c r="AR25" s="36">
        <v>191309.40185089651</v>
      </c>
      <c r="AS25" s="36">
        <v>207796.88564960222</v>
      </c>
      <c r="AT25" s="36">
        <v>233652.93671509961</v>
      </c>
      <c r="AU25" s="36">
        <v>228120.10849197034</v>
      </c>
      <c r="AV25" s="36">
        <v>383822.98266576743</v>
      </c>
      <c r="AW25" s="36">
        <v>405832.88972589199</v>
      </c>
      <c r="AX25" s="36">
        <v>446990.94780572661</v>
      </c>
      <c r="AY25" s="36">
        <v>508023.59796927415</v>
      </c>
      <c r="AZ25" s="36">
        <v>367354.85636516259</v>
      </c>
      <c r="BA25" s="36">
        <v>344195.48195808067</v>
      </c>
      <c r="BB25" s="36">
        <v>252040.86249461817</v>
      </c>
      <c r="BC25" s="36">
        <v>190635.57214880642</v>
      </c>
      <c r="BD25" s="36">
        <v>164676.29659380519</v>
      </c>
      <c r="BE25" s="36">
        <v>165738.29717337355</v>
      </c>
      <c r="BF25" s="36">
        <v>248138.09532932818</v>
      </c>
      <c r="BG25" s="36">
        <v>291770.15086786513</v>
      </c>
      <c r="BH25" s="36">
        <v>426903.60461570683</v>
      </c>
      <c r="BI25" s="36">
        <v>567029.01377318415</v>
      </c>
      <c r="BJ25" s="36">
        <v>527427.10769503354</v>
      </c>
      <c r="BK25" s="36">
        <v>509187.02231457754</v>
      </c>
      <c r="BL25" s="36">
        <v>486773.01154516818</v>
      </c>
      <c r="BM25" s="36">
        <v>325626.76931517583</v>
      </c>
      <c r="BN25" s="36">
        <v>177253.69484054242</v>
      </c>
      <c r="BO25" s="36">
        <v>179904.84623199026</v>
      </c>
      <c r="BP25" s="36">
        <v>203889.26074475955</v>
      </c>
      <c r="BQ25" s="36">
        <v>219943.4284911062</v>
      </c>
      <c r="BR25" s="36">
        <v>233578.2367575297</v>
      </c>
      <c r="BS25" s="36">
        <v>270267.26451699552</v>
      </c>
      <c r="BT25" s="36">
        <v>296709.75428015762</v>
      </c>
      <c r="BU25" s="36">
        <v>325133.78704139026</v>
      </c>
      <c r="BV25" s="36">
        <v>549496.46316674573</v>
      </c>
      <c r="BW25" s="36">
        <v>530821.83113721607</v>
      </c>
      <c r="BX25" s="36">
        <v>512994.93667607801</v>
      </c>
      <c r="BY25" s="36">
        <v>340936.35716097167</v>
      </c>
      <c r="BZ25" s="36">
        <v>252959.35407193122</v>
      </c>
      <c r="CA25" s="36">
        <v>201439.30241980145</v>
      </c>
      <c r="CB25" s="36">
        <v>174495.09100780528</v>
      </c>
      <c r="CC25" s="36">
        <v>162994.49819186458</v>
      </c>
      <c r="CD25" s="36">
        <v>200772.14047301724</v>
      </c>
      <c r="CE25" s="36">
        <v>263184.77311374544</v>
      </c>
      <c r="CF25" s="36">
        <v>289767.4856020388</v>
      </c>
      <c r="CG25" s="36">
        <v>330540.64650119189</v>
      </c>
      <c r="CH25" s="36">
        <v>413966.91962703306</v>
      </c>
      <c r="CI25" s="36">
        <v>392906.07673675561</v>
      </c>
      <c r="CJ25" s="36">
        <v>392483.39860244264</v>
      </c>
      <c r="CK25" s="36">
        <v>219615.14533370014</v>
      </c>
      <c r="CL25" s="36">
        <v>182607.31622920721</v>
      </c>
      <c r="CM25" s="36">
        <v>170365.80934310993</v>
      </c>
      <c r="CN25" s="36">
        <v>164221.83841194189</v>
      </c>
      <c r="CO25" s="36">
        <v>199665.00663046961</v>
      </c>
      <c r="CP25" s="36">
        <v>237685.72196530018</v>
      </c>
      <c r="CQ25" s="36">
        <v>244433.35019050597</v>
      </c>
      <c r="CR25" s="36">
        <v>273240.8000458898</v>
      </c>
      <c r="CS25" s="36">
        <v>316645.71161878319</v>
      </c>
      <c r="CT25" s="36">
        <v>429789.63426110649</v>
      </c>
      <c r="CU25" s="36">
        <v>508567.35736099345</v>
      </c>
      <c r="CV25" s="36">
        <v>430448.26935350412</v>
      </c>
      <c r="CW25" s="36">
        <v>332463.62666688603</v>
      </c>
      <c r="CX25" s="36">
        <v>213727.53986067986</v>
      </c>
      <c r="CY25" s="36">
        <v>156982.64357724861</v>
      </c>
      <c r="CZ25" s="36">
        <v>172997.79575162593</v>
      </c>
      <c r="DA25" s="36">
        <v>203517.16254764615</v>
      </c>
      <c r="DB25" s="36">
        <v>178736.71335848514</v>
      </c>
      <c r="DC25" s="36">
        <v>222699.09299711781</v>
      </c>
      <c r="DD25" s="36">
        <v>337142.8042058181</v>
      </c>
      <c r="DE25" s="36">
        <v>421996.21944953658</v>
      </c>
      <c r="DF25" s="36">
        <v>466008.30538641301</v>
      </c>
      <c r="DG25" s="36">
        <v>499337.29472845967</v>
      </c>
      <c r="DH25" s="36">
        <v>468682.76611499529</v>
      </c>
      <c r="DI25" s="36">
        <v>327538.25986020884</v>
      </c>
      <c r="DJ25" s="36">
        <v>231740.91742787586</v>
      </c>
      <c r="DK25" s="36">
        <v>192074.24257215846</v>
      </c>
      <c r="DL25" s="36">
        <v>191597.98748839536</v>
      </c>
      <c r="DM25" s="36">
        <v>207125.00458790909</v>
      </c>
      <c r="DN25" s="36">
        <v>240756.68738877517</v>
      </c>
      <c r="DO25" s="36">
        <v>274556.29992637096</v>
      </c>
      <c r="DP25" s="36">
        <v>367380.70905574318</v>
      </c>
      <c r="DQ25" s="36">
        <v>401730.26596556272</v>
      </c>
      <c r="DR25" s="36">
        <v>468405.14630212943</v>
      </c>
      <c r="DS25" s="36">
        <v>477247.04864012887</v>
      </c>
      <c r="DT25" s="36">
        <v>448556.31079885282</v>
      </c>
      <c r="DU25" s="36">
        <v>309909.33744221361</v>
      </c>
      <c r="DV25" s="36">
        <v>212807.50738981282</v>
      </c>
      <c r="DW25" s="36">
        <v>172531.18961959684</v>
      </c>
      <c r="DX25" s="36">
        <v>171918.25014613956</v>
      </c>
      <c r="DY25" s="36">
        <v>187823.69039263992</v>
      </c>
      <c r="DZ25" s="36">
        <v>215050.12639231284</v>
      </c>
      <c r="EA25" s="36">
        <v>237210.16731530789</v>
      </c>
      <c r="EB25" s="36">
        <v>309285.80137289001</v>
      </c>
      <c r="EC25" s="36">
        <v>356312.00786660123</v>
      </c>
      <c r="ED25" s="36">
        <v>438709.44054288795</v>
      </c>
      <c r="EE25" s="36">
        <v>489929.5858268959</v>
      </c>
      <c r="EF25" s="36">
        <v>458504.6636640873</v>
      </c>
      <c r="EG25" s="36">
        <v>316991.21907064604</v>
      </c>
      <c r="EH25" s="36">
        <v>220563.10043550355</v>
      </c>
      <c r="EI25" s="36">
        <v>180529.2221952595</v>
      </c>
      <c r="EJ25" s="36">
        <v>180206.08326593551</v>
      </c>
      <c r="EK25" s="36">
        <v>195929.33434940581</v>
      </c>
      <c r="EL25" s="36">
        <v>229492.25508090301</v>
      </c>
      <c r="EM25" s="162">
        <v>260358.770728517</v>
      </c>
      <c r="EN25" s="162">
        <v>344875.43617005867</v>
      </c>
      <c r="EO25" s="162">
        <v>387524.47946461703</v>
      </c>
      <c r="EP25" s="181">
        <v>459101.41785925609</v>
      </c>
      <c r="EQ25" s="181">
        <v>489929.5858268959</v>
      </c>
      <c r="ER25" s="191">
        <v>458504.6636640873</v>
      </c>
      <c r="ES25" s="191">
        <v>316991.21907064604</v>
      </c>
      <c r="ET25" s="191">
        <v>220563.10043550355</v>
      </c>
      <c r="EU25" s="191">
        <v>180529.2221952595</v>
      </c>
      <c r="EV25" s="191">
        <v>176964.06617479015</v>
      </c>
      <c r="EW25" s="203">
        <v>176869.38697245831</v>
      </c>
      <c r="EX25" s="203">
        <v>211058.33045466698</v>
      </c>
      <c r="EY25" s="203">
        <v>241746.05302054755</v>
      </c>
      <c r="EZ25" s="203">
        <v>348365.07943397469</v>
      </c>
      <c r="FA25" s="216">
        <v>392753.10942019388</v>
      </c>
      <c r="FB25" s="216">
        <v>437334.34417948849</v>
      </c>
      <c r="FC25" s="226">
        <v>521936.62787877425</v>
      </c>
      <c r="FD25" s="226">
        <v>434877.05176395556</v>
      </c>
      <c r="FE25" s="238">
        <v>321501.71968031122</v>
      </c>
      <c r="FF25" s="238">
        <v>281206.4387497257</v>
      </c>
      <c r="FG25" s="238">
        <v>181206.77961688236</v>
      </c>
      <c r="FH25" s="238">
        <v>240878.44259508839</v>
      </c>
      <c r="FI25" s="238">
        <v>196487.09067163331</v>
      </c>
      <c r="FJ25" s="238">
        <v>230832.5016239385</v>
      </c>
      <c r="FK25" s="36">
        <v>252793.66553760107</v>
      </c>
      <c r="FL25" s="36">
        <v>344033.00358846341</v>
      </c>
      <c r="FM25" s="36">
        <v>389561.79436071392</v>
      </c>
      <c r="FN25" s="36">
        <v>450711.92564674886</v>
      </c>
      <c r="FO25" s="36">
        <v>532274.43168948393</v>
      </c>
      <c r="FP25" s="36">
        <v>520565.13139758829</v>
      </c>
      <c r="FQ25" s="238">
        <v>306960.01260411274</v>
      </c>
      <c r="FR25" s="36">
        <v>191641.17437480937</v>
      </c>
      <c r="FS25" s="36">
        <v>185339.67603595817</v>
      </c>
      <c r="FT25" s="36">
        <v>159814.78893160319</v>
      </c>
      <c r="FU25" s="36">
        <v>174882.95455850009</v>
      </c>
      <c r="FV25" s="36">
        <v>235806.13882707569</v>
      </c>
      <c r="FW25" s="36">
        <v>232969.82281169412</v>
      </c>
      <c r="FX25" s="36">
        <v>311113.76235178136</v>
      </c>
      <c r="FY25" s="36">
        <v>346605.30752468528</v>
      </c>
      <c r="FZ25" s="36">
        <v>406133.07445102936</v>
      </c>
      <c r="GA25" s="36">
        <v>431692.6988309889</v>
      </c>
      <c r="GB25" s="262">
        <v>405694.05524876568</v>
      </c>
      <c r="GC25" s="286">
        <v>278084.81130595505</v>
      </c>
      <c r="GD25" s="286">
        <v>191691.39094398636</v>
      </c>
      <c r="GE25" s="286">
        <v>157156.31615495149</v>
      </c>
      <c r="GF25" s="286">
        <v>157352.95657648193</v>
      </c>
      <c r="GG25" s="286">
        <v>171953.9153260538</v>
      </c>
      <c r="GH25" s="286">
        <v>200961.64369097556</v>
      </c>
      <c r="GI25" s="286">
        <v>227457.34229914143</v>
      </c>
      <c r="GJ25" s="286">
        <v>304054.57688166236</v>
      </c>
      <c r="GK25" s="286">
        <v>341637.44746139657</v>
      </c>
      <c r="GL25" s="286">
        <v>404194.12200700794</v>
      </c>
      <c r="GM25" s="286">
        <v>452668.19362031313</v>
      </c>
      <c r="GN25" s="286">
        <v>413545.04141475912</v>
      </c>
      <c r="GO25" s="286">
        <v>278114.78629339742</v>
      </c>
      <c r="GP25" s="286">
        <v>206059.06530050296</v>
      </c>
      <c r="GQ25" s="286">
        <v>165724.84453696609</v>
      </c>
      <c r="GR25" s="286">
        <v>175263.16545789517</v>
      </c>
      <c r="GS25" s="286">
        <v>166994.48342393135</v>
      </c>
      <c r="GT25" s="286">
        <v>204440.0593168271</v>
      </c>
      <c r="GU25" s="286">
        <v>223126.59911121739</v>
      </c>
      <c r="GV25" s="286">
        <v>302977.57655890565</v>
      </c>
      <c r="GW25" s="286">
        <v>342660.46007329028</v>
      </c>
      <c r="GX25" s="286">
        <v>379722.11452853872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5">O25-C25</f>
        <v>-156577.88857892161</v>
      </c>
      <c r="P26" s="36">
        <f t="shared" si="285"/>
        <v>-6442.3626036715577</v>
      </c>
      <c r="Q26" s="36">
        <f t="shared" si="285"/>
        <v>-36828.941466060933</v>
      </c>
      <c r="R26" s="36">
        <f t="shared" si="285"/>
        <v>5791.0159156707232</v>
      </c>
      <c r="S26" s="36">
        <f t="shared" si="285"/>
        <v>-51235.304979204491</v>
      </c>
      <c r="T26" s="36">
        <f t="shared" si="285"/>
        <v>-26660.374673348037</v>
      </c>
      <c r="U26" s="36">
        <f t="shared" si="285"/>
        <v>-19186.138405775971</v>
      </c>
      <c r="V26" s="36">
        <f t="shared" si="285"/>
        <v>-29977.338848452113</v>
      </c>
      <c r="W26" s="36">
        <f t="shared" si="285"/>
        <v>-5278.5914961231174</v>
      </c>
      <c r="X26" s="36">
        <f t="shared" si="285"/>
        <v>61407.07494435797</v>
      </c>
      <c r="Y26" s="36">
        <f t="shared" si="285"/>
        <v>25302.619896131102</v>
      </c>
      <c r="Z26" s="36">
        <f t="shared" si="285"/>
        <v>-107928.78234401287</v>
      </c>
      <c r="AA26" s="36">
        <f t="shared" si="285"/>
        <v>148122.90562549286</v>
      </c>
      <c r="AB26" s="36">
        <f t="shared" si="285"/>
        <v>162604.88672614953</v>
      </c>
      <c r="AC26" s="36">
        <f t="shared" si="285"/>
        <v>29221.4575658018</v>
      </c>
      <c r="AD26" s="36">
        <f t="shared" si="285"/>
        <v>41607.781889485719</v>
      </c>
      <c r="AE26" s="36">
        <f t="shared" si="285"/>
        <v>-13295.976810810069</v>
      </c>
      <c r="AF26" s="36">
        <f t="shared" si="285"/>
        <v>5908.0198736276652</v>
      </c>
      <c r="AG26" s="36">
        <f t="shared" si="285"/>
        <v>11672.439261399093</v>
      </c>
      <c r="AH26" s="36">
        <f t="shared" si="285"/>
        <v>35350.17996768505</v>
      </c>
      <c r="AI26" s="36">
        <f t="shared" si="285"/>
        <v>-46593.001715891296</v>
      </c>
      <c r="AJ26" s="36">
        <f t="shared" si="285"/>
        <v>-39973.082800882577</v>
      </c>
      <c r="AK26" s="36">
        <f t="shared" si="285"/>
        <v>2806.1374556028168</v>
      </c>
      <c r="AL26" s="36">
        <f t="shared" si="285"/>
        <v>-26133.669702756102</v>
      </c>
      <c r="AM26" s="36">
        <f t="shared" si="285"/>
        <v>-8637.9922594915843</v>
      </c>
      <c r="AN26" s="36">
        <f t="shared" si="285"/>
        <v>-138915.67425970186</v>
      </c>
      <c r="AO26" s="36">
        <f t="shared" si="285"/>
        <v>-28621.30741151952</v>
      </c>
      <c r="AP26" s="36">
        <f t="shared" si="285"/>
        <v>-20825.752024737216</v>
      </c>
      <c r="AQ26" s="36">
        <f t="shared" si="285"/>
        <v>-6243.9373436014866</v>
      </c>
      <c r="AR26" s="36">
        <f t="shared" si="285"/>
        <v>-713.13734833738999</v>
      </c>
      <c r="AS26" s="36">
        <f t="shared" si="285"/>
        <v>-9628.7820460619696</v>
      </c>
      <c r="AT26" s="36">
        <f t="shared" si="285"/>
        <v>-30905.450626339647</v>
      </c>
      <c r="AU26" s="36">
        <f t="shared" ref="AU26:BZ26" si="286">AU25-AI25</f>
        <v>-44058.572691870504</v>
      </c>
      <c r="AV26" s="36">
        <f t="shared" si="286"/>
        <v>41880.381810820836</v>
      </c>
      <c r="AW26" s="36">
        <f t="shared" si="286"/>
        <v>19966.970014200837</v>
      </c>
      <c r="AX26" s="36">
        <f t="shared" si="286"/>
        <v>19978.84444488032</v>
      </c>
      <c r="AY26" s="36">
        <f t="shared" si="286"/>
        <v>-46849.416456002975</v>
      </c>
      <c r="AZ26" s="36">
        <f t="shared" si="286"/>
        <v>-139854.33921525156</v>
      </c>
      <c r="BA26" s="36">
        <f t="shared" si="286"/>
        <v>-17970.219901600271</v>
      </c>
      <c r="BB26" s="36">
        <f t="shared" si="286"/>
        <v>15379.860428244603</v>
      </c>
      <c r="BC26" s="36">
        <f t="shared" si="286"/>
        <v>12105.948219692014</v>
      </c>
      <c r="BD26" s="36">
        <f t="shared" si="286"/>
        <v>-26633.105257091316</v>
      </c>
      <c r="BE26" s="36">
        <f t="shared" si="286"/>
        <v>-42058.588476228673</v>
      </c>
      <c r="BF26" s="36">
        <f t="shared" si="286"/>
        <v>14485.158614228567</v>
      </c>
      <c r="BG26" s="36">
        <f t="shared" si="286"/>
        <v>63650.042375894787</v>
      </c>
      <c r="BH26" s="36">
        <f t="shared" si="286"/>
        <v>43080.621949939406</v>
      </c>
      <c r="BI26" s="36">
        <f t="shared" si="286"/>
        <v>161196.12404729216</v>
      </c>
      <c r="BJ26" s="36">
        <f t="shared" si="286"/>
        <v>80436.159889306931</v>
      </c>
      <c r="BK26" s="36">
        <f t="shared" si="286"/>
        <v>1163.4243453033851</v>
      </c>
      <c r="BL26" s="36">
        <f t="shared" si="286"/>
        <v>119418.15518000559</v>
      </c>
      <c r="BM26" s="36">
        <f t="shared" si="286"/>
        <v>-18568.712642904837</v>
      </c>
      <c r="BN26" s="36">
        <f t="shared" si="286"/>
        <v>-74787.167654075747</v>
      </c>
      <c r="BO26" s="36">
        <f t="shared" si="286"/>
        <v>-10730.725916816154</v>
      </c>
      <c r="BP26" s="36">
        <f t="shared" si="286"/>
        <v>39212.964150954358</v>
      </c>
      <c r="BQ26" s="36">
        <f t="shared" si="286"/>
        <v>54205.131317732652</v>
      </c>
      <c r="BR26" s="36">
        <f t="shared" si="286"/>
        <v>-14559.858571798482</v>
      </c>
      <c r="BS26" s="36">
        <f t="shared" si="286"/>
        <v>-21502.886350869609</v>
      </c>
      <c r="BT26" s="36">
        <f t="shared" si="286"/>
        <v>-130193.85033554921</v>
      </c>
      <c r="BU26" s="36">
        <f t="shared" si="286"/>
        <v>-241895.2267317939</v>
      </c>
      <c r="BV26" s="36">
        <f t="shared" si="286"/>
        <v>22069.355471712188</v>
      </c>
      <c r="BW26" s="36">
        <f t="shared" si="286"/>
        <v>21634.80882263853</v>
      </c>
      <c r="BX26" s="36">
        <f t="shared" si="286"/>
        <v>26221.925130909833</v>
      </c>
      <c r="BY26" s="36">
        <f t="shared" si="286"/>
        <v>15309.587845795846</v>
      </c>
      <c r="BZ26" s="36">
        <f t="shared" si="286"/>
        <v>75705.659231388796</v>
      </c>
      <c r="CA26" s="36">
        <f t="shared" ref="CA26:DF26" si="287">CA25-BO25</f>
        <v>21534.456187811185</v>
      </c>
      <c r="CB26" s="36">
        <f t="shared" si="287"/>
        <v>-29394.169736954267</v>
      </c>
      <c r="CC26" s="36">
        <f t="shared" si="287"/>
        <v>-56948.93029924162</v>
      </c>
      <c r="CD26" s="36">
        <f t="shared" si="287"/>
        <v>-32806.09628451246</v>
      </c>
      <c r="CE26" s="36">
        <f t="shared" si="287"/>
        <v>-7082.4914032500819</v>
      </c>
      <c r="CF26" s="36">
        <f t="shared" si="287"/>
        <v>-6942.268678118824</v>
      </c>
      <c r="CG26" s="36">
        <f t="shared" si="287"/>
        <v>5406.8594598016352</v>
      </c>
      <c r="CH26" s="36">
        <f t="shared" si="287"/>
        <v>-135529.54353971267</v>
      </c>
      <c r="CI26" s="36">
        <f t="shared" si="287"/>
        <v>-137915.75440046046</v>
      </c>
      <c r="CJ26" s="36">
        <f t="shared" si="287"/>
        <v>-120511.53807363537</v>
      </c>
      <c r="CK26" s="36">
        <f t="shared" si="287"/>
        <v>-121321.21182727153</v>
      </c>
      <c r="CL26" s="36">
        <f t="shared" si="287"/>
        <v>-70352.037842724007</v>
      </c>
      <c r="CM26" s="36">
        <f t="shared" si="287"/>
        <v>-31073.49307669152</v>
      </c>
      <c r="CN26" s="36">
        <f t="shared" si="287"/>
        <v>-10273.252595863392</v>
      </c>
      <c r="CO26" s="36">
        <f t="shared" si="287"/>
        <v>36670.508438605029</v>
      </c>
      <c r="CP26" s="36">
        <f t="shared" si="287"/>
        <v>36913.581492282945</v>
      </c>
      <c r="CQ26" s="36">
        <f t="shared" si="287"/>
        <v>-18751.422923239472</v>
      </c>
      <c r="CR26" s="36">
        <f t="shared" si="287"/>
        <v>-16526.685556148994</v>
      </c>
      <c r="CS26" s="36">
        <f t="shared" si="287"/>
        <v>-13894.934882408706</v>
      </c>
      <c r="CT26" s="36">
        <f t="shared" si="287"/>
        <v>15822.714634073433</v>
      </c>
      <c r="CU26" s="36">
        <f t="shared" si="287"/>
        <v>115661.28062423784</v>
      </c>
      <c r="CV26" s="36">
        <f t="shared" si="287"/>
        <v>37964.870751061477</v>
      </c>
      <c r="CW26" s="36">
        <f t="shared" si="287"/>
        <v>112848.48133318589</v>
      </c>
      <c r="CX26" s="36">
        <f t="shared" si="287"/>
        <v>31120.223631472647</v>
      </c>
      <c r="CY26" s="36">
        <f t="shared" si="287"/>
        <v>-13383.165765861311</v>
      </c>
      <c r="CZ26" s="36">
        <f t="shared" si="287"/>
        <v>8775.9573396840424</v>
      </c>
      <c r="DA26" s="36">
        <f t="shared" si="287"/>
        <v>3852.1559171765402</v>
      </c>
      <c r="DB26" s="36">
        <f t="shared" si="287"/>
        <v>-58949.008606815041</v>
      </c>
      <c r="DC26" s="36">
        <f t="shared" si="287"/>
        <v>-21734.257193388155</v>
      </c>
      <c r="DD26" s="36">
        <f t="shared" si="287"/>
        <v>63902.004159928299</v>
      </c>
      <c r="DE26" s="36">
        <f t="shared" si="287"/>
        <v>105350.5078307534</v>
      </c>
      <c r="DF26" s="36">
        <f t="shared" si="287"/>
        <v>36218.671125306515</v>
      </c>
      <c r="DG26" s="36">
        <f t="shared" ref="DG26:ED26" si="288">DG25-CU25</f>
        <v>-9230.0626325337798</v>
      </c>
      <c r="DH26" s="36">
        <f t="shared" si="288"/>
        <v>38234.496761491173</v>
      </c>
      <c r="DI26" s="36">
        <f t="shared" si="288"/>
        <v>-4925.3668066771934</v>
      </c>
      <c r="DJ26" s="36">
        <f t="shared" si="288"/>
        <v>18013.377567196003</v>
      </c>
      <c r="DK26" s="36">
        <f t="shared" si="288"/>
        <v>35091.598994909844</v>
      </c>
      <c r="DL26" s="36">
        <f t="shared" si="288"/>
        <v>18600.191736769426</v>
      </c>
      <c r="DM26" s="36">
        <f t="shared" si="288"/>
        <v>3607.8420402629417</v>
      </c>
      <c r="DN26" s="36">
        <f t="shared" si="288"/>
        <v>62019.974030290032</v>
      </c>
      <c r="DO26" s="36">
        <f t="shared" si="288"/>
        <v>51857.206929253152</v>
      </c>
      <c r="DP26" s="36">
        <f t="shared" si="288"/>
        <v>30237.904849925078</v>
      </c>
      <c r="DQ26" s="36">
        <f t="shared" si="288"/>
        <v>-20265.953483973863</v>
      </c>
      <c r="DR26" s="36">
        <f t="shared" si="288"/>
        <v>2396.8409157164278</v>
      </c>
      <c r="DS26" s="36">
        <f t="shared" si="288"/>
        <v>-22090.246088330809</v>
      </c>
      <c r="DT26" s="36">
        <f t="shared" si="288"/>
        <v>-20126.45531614247</v>
      </c>
      <c r="DU26" s="36">
        <f t="shared" si="288"/>
        <v>-17628.922417995229</v>
      </c>
      <c r="DV26" s="36">
        <f t="shared" si="288"/>
        <v>-18933.410038063041</v>
      </c>
      <c r="DW26" s="36">
        <f t="shared" si="288"/>
        <v>-19543.052952561615</v>
      </c>
      <c r="DX26" s="36">
        <f t="shared" si="288"/>
        <v>-19679.737342255801</v>
      </c>
      <c r="DY26" s="36">
        <f t="shared" si="288"/>
        <v>-19301.314195269166</v>
      </c>
      <c r="DZ26" s="36">
        <f t="shared" si="288"/>
        <v>-25706.560996462329</v>
      </c>
      <c r="EA26" s="36">
        <f t="shared" si="288"/>
        <v>-37346.132611063076</v>
      </c>
      <c r="EB26" s="36">
        <f t="shared" si="288"/>
        <v>-58094.907682853169</v>
      </c>
      <c r="EC26" s="36">
        <f t="shared" si="288"/>
        <v>-45418.258098961494</v>
      </c>
      <c r="ED26" s="36">
        <f t="shared" si="288"/>
        <v>-29695.705759241479</v>
      </c>
      <c r="EE26" s="36">
        <f>EE25-DS25</f>
        <v>12682.537186767033</v>
      </c>
      <c r="EF26" s="36">
        <f>EF25-DT25</f>
        <v>9948.352865234483</v>
      </c>
      <c r="EG26" s="36">
        <f>EG25-DU25</f>
        <v>7081.8816284324275</v>
      </c>
      <c r="EH26" s="36">
        <f t="shared" ref="EH26:FM26" si="289">EH25-DV25</f>
        <v>7755.5930456907372</v>
      </c>
      <c r="EI26" s="36">
        <f t="shared" si="289"/>
        <v>7998.0325756626553</v>
      </c>
      <c r="EJ26" s="36">
        <f t="shared" si="289"/>
        <v>8287.8331197959487</v>
      </c>
      <c r="EK26" s="36">
        <f t="shared" si="289"/>
        <v>8105.6439567658817</v>
      </c>
      <c r="EL26" s="36">
        <f t="shared" si="289"/>
        <v>14442.128688590165</v>
      </c>
      <c r="EM26" s="162">
        <f t="shared" si="289"/>
        <v>23148.603413209115</v>
      </c>
      <c r="EN26" s="162">
        <f t="shared" si="289"/>
        <v>35589.634797168663</v>
      </c>
      <c r="EO26" s="162">
        <f t="shared" si="289"/>
        <v>31212.471598015807</v>
      </c>
      <c r="EP26" s="181">
        <f t="shared" si="289"/>
        <v>20391.977316368138</v>
      </c>
      <c r="EQ26" s="181">
        <f t="shared" si="289"/>
        <v>0</v>
      </c>
      <c r="ER26" s="191">
        <f t="shared" si="289"/>
        <v>0</v>
      </c>
      <c r="ES26" s="191">
        <f t="shared" si="289"/>
        <v>0</v>
      </c>
      <c r="ET26" s="191">
        <f t="shared" si="289"/>
        <v>0</v>
      </c>
      <c r="EU26" s="191">
        <f t="shared" si="289"/>
        <v>0</v>
      </c>
      <c r="EV26" s="191">
        <f t="shared" si="289"/>
        <v>-3242.0170911453606</v>
      </c>
      <c r="EW26" s="203">
        <f t="shared" si="289"/>
        <v>-19059.947376947501</v>
      </c>
      <c r="EX26" s="203">
        <f t="shared" si="289"/>
        <v>-18433.924626236025</v>
      </c>
      <c r="EY26" s="203">
        <f t="shared" si="289"/>
        <v>-18612.717707969452</v>
      </c>
      <c r="EZ26" s="203">
        <f t="shared" si="289"/>
        <v>3489.6432639160194</v>
      </c>
      <c r="FA26" s="216">
        <f t="shared" si="289"/>
        <v>5228.6299555768492</v>
      </c>
      <c r="FB26" s="216">
        <f t="shared" si="289"/>
        <v>-21767.073679767607</v>
      </c>
      <c r="FC26" s="226">
        <f t="shared" si="289"/>
        <v>32007.04205187835</v>
      </c>
      <c r="FD26" s="226">
        <f t="shared" si="289"/>
        <v>-23627.611900131742</v>
      </c>
      <c r="FE26" s="238">
        <f t="shared" si="289"/>
        <v>4510.5006096651778</v>
      </c>
      <c r="FF26" s="238">
        <f t="shared" si="289"/>
        <v>60643.338314222143</v>
      </c>
      <c r="FG26" s="238">
        <f t="shared" si="289"/>
        <v>677.55742162285605</v>
      </c>
      <c r="FH26" s="238">
        <f t="shared" si="289"/>
        <v>63914.376420298242</v>
      </c>
      <c r="FI26" s="238">
        <f t="shared" si="289"/>
        <v>19617.703699175006</v>
      </c>
      <c r="FJ26" s="238">
        <f t="shared" si="289"/>
        <v>19774.171169271518</v>
      </c>
      <c r="FK26" s="36">
        <f t="shared" si="289"/>
        <v>11047.612517053523</v>
      </c>
      <c r="FL26" s="36">
        <f t="shared" si="289"/>
        <v>-4332.0758455112809</v>
      </c>
      <c r="FM26" s="36">
        <f t="shared" si="289"/>
        <v>-3191.3150594799663</v>
      </c>
      <c r="FN26" s="36">
        <f t="shared" ref="FN26:GI26" si="290">FN25-FB25</f>
        <v>13377.581467260374</v>
      </c>
      <c r="FO26" s="36">
        <f t="shared" ref="FO26:FZ26" si="291">FO25-FC25</f>
        <v>10337.80381070968</v>
      </c>
      <c r="FP26" s="36">
        <f t="shared" si="290"/>
        <v>85688.079633632733</v>
      </c>
      <c r="FQ26" s="238">
        <f t="shared" si="290"/>
        <v>-14541.70707619848</v>
      </c>
      <c r="FR26" s="36">
        <f t="shared" si="290"/>
        <v>-89565.264374916325</v>
      </c>
      <c r="FS26" s="36">
        <f t="shared" si="290"/>
        <v>4132.8964190758124</v>
      </c>
      <c r="FT26" s="36">
        <f t="shared" si="290"/>
        <v>-81063.653663485195</v>
      </c>
      <c r="FU26" s="36">
        <f t="shared" si="290"/>
        <v>-21604.136113133223</v>
      </c>
      <c r="FV26" s="36">
        <f t="shared" si="290"/>
        <v>4973.6372031371866</v>
      </c>
      <c r="FW26" s="36">
        <f t="shared" si="290"/>
        <v>-19823.842725906958</v>
      </c>
      <c r="FX26" s="36">
        <f t="shared" si="290"/>
        <v>-32919.24123668205</v>
      </c>
      <c r="FY26" s="36">
        <f t="shared" si="290"/>
        <v>-42956.486836028635</v>
      </c>
      <c r="FZ26" s="36">
        <f t="shared" si="291"/>
        <v>-44578.851195719501</v>
      </c>
      <c r="GA26" s="36">
        <f t="shared" si="290"/>
        <v>-100581.73285849503</v>
      </c>
      <c r="GB26" s="262">
        <f t="shared" si="290"/>
        <v>-114871.07614882261</v>
      </c>
      <c r="GC26" s="286">
        <f t="shared" si="290"/>
        <v>-28875.201298157685</v>
      </c>
      <c r="GD26" s="286">
        <f t="shared" si="290"/>
        <v>50.21656917699147</v>
      </c>
      <c r="GE26" s="286">
        <f t="shared" si="290"/>
        <v>-28183.359881006676</v>
      </c>
      <c r="GF26" s="286">
        <f t="shared" si="290"/>
        <v>-2461.832355121267</v>
      </c>
      <c r="GG26" s="286">
        <f t="shared" si="290"/>
        <v>-2929.0392324462882</v>
      </c>
      <c r="GH26" s="286">
        <f t="shared" si="290"/>
        <v>-34844.495136100129</v>
      </c>
      <c r="GI26" s="286">
        <f t="shared" si="290"/>
        <v>-5512.4805125526909</v>
      </c>
      <c r="GJ26" s="286">
        <f t="shared" ref="GJ26:GL26" si="292">GJ25-FX25</f>
        <v>-7059.1854701190023</v>
      </c>
      <c r="GK26" s="286">
        <f t="shared" ref="GK26" si="293">GK25-FY25</f>
        <v>-4967.8600632887101</v>
      </c>
      <c r="GL26" s="286">
        <f t="shared" si="292"/>
        <v>-1938.9524440214154</v>
      </c>
      <c r="GM26" s="286">
        <f t="shared" ref="GM26" si="294">GM25-GA25</f>
        <v>20975.494789324235</v>
      </c>
      <c r="GN26" s="286">
        <f t="shared" ref="GN26" si="295">GN25-GB25</f>
        <v>7850.9861659934395</v>
      </c>
      <c r="GO26" s="286">
        <f t="shared" ref="GO26" si="296">GO25-GC25</f>
        <v>29.974987442372367</v>
      </c>
      <c r="GP26" s="286">
        <f t="shared" ref="GP26" si="297">GP25-GD25</f>
        <v>14367.674356516596</v>
      </c>
      <c r="GQ26" s="286">
        <f t="shared" ref="GQ26" si="298">GQ25-GE25</f>
        <v>8568.5283820145996</v>
      </c>
      <c r="GR26" s="286">
        <f t="shared" ref="GR26" si="299">GR25-GF25</f>
        <v>17910.208881413244</v>
      </c>
      <c r="GS26" s="286">
        <f t="shared" ref="GS26" si="300">GS25-GG25</f>
        <v>-4959.431902122451</v>
      </c>
      <c r="GT26" s="286">
        <f t="shared" ref="GT26" si="301">GT25-GH25</f>
        <v>3478.4156258515432</v>
      </c>
      <c r="GU26" s="286">
        <f t="shared" ref="GU26" si="302">GU25-GI25</f>
        <v>-4330.7431879240321</v>
      </c>
      <c r="GV26" s="286">
        <f t="shared" ref="GV26" si="303">GV25-GJ25</f>
        <v>-1077.0003227567067</v>
      </c>
      <c r="GW26" s="286">
        <f t="shared" ref="GW26" si="304">GW25-GK25</f>
        <v>1023.0126118937042</v>
      </c>
      <c r="GX26" s="286">
        <f t="shared" ref="GX26" si="305">GX25-GL25</f>
        <v>-24472.007478469226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6">BK25-AVERAGE(C25,O25,AA25,AM25,AY25)</f>
        <v>-13565.31964078109</v>
      </c>
      <c r="BL27" s="36">
        <f t="shared" si="306"/>
        <v>-12061.238578291202</v>
      </c>
      <c r="BM27" s="36">
        <f t="shared" si="306"/>
        <v>-45794.878277988231</v>
      </c>
      <c r="BN27" s="36">
        <f t="shared" si="306"/>
        <v>-57177.414587393956</v>
      </c>
      <c r="BO27" s="36">
        <f t="shared" si="306"/>
        <v>-20357.781467388355</v>
      </c>
      <c r="BP27" s="36">
        <f t="shared" si="306"/>
        <v>14509.730551060318</v>
      </c>
      <c r="BQ27" s="36">
        <f t="shared" si="306"/>
        <v>15612.739332516969</v>
      </c>
      <c r="BR27" s="36">
        <f t="shared" si="306"/>
        <v>-13370.397838835808</v>
      </c>
      <c r="BS27" s="36">
        <f t="shared" si="306"/>
        <v>-16710.915050857235</v>
      </c>
      <c r="BT27" s="36">
        <f t="shared" si="306"/>
        <v>-74308.941820586624</v>
      </c>
      <c r="BU27" s="36">
        <f t="shared" si="306"/>
        <v>-94775.166523972293</v>
      </c>
      <c r="BV27" s="36">
        <f t="shared" si="306"/>
        <v>66366.365700180875</v>
      </c>
      <c r="BW27" s="36">
        <f t="shared" si="306"/>
        <v>20625.282646581414</v>
      </c>
      <c r="BX27" s="36">
        <f t="shared" si="306"/>
        <v>14798.553387112566</v>
      </c>
      <c r="BY27" s="36">
        <f t="shared" si="306"/>
        <v>-15931.745660935645</v>
      </c>
      <c r="BZ27" s="36">
        <f t="shared" si="306"/>
        <v>25095.096933077235</v>
      </c>
      <c r="CA27" s="36">
        <f t="shared" si="306"/>
        <v>15056.674086570856</v>
      </c>
      <c r="CB27" s="36">
        <f t="shared" si="306"/>
        <v>-13107.312535055011</v>
      </c>
      <c r="CC27" s="36">
        <f t="shared" si="306"/>
        <v>-40337.003296937677</v>
      </c>
      <c r="CD27" s="36">
        <f t="shared" si="306"/>
        <v>-41055.032230412966</v>
      </c>
      <c r="CE27" s="36">
        <f t="shared" si="306"/>
        <v>-13036.804478335369</v>
      </c>
      <c r="CF27" s="36">
        <f t="shared" si="306"/>
        <v>-76491.439612442686</v>
      </c>
      <c r="CG27" s="36">
        <f t="shared" si="306"/>
        <v>-82843.632000457321</v>
      </c>
      <c r="CH27" s="36">
        <f t="shared" si="306"/>
        <v>-66847.559391357878</v>
      </c>
      <c r="CI27" s="36">
        <f t="shared" si="306"/>
        <v>-140377.2177694671</v>
      </c>
      <c r="CJ27" s="36">
        <f t="shared" si="306"/>
        <v>-111607.97539894521</v>
      </c>
      <c r="CK27" s="36">
        <f t="shared" si="306"/>
        <v>-133127.1185793218</v>
      </c>
      <c r="CL27" s="36">
        <f t="shared" si="306"/>
        <v>-52673.017283708003</v>
      </c>
      <c r="CM27" s="36">
        <f t="shared" si="306"/>
        <v>-16690.771857375745</v>
      </c>
      <c r="CN27" s="36">
        <f t="shared" si="306"/>
        <v>-21056.679467358219</v>
      </c>
      <c r="CO27" s="36">
        <f t="shared" si="306"/>
        <v>4885.25119014745</v>
      </c>
      <c r="CP27" s="36">
        <f t="shared" si="306"/>
        <v>1545.7626420173619</v>
      </c>
      <c r="CQ27" s="36">
        <f t="shared" ref="CQ27:DV27" si="307">CQ25-AVERAGE(AI25,AU25,BG25,BS25,CE25)</f>
        <v>-20670.845444377512</v>
      </c>
      <c r="CR27" s="36">
        <f t="shared" si="307"/>
        <v>-74588.48555783357</v>
      </c>
      <c r="CS27" s="36">
        <f t="shared" si="307"/>
        <v>-86234.739731886773</v>
      </c>
      <c r="CT27" s="36">
        <f t="shared" si="307"/>
        <v>-43189.074069970578</v>
      </c>
      <c r="CU27" s="36">
        <f t="shared" si="307"/>
        <v>9405.0488443733775</v>
      </c>
      <c r="CV27" s="36">
        <f t="shared" si="307"/>
        <v>-22914.810400348972</v>
      </c>
      <c r="CW27" s="36">
        <f t="shared" si="307"/>
        <v>13955.735541364178</v>
      </c>
      <c r="CX27" s="36">
        <f t="shared" si="307"/>
        <v>-6576.9060798546416</v>
      </c>
      <c r="CY27" s="36">
        <f t="shared" si="307"/>
        <v>-27192.387237315881</v>
      </c>
      <c r="CZ27" s="36">
        <f t="shared" si="307"/>
        <v>-6720.5819702157751</v>
      </c>
      <c r="DA27" s="36">
        <f t="shared" si="307"/>
        <v>12289.539320362906</v>
      </c>
      <c r="DB27" s="36">
        <f t="shared" si="307"/>
        <v>-52028.71288956987</v>
      </c>
      <c r="DC27" s="36">
        <f t="shared" si="307"/>
        <v>-36856.03643909868</v>
      </c>
      <c r="DD27" s="36">
        <f t="shared" si="307"/>
        <v>3053.8787639060174</v>
      </c>
      <c r="DE27" s="36">
        <f t="shared" si="307"/>
        <v>32959.809717448254</v>
      </c>
      <c r="DF27" s="36">
        <f t="shared" si="307"/>
        <v>-7525.909124716185</v>
      </c>
      <c r="DG27" s="36">
        <f t="shared" si="307"/>
        <v>9436.1176246963441</v>
      </c>
      <c r="DH27" s="36">
        <f t="shared" si="307"/>
        <v>30671.871606524219</v>
      </c>
      <c r="DI27" s="36">
        <f t="shared" si="307"/>
        <v>14970.783773245988</v>
      </c>
      <c r="DJ27" s="36">
        <f t="shared" si="307"/>
        <v>16023.163928480091</v>
      </c>
      <c r="DK27" s="36">
        <f t="shared" si="307"/>
        <v>12208.607827967091</v>
      </c>
      <c r="DL27" s="36">
        <f t="shared" si="307"/>
        <v>15541.930986407795</v>
      </c>
      <c r="DM27" s="36">
        <f t="shared" si="307"/>
        <v>16753.325981017086</v>
      </c>
      <c r="DN27" s="36">
        <f t="shared" si="307"/>
        <v>20974.505812043091</v>
      </c>
      <c r="DO27" s="36">
        <f t="shared" si="307"/>
        <v>16085.373589124938</v>
      </c>
      <c r="DP27" s="36">
        <f t="shared" si="307"/>
        <v>42627.819305820973</v>
      </c>
      <c r="DQ27" s="36">
        <f t="shared" si="307"/>
        <v>9461.1902887455071</v>
      </c>
      <c r="DR27" s="36">
        <f t="shared" si="307"/>
        <v>-8932.5397251369432</v>
      </c>
      <c r="DS27" s="36">
        <f t="shared" si="307"/>
        <v>-10916.867815471662</v>
      </c>
      <c r="DT27" s="36">
        <f t="shared" si="307"/>
        <v>-9720.1656595848035</v>
      </c>
      <c r="DU27" s="36">
        <f t="shared" si="307"/>
        <v>673.30577482510125</v>
      </c>
      <c r="DV27" s="36">
        <f t="shared" si="307"/>
        <v>1149.7429037655238</v>
      </c>
      <c r="DW27" s="36">
        <f t="shared" ref="DW27:ED27" si="308">DW25-AVERAGE(BO25,CA25,CM25,CY25,DK25)</f>
        <v>-7622.1792092649266</v>
      </c>
      <c r="DX27" s="36">
        <f t="shared" si="308"/>
        <v>-9522.1445347660047</v>
      </c>
      <c r="DY27" s="36">
        <f t="shared" si="308"/>
        <v>-10825.329697159206</v>
      </c>
      <c r="DZ27" s="36">
        <f t="shared" si="308"/>
        <v>-3255.7735963086307</v>
      </c>
      <c r="EA27" s="36">
        <f t="shared" si="308"/>
        <v>-17817.988833639247</v>
      </c>
      <c r="EB27" s="36">
        <f t="shared" si="308"/>
        <v>-3562.5092650394654</v>
      </c>
      <c r="EC27" s="36">
        <f t="shared" si="308"/>
        <v>-2897.3182486917358</v>
      </c>
      <c r="ED27" s="36">
        <f t="shared" si="308"/>
        <v>-26823.853205797554</v>
      </c>
      <c r="EE27" s="36">
        <f>EE25-AVERAGE(BW25,CI25,CU25,DG25,DS25)</f>
        <v>8153.6641061851988</v>
      </c>
      <c r="EF27" s="36">
        <f>EF25-AVERAGE(BX25,CJ25,CV25,DH25,DT25)</f>
        <v>7871.5273549127742</v>
      </c>
      <c r="EG27" s="36">
        <f>EG25-AVERAGE(BY25,CK25,CW25,DI25,DU25)</f>
        <v>10898.673777849937</v>
      </c>
      <c r="EH27" s="36">
        <f t="shared" ref="EH27:FM27" si="309">EH25-AVERAGE(BZ25,CL25,CX25,DJ25,DV25)</f>
        <v>1794.573439602158</v>
      </c>
      <c r="EI27" s="36">
        <f t="shared" si="309"/>
        <v>1850.5846888764354</v>
      </c>
      <c r="EJ27" s="36">
        <f t="shared" si="309"/>
        <v>5159.890704753896</v>
      </c>
      <c r="EK27" s="36">
        <f t="shared" si="309"/>
        <v>3704.2618792999128</v>
      </c>
      <c r="EL27" s="36">
        <f t="shared" si="309"/>
        <v>14891.977165324904</v>
      </c>
      <c r="EM27" s="162">
        <f t="shared" si="309"/>
        <v>11942.034019907383</v>
      </c>
      <c r="EN27" s="162">
        <f t="shared" si="309"/>
        <v>29511.916113582673</v>
      </c>
      <c r="EO27" s="162">
        <f t="shared" si="309"/>
        <v>22079.509184281866</v>
      </c>
      <c r="EP27" s="181">
        <f t="shared" si="309"/>
        <v>15725.528635342082</v>
      </c>
      <c r="EQ27" s="181">
        <f t="shared" si="309"/>
        <v>16332.113168249256</v>
      </c>
      <c r="ER27" s="191">
        <f t="shared" si="309"/>
        <v>18769.581957310904</v>
      </c>
      <c r="ES27" s="191">
        <f t="shared" si="309"/>
        <v>15687.701395915123</v>
      </c>
      <c r="ET27" s="191">
        <f t="shared" si="309"/>
        <v>8273.8241668876435</v>
      </c>
      <c r="EU27" s="191">
        <f t="shared" si="309"/>
        <v>6032.6007337848423</v>
      </c>
      <c r="EV27" s="191">
        <f t="shared" si="309"/>
        <v>775.67516198250814</v>
      </c>
      <c r="EW27" s="203">
        <f t="shared" si="309"/>
        <v>-21942.652729155816</v>
      </c>
      <c r="EX27" s="203">
        <f t="shared" si="309"/>
        <v>-9285.9703824882745</v>
      </c>
      <c r="EY27" s="203">
        <f t="shared" si="309"/>
        <v>-6105.4832110163989</v>
      </c>
      <c r="EZ27" s="203">
        <f t="shared" si="309"/>
        <v>21979.969263894716</v>
      </c>
      <c r="FA27" s="216">
        <f t="shared" si="309"/>
        <v>15911.372547173698</v>
      </c>
      <c r="FB27" s="216">
        <f t="shared" si="309"/>
        <v>-15068.444690870063</v>
      </c>
      <c r="FC27" s="226">
        <f t="shared" si="309"/>
        <v>28934.453402099491</v>
      </c>
      <c r="FD27" s="226">
        <f t="shared" si="309"/>
        <v>-18062.282955149771</v>
      </c>
      <c r="FE27" s="238">
        <f t="shared" si="309"/>
        <v>722.98725819116225</v>
      </c>
      <c r="FF27" s="238">
        <f t="shared" si="309"/>
        <v>61326.005639850569</v>
      </c>
      <c r="FG27" s="238">
        <f t="shared" si="309"/>
        <v>4677.475584977743</v>
      </c>
      <c r="FH27" s="238">
        <f t="shared" si="309"/>
        <v>62141.606029711082</v>
      </c>
      <c r="FI27" s="238">
        <f t="shared" si="309"/>
        <v>2234.1749016214453</v>
      </c>
      <c r="FJ27" s="238">
        <f t="shared" si="309"/>
        <v>15813.679088909907</v>
      </c>
      <c r="FK27" s="36">
        <f t="shared" si="309"/>
        <v>5479.5887400288193</v>
      </c>
      <c r="FL27" s="36">
        <f t="shared" si="309"/>
        <v>2623.0375407664687</v>
      </c>
      <c r="FM27" s="36">
        <f t="shared" si="309"/>
        <v>-2501.4220725884079</v>
      </c>
      <c r="FN27" s="36">
        <f t="shared" ref="FN27:GI27" si="310">FN25-AVERAGE(DF25,DR25,ED25,EP25,FB25)</f>
        <v>-3199.8052072861465</v>
      </c>
      <c r="FO27" s="36">
        <f t="shared" ref="FO27:FZ27" si="311">FO25-AVERAGE(DG25,DS25,EE25,EQ25,FC25)</f>
        <v>36598.403109252977</v>
      </c>
      <c r="FP27" s="36">
        <f t="shared" si="310"/>
        <v>66740.040196392685</v>
      </c>
      <c r="FQ27" s="238">
        <f t="shared" si="310"/>
        <v>-11626.338420692366</v>
      </c>
      <c r="FR27" s="36">
        <f t="shared" si="310"/>
        <v>-41735.038512874889</v>
      </c>
      <c r="FS27" s="36">
        <f t="shared" si="310"/>
        <v>3965.5447961268364</v>
      </c>
      <c r="FT27" s="36">
        <f t="shared" si="310"/>
        <v>-32498.177002466604</v>
      </c>
      <c r="FU27" s="36">
        <f t="shared" si="310"/>
        <v>-17963.946836309216</v>
      </c>
      <c r="FV27" s="36">
        <f t="shared" si="310"/>
        <v>10368.158638956404</v>
      </c>
      <c r="FW27" s="36">
        <f t="shared" si="310"/>
        <v>-20363.168493974779</v>
      </c>
      <c r="FX27" s="36">
        <f t="shared" si="310"/>
        <v>-31674.243572444655</v>
      </c>
      <c r="FY27" s="36">
        <f t="shared" si="310"/>
        <v>-38971.023890852463</v>
      </c>
      <c r="FZ27" s="36">
        <f t="shared" si="311"/>
        <v>-44719.380455072795</v>
      </c>
      <c r="GA27" s="36">
        <f t="shared" si="310"/>
        <v>-70570.757141446869</v>
      </c>
      <c r="GB27" s="262">
        <f t="shared" si="310"/>
        <v>-58507.509008948575</v>
      </c>
      <c r="GC27" s="286">
        <f t="shared" si="310"/>
        <v>-36385.890267630864</v>
      </c>
      <c r="GD27" s="286">
        <f t="shared" si="310"/>
        <v>-33664.87333308463</v>
      </c>
      <c r="GE27" s="286">
        <f t="shared" si="310"/>
        <v>-22870.901777639781</v>
      </c>
      <c r="GF27" s="286">
        <f t="shared" si="310"/>
        <v>-28603.369646229432</v>
      </c>
      <c r="GG27" s="286">
        <f t="shared" si="310"/>
        <v>-14444.576062873704</v>
      </c>
      <c r="GH27" s="286">
        <f t="shared" si="310"/>
        <v>-23486.226784803875</v>
      </c>
      <c r="GI27" s="286">
        <f t="shared" si="310"/>
        <v>-17558.353583592107</v>
      </c>
      <c r="GJ27" s="286">
        <f t="shared" ref="GJ27:GL27" si="312">GJ25-AVERAGE(EB25,EN25,EZ25,FL25,FX25)</f>
        <v>-27480.039701771224</v>
      </c>
      <c r="GK27" s="286">
        <f t="shared" ref="GK27" si="313">GK25-AVERAGE(EC25,EO25,FA25,FM25,FY25)</f>
        <v>-32913.892265965696</v>
      </c>
      <c r="GL27" s="286">
        <f t="shared" si="312"/>
        <v>-34203.918528874172</v>
      </c>
      <c r="GM27" s="286">
        <f t="shared" ref="GM27" si="314">GM25-AVERAGE(EE25,EQ25,FC25,FO25,GA25)</f>
        <v>-40484.392390294583</v>
      </c>
      <c r="GN27" s="286">
        <f t="shared" ref="GN27" si="315">GN25-AVERAGE(EF25,ER25,FD25,FP25,GB25)</f>
        <v>-42084.071732937708</v>
      </c>
      <c r="GO27" s="286">
        <f t="shared" ref="GO27" si="316">GO25-AVERAGE(EG25,ES25,FE25,FQ25,GC25)</f>
        <v>-29991.010052936792</v>
      </c>
      <c r="GP27" s="286">
        <f t="shared" ref="GP27" si="317">GP25-AVERAGE(EH25,ET25,FF25,FR25,GD25)</f>
        <v>-15073.975687402708</v>
      </c>
      <c r="GQ27" s="286">
        <f t="shared" ref="GQ27" si="318">GQ25-AVERAGE(EI25,EU25,FG25,FS25,GE25)</f>
        <v>-11227.398702696111</v>
      </c>
      <c r="GR27" s="286">
        <f t="shared" ref="GR27" si="319">GR25-AVERAGE(EJ25,EV25,FH25,FT25,GF25)</f>
        <v>-7780.1020508846559</v>
      </c>
      <c r="GS27" s="286">
        <f t="shared" ref="GS27" si="320">GS25-AVERAGE(EK25,EW25,FI25,FU25,GG25)</f>
        <v>-16230.052951678896</v>
      </c>
      <c r="GT27" s="286">
        <f t="shared" ref="GT27" si="321">GT25-AVERAGE(EL25,EX25,FJ25,FV25,GH25)</f>
        <v>-17190.114618684835</v>
      </c>
      <c r="GU27" s="286">
        <f t="shared" ref="GU27" si="322">GU25-AVERAGE(EM25,EY25,FK25,FW25,GI25)</f>
        <v>-19938.531768282846</v>
      </c>
      <c r="GV27" s="286">
        <f t="shared" ref="GV27" si="323">GV25-AVERAGE(EN25,EZ25,FL25,FX25,GJ25)</f>
        <v>-27510.795126282435</v>
      </c>
      <c r="GW27" s="286">
        <f t="shared" ref="GW27" si="324">GW25-AVERAGE(EO25,FA25,FM25,FY25,GK25)</f>
        <v>-28955.967573031085</v>
      </c>
      <c r="GX27" s="286">
        <f t="shared" ref="GX27" si="325">GX25-AVERAGE(EP25,FB25,FN25,FZ25,GL25)</f>
        <v>-51772.862300167384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6">DG25-DG55</f>
        <v>0</v>
      </c>
      <c r="DH28" s="38">
        <f t="shared" si="326"/>
        <v>0</v>
      </c>
      <c r="DI28" s="38">
        <f t="shared" si="326"/>
        <v>0</v>
      </c>
      <c r="DJ28" s="38">
        <f t="shared" si="326"/>
        <v>0</v>
      </c>
      <c r="DK28" s="38">
        <f t="shared" si="326"/>
        <v>0</v>
      </c>
      <c r="DL28" s="38">
        <f t="shared" si="326"/>
        <v>0</v>
      </c>
      <c r="DM28" s="38">
        <f t="shared" si="326"/>
        <v>0</v>
      </c>
      <c r="DN28" s="38">
        <f t="shared" si="326"/>
        <v>0</v>
      </c>
      <c r="DO28" s="38">
        <f t="shared" si="326"/>
        <v>0</v>
      </c>
      <c r="DP28" s="38">
        <f t="shared" si="326"/>
        <v>0</v>
      </c>
      <c r="DQ28" s="38">
        <f t="shared" si="326"/>
        <v>0</v>
      </c>
      <c r="DR28" s="38">
        <f t="shared" si="326"/>
        <v>0</v>
      </c>
      <c r="DS28" s="38">
        <f t="shared" si="326"/>
        <v>0</v>
      </c>
      <c r="DT28" s="38">
        <f t="shared" si="326"/>
        <v>0</v>
      </c>
      <c r="DU28" s="38">
        <f t="shared" si="326"/>
        <v>0</v>
      </c>
      <c r="DV28" s="38">
        <f t="shared" si="326"/>
        <v>0</v>
      </c>
      <c r="DW28" s="38">
        <f t="shared" si="326"/>
        <v>0</v>
      </c>
      <c r="DX28" s="38">
        <f t="shared" si="326"/>
        <v>0</v>
      </c>
      <c r="DY28" s="38">
        <f t="shared" si="326"/>
        <v>0</v>
      </c>
      <c r="DZ28" s="38">
        <f>DZ25-DZ55</f>
        <v>0</v>
      </c>
      <c r="EA28" s="38">
        <f t="shared" si="326"/>
        <v>0</v>
      </c>
      <c r="EB28" s="38">
        <f t="shared" si="326"/>
        <v>0</v>
      </c>
      <c r="EC28" s="38">
        <f t="shared" si="326"/>
        <v>0</v>
      </c>
      <c r="ED28" s="38">
        <f t="shared" si="326"/>
        <v>0</v>
      </c>
      <c r="EE28" s="38">
        <f t="shared" si="326"/>
        <v>0</v>
      </c>
      <c r="EF28" s="38">
        <f t="shared" si="326"/>
        <v>0</v>
      </c>
      <c r="EG28" s="38">
        <f t="shared" si="326"/>
        <v>0</v>
      </c>
      <c r="EH28" s="38">
        <f t="shared" si="326"/>
        <v>0</v>
      </c>
      <c r="EI28" s="38">
        <f t="shared" si="326"/>
        <v>0</v>
      </c>
      <c r="EJ28" s="38">
        <f t="shared" si="326"/>
        <v>0</v>
      </c>
      <c r="EK28" s="38">
        <f t="shared" si="326"/>
        <v>0</v>
      </c>
      <c r="EL28" s="38">
        <f t="shared" si="326"/>
        <v>0</v>
      </c>
      <c r="EM28" s="163">
        <f t="shared" si="326"/>
        <v>0</v>
      </c>
      <c r="EN28" s="163">
        <f t="shared" si="326"/>
        <v>0</v>
      </c>
      <c r="EO28" s="163">
        <f t="shared" ref="EO28:FF28" si="327">EO25-EO55</f>
        <v>0</v>
      </c>
      <c r="EP28" s="182">
        <f t="shared" si="327"/>
        <v>0</v>
      </c>
      <c r="EQ28" s="182">
        <f t="shared" si="327"/>
        <v>0</v>
      </c>
      <c r="ER28" s="192">
        <f t="shared" si="327"/>
        <v>0</v>
      </c>
      <c r="ES28" s="192">
        <f t="shared" si="327"/>
        <v>0</v>
      </c>
      <c r="ET28" s="192">
        <f t="shared" si="327"/>
        <v>0</v>
      </c>
      <c r="EU28" s="192">
        <f t="shared" si="327"/>
        <v>0</v>
      </c>
      <c r="EV28" s="192">
        <f t="shared" si="327"/>
        <v>0</v>
      </c>
      <c r="EW28" s="204">
        <f t="shared" si="327"/>
        <v>0</v>
      </c>
      <c r="EX28" s="204">
        <f t="shared" si="327"/>
        <v>0</v>
      </c>
      <c r="EY28" s="204">
        <f t="shared" si="327"/>
        <v>0</v>
      </c>
      <c r="EZ28" s="204">
        <f t="shared" si="327"/>
        <v>0</v>
      </c>
      <c r="FA28" s="217">
        <f t="shared" si="327"/>
        <v>0</v>
      </c>
      <c r="FB28" s="217">
        <f t="shared" si="327"/>
        <v>0</v>
      </c>
      <c r="FC28" s="227">
        <f t="shared" si="327"/>
        <v>0</v>
      </c>
      <c r="FD28" s="227">
        <f t="shared" si="327"/>
        <v>0</v>
      </c>
      <c r="FE28" s="239">
        <f t="shared" si="327"/>
        <v>0</v>
      </c>
      <c r="FF28" s="239">
        <f t="shared" si="327"/>
        <v>0</v>
      </c>
      <c r="FG28" s="239">
        <f t="shared" ref="FG28:FH28" si="328">FG25-FG55</f>
        <v>0</v>
      </c>
      <c r="FH28" s="239">
        <f t="shared" si="328"/>
        <v>0</v>
      </c>
      <c r="FI28" s="239">
        <f t="shared" ref="FI28:FJ28" si="329">FI25-FI55</f>
        <v>0</v>
      </c>
      <c r="FJ28" s="239">
        <f t="shared" si="329"/>
        <v>0</v>
      </c>
      <c r="FK28" s="38">
        <f t="shared" ref="FK28" si="330">FK25-FK55</f>
        <v>0</v>
      </c>
      <c r="FL28" s="38">
        <f t="shared" ref="FL28:FP28" si="331">FL25-FL55</f>
        <v>0</v>
      </c>
      <c r="FM28" s="38">
        <f t="shared" si="331"/>
        <v>0</v>
      </c>
      <c r="FN28" s="38">
        <f t="shared" si="331"/>
        <v>0</v>
      </c>
      <c r="FO28" s="38">
        <f t="shared" si="331"/>
        <v>22664.314205569506</v>
      </c>
      <c r="FP28" s="38">
        <f t="shared" si="331"/>
        <v>22809.197767877486</v>
      </c>
      <c r="FQ28" s="239">
        <f t="shared" ref="FQ28:FR28" si="332">FQ25-FQ55</f>
        <v>11209.508167067717</v>
      </c>
      <c r="FR28" s="38">
        <f t="shared" si="332"/>
        <v>1846.1640554688056</v>
      </c>
      <c r="FS28" s="38">
        <f t="shared" ref="FS28:FT28" si="333">FS25-FS55</f>
        <v>-2281.2786070204456</v>
      </c>
      <c r="FT28" s="38">
        <f t="shared" si="333"/>
        <v>-2901.876133323909</v>
      </c>
      <c r="FU28" s="38">
        <f t="shared" ref="FU28:FV28" si="334">FU25-FU55</f>
        <v>-1421.9257215624093</v>
      </c>
      <c r="FV28" s="38">
        <f t="shared" si="334"/>
        <v>371.19495223369449</v>
      </c>
      <c r="FW28" s="38">
        <f t="shared" ref="FW28:FX28" si="335">FW25-FW55</f>
        <v>-7030.0431588490028</v>
      </c>
      <c r="FX28" s="38">
        <f t="shared" si="335"/>
        <v>-6584.0366669448558</v>
      </c>
      <c r="FY28" s="38">
        <f t="shared" ref="FY28:GD28" si="336">FY25-FY55</f>
        <v>834.9362966743065</v>
      </c>
      <c r="FZ28" s="38">
        <f t="shared" si="336"/>
        <v>14381.435976599692</v>
      </c>
      <c r="GA28" s="38">
        <f t="shared" si="336"/>
        <v>16975.589787478035</v>
      </c>
      <c r="GB28" s="263">
        <f t="shared" si="336"/>
        <v>17588.709500160301</v>
      </c>
      <c r="GC28" s="287">
        <f t="shared" si="336"/>
        <v>7761.7557963626459</v>
      </c>
      <c r="GD28" s="287">
        <f t="shared" si="336"/>
        <v>-156.66675891453633</v>
      </c>
      <c r="GE28" s="287">
        <f t="shared" ref="GE28:GI28" si="337">GE25-GE55</f>
        <v>-2551.3419030586374</v>
      </c>
      <c r="GF28" s="287">
        <f t="shared" si="337"/>
        <v>-2434.2542918066611</v>
      </c>
      <c r="GG28" s="287">
        <f t="shared" si="337"/>
        <v>-763.76950415677857</v>
      </c>
      <c r="GH28" s="287">
        <f t="shared" si="337"/>
        <v>-2674.0573468569783</v>
      </c>
      <c r="GI28" s="287">
        <f t="shared" si="337"/>
        <v>-6290.0192821432429</v>
      </c>
      <c r="GJ28" s="287">
        <f t="shared" ref="GJ28:GL28" si="338">GJ25-GJ55</f>
        <v>-6656.2567881238647</v>
      </c>
      <c r="GK28" s="287">
        <f t="shared" si="338"/>
        <v>-1097.9553643372492</v>
      </c>
      <c r="GL28" s="287">
        <f t="shared" si="338"/>
        <v>9992.7701055363286</v>
      </c>
      <c r="GM28" s="287">
        <f t="shared" ref="GM28:GX28" si="339">GM25-GM55</f>
        <v>19458.845532787323</v>
      </c>
      <c r="GN28" s="287">
        <f t="shared" si="339"/>
        <v>19280.981325536792</v>
      </c>
      <c r="GO28" s="287">
        <f t="shared" si="339"/>
        <v>11237.080172671704</v>
      </c>
      <c r="GP28" s="287">
        <f t="shared" si="339"/>
        <v>5149.8615370653861</v>
      </c>
      <c r="GQ28" s="287">
        <f t="shared" si="339"/>
        <v>139.88353240274591</v>
      </c>
      <c r="GR28" s="287">
        <f t="shared" si="339"/>
        <v>975.22184826695593</v>
      </c>
      <c r="GS28" s="287">
        <f t="shared" si="339"/>
        <v>153.75785232274211</v>
      </c>
      <c r="GT28" s="287">
        <f t="shared" si="339"/>
        <v>-1199.8417715942487</v>
      </c>
      <c r="GU28" s="287">
        <f t="shared" si="339"/>
        <v>-6837.2737602591224</v>
      </c>
      <c r="GV28" s="287">
        <f t="shared" si="339"/>
        <v>-7689.1452909779618</v>
      </c>
      <c r="GW28" s="287">
        <f t="shared" si="339"/>
        <v>-321.42659226141404</v>
      </c>
      <c r="GX28" s="287">
        <f t="shared" si="339"/>
        <v>379722.11452853872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163"/>
      <c r="EN29" s="163"/>
      <c r="EO29" s="163"/>
      <c r="EP29" s="182"/>
      <c r="EQ29" s="182"/>
      <c r="ER29" s="192"/>
      <c r="ES29" s="192"/>
      <c r="ET29" s="192"/>
      <c r="EU29" s="192"/>
      <c r="EV29" s="192"/>
      <c r="EW29" s="204"/>
      <c r="EX29" s="204"/>
      <c r="EY29" s="204"/>
      <c r="EZ29" s="204"/>
      <c r="FA29" s="217"/>
      <c r="FB29" s="217"/>
      <c r="FC29" s="227"/>
      <c r="FD29" s="227"/>
      <c r="FE29" s="239"/>
      <c r="FF29" s="239"/>
      <c r="FG29" s="239"/>
      <c r="FH29" s="239"/>
      <c r="FI29" s="239"/>
      <c r="FJ29" s="239"/>
      <c r="FK29" s="38"/>
      <c r="FL29" s="38"/>
      <c r="FM29" s="38"/>
      <c r="FN29" s="38"/>
      <c r="FO29" s="38"/>
      <c r="FP29" s="38"/>
      <c r="FQ29" s="239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263"/>
      <c r="GC29" s="287"/>
      <c r="GD29" s="287"/>
      <c r="GE29" s="287"/>
      <c r="GF29" s="287"/>
      <c r="GG29" s="287"/>
      <c r="GH29" s="287"/>
      <c r="GI29" s="287"/>
      <c r="GJ29" s="287"/>
      <c r="GK29" s="287"/>
      <c r="GL29" s="287"/>
      <c r="GM29" s="287"/>
      <c r="GN29" s="287"/>
      <c r="GO29" s="287"/>
      <c r="GP29" s="287"/>
      <c r="GQ29" s="287"/>
      <c r="GR29" s="287"/>
      <c r="GS29" s="287"/>
      <c r="GT29" s="287"/>
      <c r="GU29" s="287"/>
      <c r="GV29" s="287"/>
      <c r="GW29" s="287"/>
      <c r="GX29" s="287"/>
    </row>
    <row r="30" spans="1:206" x14ac:dyDescent="0.2">
      <c r="A30" s="14" t="s">
        <v>8</v>
      </c>
      <c r="B30" s="12" t="s">
        <v>11</v>
      </c>
      <c r="C30" s="36">
        <v>935.48387096774195</v>
      </c>
      <c r="D30" s="36">
        <v>964.28571428571433</v>
      </c>
      <c r="E30" s="36">
        <v>1483.8709677419354</v>
      </c>
      <c r="F30" s="36">
        <v>1100</v>
      </c>
      <c r="G30" s="36">
        <v>1516.1290322580646</v>
      </c>
      <c r="H30" s="36">
        <v>2933.3333333333335</v>
      </c>
      <c r="I30" s="36">
        <v>2903.2258064516127</v>
      </c>
      <c r="J30" s="36">
        <v>1612.9032258064517</v>
      </c>
      <c r="K30" s="36">
        <v>1400</v>
      </c>
      <c r="L30" s="36">
        <v>774.19354838709683</v>
      </c>
      <c r="M30" s="36">
        <v>1633.3333333333333</v>
      </c>
      <c r="N30" s="36">
        <v>677.41935483870964</v>
      </c>
      <c r="O30" s="36">
        <v>870.9677419354839</v>
      </c>
      <c r="P30" s="36">
        <v>1250</v>
      </c>
      <c r="Q30" s="36">
        <v>2225.8064516129034</v>
      </c>
      <c r="R30" s="36">
        <v>2233.3333333333335</v>
      </c>
      <c r="S30" s="36">
        <v>2193.5483870967741</v>
      </c>
      <c r="T30" s="36">
        <v>3466.6666666666665</v>
      </c>
      <c r="U30" s="36">
        <v>2290.3225806451615</v>
      </c>
      <c r="V30" s="36">
        <v>2322.5806451612902</v>
      </c>
      <c r="W30" s="36">
        <v>1500</v>
      </c>
      <c r="X30" s="36">
        <v>6322.5806451612907</v>
      </c>
      <c r="Y30" s="36">
        <v>600</v>
      </c>
      <c r="Z30" s="36">
        <v>645.16129032258061</v>
      </c>
      <c r="AA30" s="36">
        <v>1419.3548387096773</v>
      </c>
      <c r="AB30" s="36">
        <v>642.85714285714289</v>
      </c>
      <c r="AC30" s="36">
        <v>1322.5806451612902</v>
      </c>
      <c r="AD30" s="36">
        <v>4733.333333333333</v>
      </c>
      <c r="AE30" s="36">
        <v>2354.8387096774195</v>
      </c>
      <c r="AF30" s="36">
        <v>2500</v>
      </c>
      <c r="AG30" s="36">
        <v>3580.6451612903224</v>
      </c>
      <c r="AH30" s="36">
        <v>2064.516129032258</v>
      </c>
      <c r="AI30" s="36">
        <v>733.33333333333337</v>
      </c>
      <c r="AJ30" s="36">
        <v>903.22580645161293</v>
      </c>
      <c r="AK30" s="36">
        <v>900</v>
      </c>
      <c r="AL30" s="36">
        <v>1193.5483870967741</v>
      </c>
      <c r="AM30" s="36">
        <v>1096.7741935483871</v>
      </c>
      <c r="AN30" s="36">
        <v>2310.344827586207</v>
      </c>
      <c r="AO30" s="36">
        <v>2322.5806451612902</v>
      </c>
      <c r="AP30" s="36">
        <v>2033.3333333333333</v>
      </c>
      <c r="AQ30" s="36">
        <v>3032.2580645161293</v>
      </c>
      <c r="AR30" s="36">
        <v>1433.3333333333333</v>
      </c>
      <c r="AS30" s="36">
        <v>806.45161290322585</v>
      </c>
      <c r="AT30" s="36">
        <v>935.48387096774195</v>
      </c>
      <c r="AU30" s="36">
        <v>166.66666666666666</v>
      </c>
      <c r="AV30" s="36">
        <v>612.90322580645159</v>
      </c>
      <c r="AW30" s="36">
        <v>300</v>
      </c>
      <c r="AX30" s="36">
        <v>354.83870967741933</v>
      </c>
      <c r="AY30" s="36">
        <v>774.19354838709683</v>
      </c>
      <c r="AZ30" s="36">
        <v>785.71428571428567</v>
      </c>
      <c r="BA30" s="36">
        <v>580.64516129032256</v>
      </c>
      <c r="BB30" s="36">
        <v>1533.3333333333333</v>
      </c>
      <c r="BC30" s="36">
        <v>2516.1290322580644</v>
      </c>
      <c r="BD30" s="36">
        <v>1900</v>
      </c>
      <c r="BE30" s="36">
        <v>1612.9032258064517</v>
      </c>
      <c r="BF30" s="36">
        <v>709.67741935483866</v>
      </c>
      <c r="BG30" s="36">
        <v>866.66666666666663</v>
      </c>
      <c r="BH30" s="36">
        <v>387.09677419354841</v>
      </c>
      <c r="BI30" s="36">
        <v>300</v>
      </c>
      <c r="BJ30" s="36">
        <v>580.64516129032256</v>
      </c>
      <c r="BK30" s="36">
        <v>483.87096774193549</v>
      </c>
      <c r="BL30" s="36">
        <v>607.14285714285711</v>
      </c>
      <c r="BM30" s="36">
        <v>1129.0322580645161</v>
      </c>
      <c r="BN30" s="36">
        <v>3400</v>
      </c>
      <c r="BO30" s="36">
        <v>2774.1935483870966</v>
      </c>
      <c r="BP30" s="36">
        <v>2566.6666666666665</v>
      </c>
      <c r="BQ30" s="36">
        <v>2064.516129032258</v>
      </c>
      <c r="BR30" s="36">
        <v>1483.8709677419354</v>
      </c>
      <c r="BS30" s="36">
        <v>433.33333333333331</v>
      </c>
      <c r="BT30" s="36">
        <v>419.35483870967744</v>
      </c>
      <c r="BU30" s="36">
        <v>166.66666666666666</v>
      </c>
      <c r="BV30" s="36">
        <v>290.32258064516128</v>
      </c>
      <c r="BW30" s="36">
        <v>419.35483870967744</v>
      </c>
      <c r="BX30" s="36">
        <v>2285.7142857142858</v>
      </c>
      <c r="BY30" s="36">
        <v>1322.5806451612902</v>
      </c>
      <c r="BZ30" s="36">
        <v>900</v>
      </c>
      <c r="CA30" s="36">
        <v>1483.8709677419354</v>
      </c>
      <c r="CB30" s="36">
        <v>2466.6666666666665</v>
      </c>
      <c r="CC30" s="36">
        <v>2193.5483870967741</v>
      </c>
      <c r="CD30" s="36">
        <v>935.48387096774195</v>
      </c>
      <c r="CE30" s="36">
        <v>1033.3333333333333</v>
      </c>
      <c r="CF30" s="36">
        <v>1225.8064516129032</v>
      </c>
      <c r="CG30" s="36">
        <v>1600</v>
      </c>
      <c r="CH30" s="36">
        <v>1129.0322580645161</v>
      </c>
      <c r="CI30" s="36">
        <v>1032.258064516129</v>
      </c>
      <c r="CJ30" s="36">
        <v>1241.3793103448277</v>
      </c>
      <c r="CK30" s="36">
        <v>2645.1612903225805</v>
      </c>
      <c r="CL30" s="36">
        <v>2100</v>
      </c>
      <c r="CM30" s="36">
        <v>2387.0967741935483</v>
      </c>
      <c r="CN30" s="36">
        <v>2100</v>
      </c>
      <c r="CO30" s="36">
        <v>2096.7741935483873</v>
      </c>
      <c r="CP30" s="36">
        <v>1064.516129032258</v>
      </c>
      <c r="CQ30" s="36">
        <v>766.66666666666663</v>
      </c>
      <c r="CR30" s="36">
        <v>1000</v>
      </c>
      <c r="CS30" s="36">
        <v>1400</v>
      </c>
      <c r="CT30" s="36">
        <v>1161.2903225806451</v>
      </c>
      <c r="CU30" s="36">
        <v>2258.0645161290322</v>
      </c>
      <c r="CV30" s="36">
        <v>3500</v>
      </c>
      <c r="CW30" s="36">
        <v>2258.0645161290322</v>
      </c>
      <c r="CX30" s="36">
        <v>2400</v>
      </c>
      <c r="CY30" s="36">
        <v>4516.1290322580644</v>
      </c>
      <c r="CZ30" s="36">
        <v>6766.666666666667</v>
      </c>
      <c r="DA30" s="36">
        <v>6516.1290322580644</v>
      </c>
      <c r="DB30" s="36">
        <v>7225.8064516129034</v>
      </c>
      <c r="DC30" s="36">
        <v>6633.333333333333</v>
      </c>
      <c r="DD30" s="36">
        <v>3580.6451612903224</v>
      </c>
      <c r="DE30" s="36">
        <v>3933.3333333333335</v>
      </c>
      <c r="DF30" s="36">
        <v>3419.3548387096776</v>
      </c>
      <c r="DG30" s="36">
        <v>4258.0645161290322</v>
      </c>
      <c r="DH30" s="36">
        <v>3928.5714285714284</v>
      </c>
      <c r="DI30" s="36">
        <v>3483.8709677419356</v>
      </c>
      <c r="DJ30" s="36">
        <v>7566.666666666667</v>
      </c>
      <c r="DK30" s="36">
        <v>10354.838709677419</v>
      </c>
      <c r="DL30" s="36">
        <v>9266.6666666666661</v>
      </c>
      <c r="DM30" s="36">
        <v>9935.4838709677424</v>
      </c>
      <c r="DN30" s="36">
        <v>11129.032258064517</v>
      </c>
      <c r="DO30" s="36">
        <v>9033.3333333333339</v>
      </c>
      <c r="DP30" s="36">
        <v>9225.8064516129034</v>
      </c>
      <c r="DQ30" s="36">
        <v>4966.666666666667</v>
      </c>
      <c r="DR30" s="36">
        <v>3129.0322580645161</v>
      </c>
      <c r="DS30" s="36">
        <v>5032.2580645161288</v>
      </c>
      <c r="DT30" s="36">
        <v>5750</v>
      </c>
      <c r="DU30" s="36">
        <v>4612.9032258064517</v>
      </c>
      <c r="DV30" s="36">
        <v>4866.666666666667</v>
      </c>
      <c r="DW30" s="36">
        <v>6225.8064516129034</v>
      </c>
      <c r="DX30" s="36">
        <v>6266.666666666667</v>
      </c>
      <c r="DY30" s="36">
        <v>4451.6129032258068</v>
      </c>
      <c r="DZ30" s="36">
        <v>2967.7419354838707</v>
      </c>
      <c r="EA30" s="36">
        <v>2633.3333333333335</v>
      </c>
      <c r="EB30" s="36">
        <v>3354.8387096774195</v>
      </c>
      <c r="EC30" s="36">
        <v>2733.3333333333335</v>
      </c>
      <c r="ED30" s="36">
        <v>2225.8064516129034</v>
      </c>
      <c r="EE30" s="36">
        <v>4000</v>
      </c>
      <c r="EF30" s="36">
        <v>2965.5172413793102</v>
      </c>
      <c r="EG30" s="36">
        <v>3258.0645161290322</v>
      </c>
      <c r="EH30" s="36">
        <v>7500</v>
      </c>
      <c r="EI30" s="36">
        <v>12967.741935483871</v>
      </c>
      <c r="EJ30" s="36">
        <v>10300</v>
      </c>
      <c r="EK30" s="36">
        <v>9032.2580645161288</v>
      </c>
      <c r="EL30" s="36">
        <v>8354.8387096774186</v>
      </c>
      <c r="EM30" s="162">
        <v>8400</v>
      </c>
      <c r="EN30" s="162">
        <v>3838.7096774193546</v>
      </c>
      <c r="EO30" s="162">
        <v>2033.3333333333333</v>
      </c>
      <c r="EP30" s="181">
        <v>2258.0645161290322</v>
      </c>
      <c r="EQ30" s="181">
        <v>3548.3870967741937</v>
      </c>
      <c r="ER30" s="191">
        <v>2357.1428571428573</v>
      </c>
      <c r="ES30" s="191">
        <v>7612.9032258064517</v>
      </c>
      <c r="ET30" s="191">
        <v>9733.3333333333339</v>
      </c>
      <c r="EU30" s="191">
        <v>11419.354838709678</v>
      </c>
      <c r="EV30" s="191">
        <v>9466.6666666666661</v>
      </c>
      <c r="EW30" s="203">
        <v>9032.2580645161306</v>
      </c>
      <c r="EX30" s="203">
        <v>8129.0322580645161</v>
      </c>
      <c r="EY30" s="203">
        <v>4666.666666666667</v>
      </c>
      <c r="EZ30" s="203">
        <v>4129.0322580645161</v>
      </c>
      <c r="FA30" s="216">
        <v>5133.3333333333339</v>
      </c>
      <c r="FB30" s="216">
        <v>2838.7096774193551</v>
      </c>
      <c r="FC30" s="226">
        <v>4709.677419354839</v>
      </c>
      <c r="FD30" s="226">
        <v>5107.1428571428569</v>
      </c>
      <c r="FE30" s="238">
        <v>5451.6129032258059</v>
      </c>
      <c r="FF30" s="238">
        <v>7933.3333333333339</v>
      </c>
      <c r="FG30" s="238">
        <v>5322.5806451612898</v>
      </c>
      <c r="FH30" s="238">
        <v>6600</v>
      </c>
      <c r="FI30" s="238">
        <v>3774.1935483870971</v>
      </c>
      <c r="FJ30" s="238">
        <v>2709.6774193548385</v>
      </c>
      <c r="FK30" s="36">
        <v>1266.6666666666665</v>
      </c>
      <c r="FL30" s="36">
        <v>2483.8709677419356</v>
      </c>
      <c r="FM30" s="36">
        <v>5300</v>
      </c>
      <c r="FN30" s="36">
        <v>2483.8709677419356</v>
      </c>
      <c r="FO30" s="36">
        <v>2387.0967741935483</v>
      </c>
      <c r="FP30" s="36">
        <v>4142.8571428571431</v>
      </c>
      <c r="FQ30" s="238">
        <v>2870.9677419354839</v>
      </c>
      <c r="FR30" s="36">
        <v>2966.666666666667</v>
      </c>
      <c r="FS30" s="36">
        <v>3161.2903225806449</v>
      </c>
      <c r="FT30" s="36">
        <v>2866.6666666666665</v>
      </c>
      <c r="FU30" s="36">
        <v>4129.0322580645161</v>
      </c>
      <c r="FV30" s="36">
        <v>3677.4193548387093</v>
      </c>
      <c r="FW30" s="36">
        <v>2766.6666666666665</v>
      </c>
      <c r="FX30" s="36">
        <v>7129.0322580645161</v>
      </c>
      <c r="FY30" s="36">
        <v>5133.3333333333339</v>
      </c>
      <c r="FZ30" s="36">
        <v>6451.6129032258059</v>
      </c>
      <c r="GA30" s="36">
        <v>3000</v>
      </c>
      <c r="GB30" s="262">
        <v>5843.7259600325051</v>
      </c>
      <c r="GC30" s="286">
        <v>4292.8337755494458</v>
      </c>
      <c r="GD30" s="286">
        <v>2899.3874290099598</v>
      </c>
      <c r="GE30" s="286">
        <v>2161.7006332211022</v>
      </c>
      <c r="GF30" s="286">
        <v>2195.247251901289</v>
      </c>
      <c r="GG30" s="286">
        <v>2415.9679264467995</v>
      </c>
      <c r="GH30" s="286">
        <v>2791.9773327456087</v>
      </c>
      <c r="GI30" s="286">
        <v>3054.8627897942947</v>
      </c>
      <c r="GJ30" s="286">
        <v>4473.6280688513689</v>
      </c>
      <c r="GK30" s="286">
        <v>5343.8458796422401</v>
      </c>
      <c r="GL30" s="286">
        <v>5607.3785320902698</v>
      </c>
      <c r="GM30" s="286">
        <v>6402.8380230720677</v>
      </c>
      <c r="GN30" s="286">
        <v>5843.7259600325051</v>
      </c>
      <c r="GO30" s="286">
        <v>4292.8337755494458</v>
      </c>
      <c r="GP30" s="286">
        <v>2899.3874290099598</v>
      </c>
      <c r="GQ30" s="286">
        <v>2161.7006332211022</v>
      </c>
      <c r="GR30" s="286">
        <v>2195.247251901289</v>
      </c>
      <c r="GS30" s="286">
        <v>2415.9679264467995</v>
      </c>
      <c r="GT30" s="286">
        <v>2791.9773327456087</v>
      </c>
      <c r="GU30" s="286">
        <v>3054.8627897942947</v>
      </c>
      <c r="GV30" s="286">
        <v>4473.6280688513689</v>
      </c>
      <c r="GW30" s="286">
        <v>5343.8458796422401</v>
      </c>
      <c r="GX30" s="286">
        <v>5607.3785320902698</v>
      </c>
    </row>
    <row r="31" spans="1:206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40">O30-C30</f>
        <v>-64.51612903225805</v>
      </c>
      <c r="P31" s="36">
        <f t="shared" si="340"/>
        <v>285.71428571428567</v>
      </c>
      <c r="Q31" s="36">
        <f t="shared" si="340"/>
        <v>741.93548387096803</v>
      </c>
      <c r="R31" s="36">
        <f t="shared" si="340"/>
        <v>1133.3333333333335</v>
      </c>
      <c r="S31" s="36">
        <f t="shared" si="340"/>
        <v>677.41935483870952</v>
      </c>
      <c r="T31" s="36">
        <f t="shared" si="340"/>
        <v>533.33333333333303</v>
      </c>
      <c r="U31" s="36">
        <f t="shared" si="340"/>
        <v>-612.90322580645125</v>
      </c>
      <c r="V31" s="36">
        <f t="shared" si="340"/>
        <v>709.67741935483855</v>
      </c>
      <c r="W31" s="36">
        <f t="shared" si="340"/>
        <v>100</v>
      </c>
      <c r="X31" s="36">
        <f t="shared" si="340"/>
        <v>5548.3870967741941</v>
      </c>
      <c r="Y31" s="36">
        <f t="shared" si="340"/>
        <v>-1033.3333333333333</v>
      </c>
      <c r="Z31" s="36">
        <f t="shared" si="340"/>
        <v>-32.258064516129025</v>
      </c>
      <c r="AA31" s="36">
        <f t="shared" si="340"/>
        <v>548.38709677419342</v>
      </c>
      <c r="AB31" s="36">
        <f t="shared" si="340"/>
        <v>-607.14285714285711</v>
      </c>
      <c r="AC31" s="36">
        <f t="shared" si="340"/>
        <v>-903.22580645161315</v>
      </c>
      <c r="AD31" s="36">
        <f t="shared" si="340"/>
        <v>2499.9999999999995</v>
      </c>
      <c r="AE31" s="36">
        <f t="shared" si="340"/>
        <v>161.29032258064535</v>
      </c>
      <c r="AF31" s="36">
        <f t="shared" si="340"/>
        <v>-966.66666666666652</v>
      </c>
      <c r="AG31" s="36">
        <f t="shared" si="340"/>
        <v>1290.322580645161</v>
      </c>
      <c r="AH31" s="36">
        <f t="shared" si="340"/>
        <v>-258.0645161290322</v>
      </c>
      <c r="AI31" s="36">
        <f t="shared" si="340"/>
        <v>-766.66666666666663</v>
      </c>
      <c r="AJ31" s="36">
        <f t="shared" si="340"/>
        <v>-5419.354838709678</v>
      </c>
      <c r="AK31" s="36">
        <f t="shared" si="340"/>
        <v>300</v>
      </c>
      <c r="AL31" s="36">
        <f t="shared" si="340"/>
        <v>548.38709677419354</v>
      </c>
      <c r="AM31" s="36">
        <f t="shared" si="340"/>
        <v>-322.58064516129025</v>
      </c>
      <c r="AN31" s="36">
        <f t="shared" si="340"/>
        <v>1667.4876847290641</v>
      </c>
      <c r="AO31" s="36">
        <f t="shared" si="340"/>
        <v>1000</v>
      </c>
      <c r="AP31" s="36">
        <f t="shared" si="340"/>
        <v>-2700</v>
      </c>
      <c r="AQ31" s="36">
        <f t="shared" si="340"/>
        <v>677.41935483870975</v>
      </c>
      <c r="AR31" s="36">
        <f t="shared" si="340"/>
        <v>-1066.6666666666667</v>
      </c>
      <c r="AS31" s="36">
        <f t="shared" si="340"/>
        <v>-2774.1935483870966</v>
      </c>
      <c r="AT31" s="36">
        <f t="shared" si="340"/>
        <v>-1129.0322580645161</v>
      </c>
      <c r="AU31" s="36">
        <f t="shared" ref="AU31:BZ31" si="341">AU30-AI30</f>
        <v>-566.66666666666674</v>
      </c>
      <c r="AV31" s="36">
        <f t="shared" si="341"/>
        <v>-290.32258064516134</v>
      </c>
      <c r="AW31" s="36">
        <f t="shared" si="341"/>
        <v>-600</v>
      </c>
      <c r="AX31" s="36">
        <f t="shared" si="341"/>
        <v>-838.70967741935488</v>
      </c>
      <c r="AY31" s="36">
        <f t="shared" si="341"/>
        <v>-322.58064516129025</v>
      </c>
      <c r="AZ31" s="36">
        <f t="shared" si="341"/>
        <v>-1524.6305418719212</v>
      </c>
      <c r="BA31" s="36">
        <f t="shared" si="341"/>
        <v>-1741.9354838709678</v>
      </c>
      <c r="BB31" s="36">
        <f t="shared" si="341"/>
        <v>-500</v>
      </c>
      <c r="BC31" s="36">
        <f t="shared" si="341"/>
        <v>-516.12903225806485</v>
      </c>
      <c r="BD31" s="36">
        <f t="shared" si="341"/>
        <v>466.66666666666674</v>
      </c>
      <c r="BE31" s="36">
        <f t="shared" si="341"/>
        <v>806.45161290322585</v>
      </c>
      <c r="BF31" s="36">
        <f t="shared" si="341"/>
        <v>-225.80645161290329</v>
      </c>
      <c r="BG31" s="36">
        <f t="shared" si="341"/>
        <v>700</v>
      </c>
      <c r="BH31" s="36">
        <f t="shared" si="341"/>
        <v>-225.80645161290317</v>
      </c>
      <c r="BI31" s="36">
        <f t="shared" si="341"/>
        <v>0</v>
      </c>
      <c r="BJ31" s="36">
        <f t="shared" si="341"/>
        <v>225.80645161290323</v>
      </c>
      <c r="BK31" s="36">
        <f t="shared" si="341"/>
        <v>-290.32258064516134</v>
      </c>
      <c r="BL31" s="36">
        <f t="shared" si="341"/>
        <v>-178.57142857142856</v>
      </c>
      <c r="BM31" s="36">
        <f t="shared" si="341"/>
        <v>548.38709677419354</v>
      </c>
      <c r="BN31" s="36">
        <f t="shared" si="341"/>
        <v>1866.6666666666667</v>
      </c>
      <c r="BO31" s="36">
        <f t="shared" si="341"/>
        <v>258.0645161290322</v>
      </c>
      <c r="BP31" s="36">
        <f t="shared" si="341"/>
        <v>666.66666666666652</v>
      </c>
      <c r="BQ31" s="36">
        <f t="shared" si="341"/>
        <v>451.61290322580635</v>
      </c>
      <c r="BR31" s="36">
        <f t="shared" si="341"/>
        <v>774.19354838709671</v>
      </c>
      <c r="BS31" s="36">
        <f t="shared" si="341"/>
        <v>-433.33333333333331</v>
      </c>
      <c r="BT31" s="36">
        <f t="shared" si="341"/>
        <v>32.258064516129025</v>
      </c>
      <c r="BU31" s="36">
        <f t="shared" si="341"/>
        <v>-133.33333333333334</v>
      </c>
      <c r="BV31" s="36">
        <f t="shared" si="341"/>
        <v>-290.32258064516128</v>
      </c>
      <c r="BW31" s="36">
        <f t="shared" si="341"/>
        <v>-64.51612903225805</v>
      </c>
      <c r="BX31" s="36">
        <f t="shared" si="341"/>
        <v>1678.5714285714287</v>
      </c>
      <c r="BY31" s="36">
        <f t="shared" si="341"/>
        <v>193.54838709677415</v>
      </c>
      <c r="BZ31" s="36">
        <f t="shared" si="341"/>
        <v>-2500</v>
      </c>
      <c r="CA31" s="36">
        <f t="shared" ref="CA31:DF31" si="342">CA30-BO30</f>
        <v>-1290.3225806451612</v>
      </c>
      <c r="CB31" s="36">
        <f t="shared" si="342"/>
        <v>-100</v>
      </c>
      <c r="CC31" s="36">
        <f t="shared" si="342"/>
        <v>129.0322580645161</v>
      </c>
      <c r="CD31" s="36">
        <f t="shared" si="342"/>
        <v>-548.38709677419342</v>
      </c>
      <c r="CE31" s="36">
        <f t="shared" si="342"/>
        <v>600</v>
      </c>
      <c r="CF31" s="36">
        <f t="shared" si="342"/>
        <v>806.45161290322574</v>
      </c>
      <c r="CG31" s="36">
        <f t="shared" si="342"/>
        <v>1433.3333333333333</v>
      </c>
      <c r="CH31" s="36">
        <f t="shared" si="342"/>
        <v>838.70967741935488</v>
      </c>
      <c r="CI31" s="36">
        <f t="shared" si="342"/>
        <v>612.90322580645159</v>
      </c>
      <c r="CJ31" s="36">
        <f t="shared" si="342"/>
        <v>-1044.3349753694581</v>
      </c>
      <c r="CK31" s="36">
        <f t="shared" si="342"/>
        <v>1322.5806451612902</v>
      </c>
      <c r="CL31" s="36">
        <f t="shared" si="342"/>
        <v>1200</v>
      </c>
      <c r="CM31" s="36">
        <f t="shared" si="342"/>
        <v>903.22580645161293</v>
      </c>
      <c r="CN31" s="36">
        <f t="shared" si="342"/>
        <v>-366.66666666666652</v>
      </c>
      <c r="CO31" s="36">
        <f t="shared" si="342"/>
        <v>-96.774193548386847</v>
      </c>
      <c r="CP31" s="36">
        <f t="shared" si="342"/>
        <v>129.0322580645161</v>
      </c>
      <c r="CQ31" s="36">
        <f t="shared" si="342"/>
        <v>-266.66666666666663</v>
      </c>
      <c r="CR31" s="36">
        <f t="shared" si="342"/>
        <v>-225.80645161290317</v>
      </c>
      <c r="CS31" s="36">
        <f t="shared" si="342"/>
        <v>-200</v>
      </c>
      <c r="CT31" s="36">
        <f t="shared" si="342"/>
        <v>32.258064516129025</v>
      </c>
      <c r="CU31" s="36">
        <f t="shared" si="342"/>
        <v>1225.8064516129032</v>
      </c>
      <c r="CV31" s="36">
        <f t="shared" si="342"/>
        <v>2258.6206896551721</v>
      </c>
      <c r="CW31" s="36">
        <f t="shared" si="342"/>
        <v>-387.0967741935483</v>
      </c>
      <c r="CX31" s="36">
        <f t="shared" si="342"/>
        <v>300</v>
      </c>
      <c r="CY31" s="36">
        <f t="shared" si="342"/>
        <v>2129.0322580645161</v>
      </c>
      <c r="CZ31" s="36">
        <f t="shared" si="342"/>
        <v>4666.666666666667</v>
      </c>
      <c r="DA31" s="36">
        <f t="shared" si="342"/>
        <v>4419.3548387096771</v>
      </c>
      <c r="DB31" s="36">
        <f t="shared" si="342"/>
        <v>6161.2903225806458</v>
      </c>
      <c r="DC31" s="36">
        <f t="shared" si="342"/>
        <v>5866.6666666666661</v>
      </c>
      <c r="DD31" s="36">
        <f t="shared" si="342"/>
        <v>2580.6451612903224</v>
      </c>
      <c r="DE31" s="36">
        <f t="shared" si="342"/>
        <v>2533.3333333333335</v>
      </c>
      <c r="DF31" s="36">
        <f t="shared" si="342"/>
        <v>2258.0645161290322</v>
      </c>
      <c r="DG31" s="36">
        <f t="shared" ref="DG31:ED31" si="343">DG30-CU30</f>
        <v>2000</v>
      </c>
      <c r="DH31" s="36">
        <f t="shared" si="343"/>
        <v>428.57142857142844</v>
      </c>
      <c r="DI31" s="36">
        <f t="shared" si="343"/>
        <v>1225.8064516129034</v>
      </c>
      <c r="DJ31" s="36">
        <f t="shared" si="343"/>
        <v>5166.666666666667</v>
      </c>
      <c r="DK31" s="36">
        <f t="shared" si="343"/>
        <v>5838.7096774193542</v>
      </c>
      <c r="DL31" s="36">
        <f t="shared" si="343"/>
        <v>2499.9999999999991</v>
      </c>
      <c r="DM31" s="36">
        <f t="shared" si="343"/>
        <v>3419.354838709678</v>
      </c>
      <c r="DN31" s="36">
        <f t="shared" si="343"/>
        <v>3903.2258064516136</v>
      </c>
      <c r="DO31" s="36">
        <f t="shared" si="343"/>
        <v>2400.0000000000009</v>
      </c>
      <c r="DP31" s="36">
        <f t="shared" si="343"/>
        <v>5645.1612903225814</v>
      </c>
      <c r="DQ31" s="36">
        <f t="shared" si="343"/>
        <v>1033.3333333333335</v>
      </c>
      <c r="DR31" s="36">
        <f t="shared" si="343"/>
        <v>-290.32258064516145</v>
      </c>
      <c r="DS31" s="36">
        <f t="shared" si="343"/>
        <v>774.1935483870966</v>
      </c>
      <c r="DT31" s="36">
        <f t="shared" si="343"/>
        <v>1821.4285714285716</v>
      </c>
      <c r="DU31" s="36">
        <f t="shared" si="343"/>
        <v>1129.0322580645161</v>
      </c>
      <c r="DV31" s="36">
        <f t="shared" si="343"/>
        <v>-2700</v>
      </c>
      <c r="DW31" s="36">
        <f t="shared" si="343"/>
        <v>-4129.0322580645152</v>
      </c>
      <c r="DX31" s="36">
        <f t="shared" si="343"/>
        <v>-2999.9999999999991</v>
      </c>
      <c r="DY31" s="36">
        <f t="shared" si="343"/>
        <v>-5483.8709677419356</v>
      </c>
      <c r="DZ31" s="36">
        <f t="shared" si="343"/>
        <v>-8161.2903225806458</v>
      </c>
      <c r="EA31" s="36">
        <f t="shared" si="343"/>
        <v>-6400</v>
      </c>
      <c r="EB31" s="36">
        <f t="shared" si="343"/>
        <v>-5870.9677419354839</v>
      </c>
      <c r="EC31" s="36">
        <f t="shared" si="343"/>
        <v>-2233.3333333333335</v>
      </c>
      <c r="ED31" s="36">
        <f t="shared" si="343"/>
        <v>-903.2258064516127</v>
      </c>
      <c r="EE31" s="36">
        <f>EE30-DS30</f>
        <v>-1032.2580645161288</v>
      </c>
      <c r="EF31" s="36">
        <f>EF30-DT30</f>
        <v>-2784.4827586206898</v>
      </c>
      <c r="EG31" s="36">
        <f>EG30-DU30</f>
        <v>-1354.8387096774195</v>
      </c>
      <c r="EH31" s="36">
        <f t="shared" ref="EH31:FM31" si="344">EH30-DV30</f>
        <v>2633.333333333333</v>
      </c>
      <c r="EI31" s="36">
        <f t="shared" si="344"/>
        <v>6741.9354838709678</v>
      </c>
      <c r="EJ31" s="36">
        <f t="shared" si="344"/>
        <v>4033.333333333333</v>
      </c>
      <c r="EK31" s="36">
        <f t="shared" si="344"/>
        <v>4580.645161290322</v>
      </c>
      <c r="EL31" s="36">
        <f t="shared" si="344"/>
        <v>5387.0967741935474</v>
      </c>
      <c r="EM31" s="162">
        <f t="shared" si="344"/>
        <v>5766.6666666666661</v>
      </c>
      <c r="EN31" s="162">
        <f t="shared" si="344"/>
        <v>483.87096774193515</v>
      </c>
      <c r="EO31" s="162">
        <f t="shared" si="344"/>
        <v>-700.00000000000023</v>
      </c>
      <c r="EP31" s="181">
        <f t="shared" si="344"/>
        <v>32.258064516128798</v>
      </c>
      <c r="EQ31" s="181">
        <f t="shared" si="344"/>
        <v>-451.61290322580635</v>
      </c>
      <c r="ER31" s="191">
        <f t="shared" si="344"/>
        <v>-608.3743842364529</v>
      </c>
      <c r="ES31" s="191">
        <f t="shared" si="344"/>
        <v>4354.8387096774195</v>
      </c>
      <c r="ET31" s="191">
        <f t="shared" si="344"/>
        <v>2233.3333333333339</v>
      </c>
      <c r="EU31" s="191">
        <f t="shared" si="344"/>
        <v>-1548.3870967741932</v>
      </c>
      <c r="EV31" s="191">
        <f t="shared" si="344"/>
        <v>-833.33333333333394</v>
      </c>
      <c r="EW31" s="203">
        <f t="shared" si="344"/>
        <v>0</v>
      </c>
      <c r="EX31" s="203">
        <f t="shared" si="344"/>
        <v>-225.80645161290249</v>
      </c>
      <c r="EY31" s="203">
        <f t="shared" si="344"/>
        <v>-3733.333333333333</v>
      </c>
      <c r="EZ31" s="203">
        <f t="shared" si="344"/>
        <v>290.32258064516145</v>
      </c>
      <c r="FA31" s="216">
        <f t="shared" si="344"/>
        <v>3100.0000000000009</v>
      </c>
      <c r="FB31" s="216">
        <f t="shared" si="344"/>
        <v>580.6451612903229</v>
      </c>
      <c r="FC31" s="226">
        <f t="shared" si="344"/>
        <v>1161.2903225806454</v>
      </c>
      <c r="FD31" s="226">
        <f t="shared" si="344"/>
        <v>2749.9999999999995</v>
      </c>
      <c r="FE31" s="238">
        <f t="shared" si="344"/>
        <v>-2161.2903225806458</v>
      </c>
      <c r="FF31" s="238">
        <f t="shared" si="344"/>
        <v>-1800</v>
      </c>
      <c r="FG31" s="238">
        <f t="shared" si="344"/>
        <v>-6096.7741935483882</v>
      </c>
      <c r="FH31" s="238">
        <f t="shared" si="344"/>
        <v>-2866.6666666666661</v>
      </c>
      <c r="FI31" s="238">
        <f t="shared" si="344"/>
        <v>-5258.064516129034</v>
      </c>
      <c r="FJ31" s="238">
        <f t="shared" si="344"/>
        <v>-5419.354838709678</v>
      </c>
      <c r="FK31" s="36">
        <f t="shared" si="344"/>
        <v>-3400.0000000000005</v>
      </c>
      <c r="FL31" s="36">
        <f t="shared" si="344"/>
        <v>-1645.1612903225805</v>
      </c>
      <c r="FM31" s="36">
        <f t="shared" si="344"/>
        <v>166.66666666666606</v>
      </c>
      <c r="FN31" s="36">
        <f t="shared" ref="FN31:GI31" si="345">FN30-FB30</f>
        <v>-354.8387096774195</v>
      </c>
      <c r="FO31" s="36">
        <f t="shared" ref="FO31:FZ31" si="346">FO30-FC30</f>
        <v>-2322.5806451612907</v>
      </c>
      <c r="FP31" s="36">
        <f t="shared" si="345"/>
        <v>-964.28571428571377</v>
      </c>
      <c r="FQ31" s="238">
        <f t="shared" si="345"/>
        <v>-2580.645161290322</v>
      </c>
      <c r="FR31" s="36">
        <f t="shared" si="345"/>
        <v>-4966.666666666667</v>
      </c>
      <c r="FS31" s="36">
        <f t="shared" si="345"/>
        <v>-2161.2903225806449</v>
      </c>
      <c r="FT31" s="36">
        <f t="shared" si="345"/>
        <v>-3733.3333333333335</v>
      </c>
      <c r="FU31" s="36">
        <f t="shared" si="345"/>
        <v>354.83870967741905</v>
      </c>
      <c r="FV31" s="36">
        <f t="shared" si="345"/>
        <v>967.74193548387075</v>
      </c>
      <c r="FW31" s="36">
        <f t="shared" si="345"/>
        <v>1500</v>
      </c>
      <c r="FX31" s="36">
        <f t="shared" si="345"/>
        <v>4645.1612903225805</v>
      </c>
      <c r="FY31" s="36">
        <f t="shared" si="345"/>
        <v>-166.66666666666606</v>
      </c>
      <c r="FZ31" s="36">
        <f t="shared" si="346"/>
        <v>3967.7419354838703</v>
      </c>
      <c r="GA31" s="36">
        <f t="shared" si="345"/>
        <v>612.9032258064517</v>
      </c>
      <c r="GB31" s="262">
        <f t="shared" si="345"/>
        <v>1700.868817175362</v>
      </c>
      <c r="GC31" s="286">
        <f t="shared" si="345"/>
        <v>1421.8660336139619</v>
      </c>
      <c r="GD31" s="286">
        <f t="shared" si="345"/>
        <v>-67.27923765670721</v>
      </c>
      <c r="GE31" s="286">
        <f t="shared" si="345"/>
        <v>-999.58968935954272</v>
      </c>
      <c r="GF31" s="286">
        <f t="shared" si="345"/>
        <v>-671.4194147653775</v>
      </c>
      <c r="GG31" s="286">
        <f t="shared" si="345"/>
        <v>-1713.0643316177166</v>
      </c>
      <c r="GH31" s="286">
        <f t="shared" si="345"/>
        <v>-885.4420220931006</v>
      </c>
      <c r="GI31" s="286">
        <f t="shared" si="345"/>
        <v>288.1961231276282</v>
      </c>
      <c r="GJ31" s="286">
        <f t="shared" ref="GJ31:GL31" si="347">GJ30-FX30</f>
        <v>-2655.4041892131472</v>
      </c>
      <c r="GK31" s="286">
        <f t="shared" ref="GK31" si="348">GK30-FY30</f>
        <v>210.51254630890617</v>
      </c>
      <c r="GL31" s="286">
        <f t="shared" si="347"/>
        <v>-844.23437113553609</v>
      </c>
      <c r="GM31" s="286">
        <f t="shared" ref="GM31" si="349">GM30-GA30</f>
        <v>3402.8380230720677</v>
      </c>
      <c r="GN31" s="286">
        <f t="shared" ref="GN31" si="350">GN30-GB30</f>
        <v>0</v>
      </c>
      <c r="GO31" s="286">
        <f t="shared" ref="GO31" si="351">GO30-GC30</f>
        <v>0</v>
      </c>
      <c r="GP31" s="286">
        <f t="shared" ref="GP31" si="352">GP30-GD30</f>
        <v>0</v>
      </c>
      <c r="GQ31" s="286">
        <f t="shared" ref="GQ31" si="353">GQ30-GE30</f>
        <v>0</v>
      </c>
      <c r="GR31" s="286">
        <f t="shared" ref="GR31" si="354">GR30-GF30</f>
        <v>0</v>
      </c>
      <c r="GS31" s="286">
        <f t="shared" ref="GS31" si="355">GS30-GG30</f>
        <v>0</v>
      </c>
      <c r="GT31" s="286">
        <f t="shared" ref="GT31" si="356">GT30-GH30</f>
        <v>0</v>
      </c>
      <c r="GU31" s="286">
        <f t="shared" ref="GU31" si="357">GU30-GI30</f>
        <v>0</v>
      </c>
      <c r="GV31" s="286">
        <f t="shared" ref="GV31" si="358">GV30-GJ30</f>
        <v>0</v>
      </c>
      <c r="GW31" s="286">
        <f t="shared" ref="GW31" si="359">GW30-GK30</f>
        <v>0</v>
      </c>
      <c r="GX31" s="286">
        <f t="shared" ref="GX31" si="360">GX30-GL30</f>
        <v>0</v>
      </c>
    </row>
    <row r="32" spans="1:206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61">BK30-AVERAGE(C30,O30,AA30,AM30,AY30)</f>
        <v>-535.48387096774195</v>
      </c>
      <c r="BL32" s="36">
        <f t="shared" si="361"/>
        <v>-583.49753694581273</v>
      </c>
      <c r="BM32" s="36">
        <f t="shared" si="361"/>
        <v>-458.0645161290322</v>
      </c>
      <c r="BN32" s="36">
        <f t="shared" si="361"/>
        <v>1073.333333333333</v>
      </c>
      <c r="BO32" s="36">
        <f t="shared" si="361"/>
        <v>451.61290322580589</v>
      </c>
      <c r="BP32" s="36">
        <f t="shared" si="361"/>
        <v>119.99999999999955</v>
      </c>
      <c r="BQ32" s="36">
        <f t="shared" si="361"/>
        <v>-174.1935483870966</v>
      </c>
      <c r="BR32" s="36">
        <f t="shared" si="361"/>
        <v>-45.161290322580953</v>
      </c>
      <c r="BS32" s="36">
        <f t="shared" si="361"/>
        <v>-500.00000000000006</v>
      </c>
      <c r="BT32" s="36">
        <f t="shared" si="361"/>
        <v>-1380.6451612903224</v>
      </c>
      <c r="BU32" s="36">
        <f t="shared" si="361"/>
        <v>-580</v>
      </c>
      <c r="BV32" s="36">
        <f t="shared" si="361"/>
        <v>-399.99999999999994</v>
      </c>
      <c r="BW32" s="36">
        <f t="shared" si="361"/>
        <v>-509.67741935483866</v>
      </c>
      <c r="BX32" s="36">
        <f t="shared" si="361"/>
        <v>1166.5024630541875</v>
      </c>
      <c r="BY32" s="36">
        <f t="shared" si="361"/>
        <v>-193.54838709677438</v>
      </c>
      <c r="BZ32" s="36">
        <f t="shared" si="361"/>
        <v>-1886.666666666667</v>
      </c>
      <c r="CA32" s="36">
        <f t="shared" si="361"/>
        <v>-1090.3225806451612</v>
      </c>
      <c r="CB32" s="36">
        <f t="shared" si="361"/>
        <v>93.333333333333485</v>
      </c>
      <c r="CC32" s="36">
        <f t="shared" si="361"/>
        <v>122.58064516129025</v>
      </c>
      <c r="CD32" s="36">
        <f t="shared" si="361"/>
        <v>-567.74193548387098</v>
      </c>
      <c r="CE32" s="36">
        <f t="shared" si="361"/>
        <v>293.33333333333326</v>
      </c>
      <c r="CF32" s="36">
        <f t="shared" si="361"/>
        <v>-503.22580645161315</v>
      </c>
      <c r="CG32" s="36">
        <f t="shared" si="361"/>
        <v>1146.6666666666667</v>
      </c>
      <c r="CH32" s="36">
        <f t="shared" si="361"/>
        <v>516.12903225806451</v>
      </c>
      <c r="CI32" s="36">
        <f t="shared" si="361"/>
        <v>193.54838709677426</v>
      </c>
      <c r="CJ32" s="36">
        <f t="shared" si="361"/>
        <v>-84.975369458128171</v>
      </c>
      <c r="CK32" s="36">
        <f t="shared" si="361"/>
        <v>1309.6774193548385</v>
      </c>
      <c r="CL32" s="36">
        <f t="shared" si="361"/>
        <v>-420</v>
      </c>
      <c r="CM32" s="36">
        <f t="shared" si="361"/>
        <v>-45.161290322580953</v>
      </c>
      <c r="CN32" s="36">
        <f t="shared" si="361"/>
        <v>-73.33333333333303</v>
      </c>
      <c r="CO32" s="36">
        <f t="shared" si="361"/>
        <v>45.161290322580953</v>
      </c>
      <c r="CP32" s="36">
        <f t="shared" si="361"/>
        <v>-161.2903225806449</v>
      </c>
      <c r="CQ32" s="36">
        <f t="shared" ref="CQ32:DV32" si="362">CQ30-AVERAGE(AI30,AU30,BG30,BS30,CE30)</f>
        <v>120</v>
      </c>
      <c r="CR32" s="36">
        <f t="shared" si="362"/>
        <v>290.32258064516134</v>
      </c>
      <c r="CS32" s="36">
        <f t="shared" si="362"/>
        <v>746.66666666666663</v>
      </c>
      <c r="CT32" s="36">
        <f t="shared" si="362"/>
        <v>451.61290322580635</v>
      </c>
      <c r="CU32" s="36">
        <f t="shared" si="362"/>
        <v>1496.7741935483868</v>
      </c>
      <c r="CV32" s="36">
        <f t="shared" si="362"/>
        <v>2053.9408866995072</v>
      </c>
      <c r="CW32" s="36">
        <f t="shared" si="362"/>
        <v>658.06451612903243</v>
      </c>
      <c r="CX32" s="36">
        <f t="shared" si="362"/>
        <v>406.66666666666674</v>
      </c>
      <c r="CY32" s="36">
        <f t="shared" si="362"/>
        <v>2077.4193548387098</v>
      </c>
      <c r="CZ32" s="36">
        <f t="shared" si="362"/>
        <v>4673.3333333333339</v>
      </c>
      <c r="DA32" s="36">
        <f t="shared" si="362"/>
        <v>4761.2903225806449</v>
      </c>
      <c r="DB32" s="36">
        <f t="shared" si="362"/>
        <v>6200</v>
      </c>
      <c r="DC32" s="36">
        <f t="shared" si="362"/>
        <v>5980</v>
      </c>
      <c r="DD32" s="36">
        <f t="shared" si="362"/>
        <v>2851.6129032258063</v>
      </c>
      <c r="DE32" s="36">
        <f t="shared" si="362"/>
        <v>3180</v>
      </c>
      <c r="DF32" s="36">
        <f t="shared" si="362"/>
        <v>2716.1290322580644</v>
      </c>
      <c r="DG32" s="36">
        <f t="shared" si="362"/>
        <v>3264.516129032258</v>
      </c>
      <c r="DH32" s="36">
        <f t="shared" si="362"/>
        <v>2244.5812807881771</v>
      </c>
      <c r="DI32" s="36">
        <f t="shared" si="362"/>
        <v>1896.7741935483873</v>
      </c>
      <c r="DJ32" s="36">
        <f t="shared" si="362"/>
        <v>5500</v>
      </c>
      <c r="DK32" s="36">
        <f t="shared" si="362"/>
        <v>7619.3548387096771</v>
      </c>
      <c r="DL32" s="36">
        <f t="shared" si="362"/>
        <v>6106.6666666666661</v>
      </c>
      <c r="DM32" s="36">
        <f t="shared" si="362"/>
        <v>7038.7096774193551</v>
      </c>
      <c r="DN32" s="36">
        <f t="shared" si="362"/>
        <v>8845.1612903225814</v>
      </c>
      <c r="DO32" s="36">
        <f t="shared" si="362"/>
        <v>7086.6666666666679</v>
      </c>
      <c r="DP32" s="36">
        <f t="shared" si="362"/>
        <v>7903.2258064516136</v>
      </c>
      <c r="DQ32" s="36">
        <f t="shared" si="362"/>
        <v>3486.666666666667</v>
      </c>
      <c r="DR32" s="36">
        <f t="shared" si="362"/>
        <v>1812.9032258064517</v>
      </c>
      <c r="DS32" s="36">
        <f t="shared" si="362"/>
        <v>3341.9354838709673</v>
      </c>
      <c r="DT32" s="36">
        <f t="shared" si="362"/>
        <v>3437.4384236453202</v>
      </c>
      <c r="DU32" s="36">
        <f t="shared" si="362"/>
        <v>2445.161290322581</v>
      </c>
      <c r="DV32" s="36">
        <f t="shared" si="362"/>
        <v>1593.3333333333335</v>
      </c>
      <c r="DW32" s="36">
        <f t="shared" ref="DW32:ED32" si="363">DW30-AVERAGE(BO30,CA30,CM30,CY30,DK30)</f>
        <v>1922.5806451612916</v>
      </c>
      <c r="DX32" s="36">
        <f t="shared" si="363"/>
        <v>1633.3333333333339</v>
      </c>
      <c r="DY32" s="36">
        <f t="shared" si="363"/>
        <v>-109.677419354839</v>
      </c>
      <c r="DZ32" s="36">
        <f t="shared" si="363"/>
        <v>-1400.0000000000005</v>
      </c>
      <c r="EA32" s="36">
        <f t="shared" si="363"/>
        <v>-946.66666666666652</v>
      </c>
      <c r="EB32" s="36">
        <f t="shared" si="363"/>
        <v>264.51612903225805</v>
      </c>
      <c r="EC32" s="36">
        <f t="shared" si="363"/>
        <v>320</v>
      </c>
      <c r="ED32" s="36">
        <f t="shared" si="363"/>
        <v>400.00000000000045</v>
      </c>
      <c r="EE32" s="36">
        <f>EE30-AVERAGE(BW30,CI30,CU30,DG30,DS30)</f>
        <v>1400</v>
      </c>
      <c r="EF32" s="36">
        <f>EF30-AVERAGE(BX30,CJ30,CV30,DH30,DT30)</f>
        <v>-375.61576354679846</v>
      </c>
      <c r="EG32" s="36">
        <f>EG30-AVERAGE(BY30,CK30,CW30,DI30,DU30)</f>
        <v>393.54838709677369</v>
      </c>
      <c r="EH32" s="36">
        <f t="shared" ref="EH32:FM32" si="364">EH30-AVERAGE(BZ30,CL30,CX30,DJ30,DV30)</f>
        <v>3933.333333333333</v>
      </c>
      <c r="EI32" s="36">
        <f t="shared" si="364"/>
        <v>7974.1935483870966</v>
      </c>
      <c r="EJ32" s="36">
        <f t="shared" si="364"/>
        <v>4926.6666666666661</v>
      </c>
      <c r="EK32" s="36">
        <f t="shared" si="364"/>
        <v>3993.5483870967737</v>
      </c>
      <c r="EL32" s="36">
        <f t="shared" si="364"/>
        <v>3690.3225806451601</v>
      </c>
      <c r="EM32" s="162">
        <f t="shared" si="364"/>
        <v>4380.0000000000009</v>
      </c>
      <c r="EN32" s="162">
        <f t="shared" si="364"/>
        <v>161.2903225806449</v>
      </c>
      <c r="EO32" s="162">
        <f t="shared" si="364"/>
        <v>-893.33333333333371</v>
      </c>
      <c r="EP32" s="181">
        <f t="shared" si="364"/>
        <v>45.161290322580498</v>
      </c>
      <c r="EQ32" s="181">
        <f t="shared" si="364"/>
        <v>232.25806451612925</v>
      </c>
      <c r="ER32" s="191">
        <f t="shared" si="364"/>
        <v>-1119.9507389162563</v>
      </c>
      <c r="ES32" s="191">
        <f t="shared" si="364"/>
        <v>4361.2903225806458</v>
      </c>
      <c r="ET32" s="191">
        <f t="shared" si="364"/>
        <v>4846.666666666667</v>
      </c>
      <c r="EU32" s="191">
        <f t="shared" si="364"/>
        <v>4129.032258064517</v>
      </c>
      <c r="EV32" s="191">
        <f t="shared" si="364"/>
        <v>2526.6666666666661</v>
      </c>
      <c r="EW32" s="203">
        <f t="shared" si="364"/>
        <v>2625.8064516129052</v>
      </c>
      <c r="EX32" s="203">
        <f t="shared" si="364"/>
        <v>1980.645161290322</v>
      </c>
      <c r="EY32" s="203">
        <f t="shared" si="364"/>
        <v>-826.66666666666697</v>
      </c>
      <c r="EZ32" s="203">
        <f t="shared" si="364"/>
        <v>-70.9677419354839</v>
      </c>
      <c r="FA32" s="216">
        <f t="shared" si="364"/>
        <v>2120.0000000000005</v>
      </c>
      <c r="FB32" s="216">
        <f t="shared" si="364"/>
        <v>400</v>
      </c>
      <c r="FC32" s="226">
        <f t="shared" si="364"/>
        <v>890.32258064516191</v>
      </c>
      <c r="FD32" s="226">
        <f t="shared" si="364"/>
        <v>1406.8965517241381</v>
      </c>
      <c r="FE32" s="238">
        <f t="shared" si="364"/>
        <v>1206.4516129032245</v>
      </c>
      <c r="FF32" s="238">
        <f t="shared" si="364"/>
        <v>1520</v>
      </c>
      <c r="FG32" s="238">
        <f t="shared" si="364"/>
        <v>-3774.1935483870984</v>
      </c>
      <c r="FH32" s="238">
        <f t="shared" si="364"/>
        <v>-1813.3333333333321</v>
      </c>
      <c r="FI32" s="238">
        <f t="shared" si="364"/>
        <v>-4019.3548387096776</v>
      </c>
      <c r="FJ32" s="238">
        <f t="shared" si="364"/>
        <v>-4851.6129032258068</v>
      </c>
      <c r="FK32" s="36">
        <f t="shared" si="364"/>
        <v>-5006.6666666666679</v>
      </c>
      <c r="FL32" s="36">
        <f t="shared" si="364"/>
        <v>-2341.9354838709678</v>
      </c>
      <c r="FM32" s="36">
        <f t="shared" si="364"/>
        <v>1540</v>
      </c>
      <c r="FN32" s="36">
        <f t="shared" ref="FN32:GI32" si="365">FN30-AVERAGE(DF30,DR30,ED30,EP30,FB30)</f>
        <v>-290.32258064516145</v>
      </c>
      <c r="FO32" s="36">
        <f t="shared" ref="FO32:FZ32" si="366">FO30-AVERAGE(DG30,DS30,EE30,EQ30,FC30)</f>
        <v>-1922.5806451612907</v>
      </c>
      <c r="FP32" s="36">
        <f t="shared" si="365"/>
        <v>121.18226600985327</v>
      </c>
      <c r="FQ32" s="238">
        <f t="shared" si="365"/>
        <v>-2012.9032258064517</v>
      </c>
      <c r="FR32" s="36">
        <f t="shared" si="365"/>
        <v>-4553.3333333333348</v>
      </c>
      <c r="FS32" s="36">
        <f t="shared" si="365"/>
        <v>-6096.7741935483873</v>
      </c>
      <c r="FT32" s="36">
        <f t="shared" si="365"/>
        <v>-5513.3333333333339</v>
      </c>
      <c r="FU32" s="36">
        <f t="shared" si="365"/>
        <v>-3116.1290322580653</v>
      </c>
      <c r="FV32" s="36">
        <f t="shared" si="365"/>
        <v>-2980.6451612903229</v>
      </c>
      <c r="FW32" s="36">
        <f t="shared" si="365"/>
        <v>-2433.3333333333344</v>
      </c>
      <c r="FX32" s="36">
        <f t="shared" si="365"/>
        <v>2522.5806451612907</v>
      </c>
      <c r="FY32" s="36">
        <f t="shared" si="365"/>
        <v>1100.0000000000005</v>
      </c>
      <c r="FZ32" s="36">
        <f t="shared" si="366"/>
        <v>3864.5161290322576</v>
      </c>
      <c r="GA32" s="36">
        <f t="shared" si="365"/>
        <v>-935.4838709677415</v>
      </c>
      <c r="GB32" s="262">
        <f t="shared" si="365"/>
        <v>1779.1939403280717</v>
      </c>
      <c r="GC32" s="286">
        <f t="shared" si="365"/>
        <v>-468.45654703119999</v>
      </c>
      <c r="GD32" s="286">
        <f t="shared" si="365"/>
        <v>-3700.6125709900402</v>
      </c>
      <c r="GE32" s="286">
        <f t="shared" si="365"/>
        <v>-5657.6542054885749</v>
      </c>
      <c r="GF32" s="286">
        <f t="shared" si="365"/>
        <v>-4904.752748098711</v>
      </c>
      <c r="GG32" s="286">
        <f t="shared" si="365"/>
        <v>-3667.903041295137</v>
      </c>
      <c r="GH32" s="286">
        <f t="shared" si="365"/>
        <v>-2375.7646027382616</v>
      </c>
      <c r="GI32" s="286">
        <f t="shared" si="365"/>
        <v>-891.80387687237226</v>
      </c>
      <c r="GJ32" s="286">
        <f t="shared" ref="GJ32:GL32" si="367">GJ30-AVERAGE(EB30,EN30,EZ30,FL30,FX30)</f>
        <v>286.53129465782058</v>
      </c>
      <c r="GK32" s="286">
        <f t="shared" ref="GK32" si="368">GK30-AVERAGE(EC30,EO30,FA30,FM30,FY30)</f>
        <v>1277.1792129755731</v>
      </c>
      <c r="GL32" s="286">
        <f t="shared" si="367"/>
        <v>2355.765628864463</v>
      </c>
      <c r="GM32" s="286">
        <f t="shared" ref="GM32" si="369">GM30-AVERAGE(EE30,EQ30,FC30,FO30,GA30)</f>
        <v>2873.8057650075516</v>
      </c>
      <c r="GN32" s="286">
        <f t="shared" ref="GN32" si="370">GN30-AVERAGE(EF30,ER30,FD30,FP30,GB30)</f>
        <v>1760.4487483215707</v>
      </c>
      <c r="GO32" s="286">
        <f t="shared" ref="GO32" si="371">GO30-AVERAGE(EG30,ES30,FE30,FQ30,GC30)</f>
        <v>-404.44265697979881</v>
      </c>
      <c r="GP32" s="286">
        <f t="shared" ref="GP32" si="372">GP30-AVERAGE(EH30,ET30,FF30,FR30,GD30)</f>
        <v>-3307.1567234586996</v>
      </c>
      <c r="GQ32" s="286">
        <f t="shared" ref="GQ32" si="373">GQ30-AVERAGE(EI30,EU30,FG30,FS30,GE30)</f>
        <v>-4844.833041810215</v>
      </c>
      <c r="GR32" s="286">
        <f t="shared" ref="GR32" si="374">GR30-AVERAGE(EJ30,EV30,FH30,FT30,GF30)</f>
        <v>-4090.4688651456354</v>
      </c>
      <c r="GS32" s="286">
        <f t="shared" ref="GS32" si="375">GS30-AVERAGE(EK30,EW30,FI30,FU30,GG30)</f>
        <v>-3260.7740459393344</v>
      </c>
      <c r="GT32" s="286">
        <f t="shared" ref="GT32" si="376">GT30-AVERAGE(EL30,EX30,FJ30,FV30,GH30)</f>
        <v>-2340.6116821906098</v>
      </c>
      <c r="GU32" s="286">
        <f t="shared" ref="GU32" si="377">GU30-AVERAGE(EM30,EY30,FK30,FW30,GI30)</f>
        <v>-976.10976816456377</v>
      </c>
      <c r="GV32" s="286">
        <f t="shared" ref="GV32" si="378">GV30-AVERAGE(EN30,EZ30,FL30,FX30,GJ30)</f>
        <v>62.773422823031069</v>
      </c>
      <c r="GW32" s="286">
        <f t="shared" ref="GW32" si="379">GW30-AVERAGE(EO30,FA30,FM30,FY30,GK30)</f>
        <v>755.07670371379209</v>
      </c>
      <c r="GX32" s="286">
        <f t="shared" ref="GX32" si="380">GX30-AVERAGE(EP30,FB30,FN30,FZ30,GL30)</f>
        <v>1679.4512127689904</v>
      </c>
    </row>
    <row r="33" spans="1:206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DR33" si="381">DG30-DG56</f>
        <v>0</v>
      </c>
      <c r="DH33" s="40">
        <f t="shared" si="381"/>
        <v>0</v>
      </c>
      <c r="DI33" s="40">
        <f t="shared" si="381"/>
        <v>0</v>
      </c>
      <c r="DJ33" s="40">
        <f t="shared" si="381"/>
        <v>0</v>
      </c>
      <c r="DK33" s="40">
        <f t="shared" si="381"/>
        <v>0</v>
      </c>
      <c r="DL33" s="40">
        <f t="shared" si="381"/>
        <v>0</v>
      </c>
      <c r="DM33" s="40">
        <f t="shared" si="381"/>
        <v>0</v>
      </c>
      <c r="DN33" s="40">
        <f t="shared" si="381"/>
        <v>0</v>
      </c>
      <c r="DO33" s="40">
        <f t="shared" si="381"/>
        <v>0</v>
      </c>
      <c r="DP33" s="40">
        <f t="shared" si="381"/>
        <v>0</v>
      </c>
      <c r="DQ33" s="40">
        <f t="shared" si="381"/>
        <v>0</v>
      </c>
      <c r="DR33" s="40">
        <f t="shared" si="381"/>
        <v>0</v>
      </c>
      <c r="DS33" s="40">
        <f>DS30-DS56</f>
        <v>0</v>
      </c>
      <c r="DT33" s="40">
        <f t="shared" ref="DT33:EN33" si="382">DT30-DT56</f>
        <v>0</v>
      </c>
      <c r="DU33" s="40">
        <f t="shared" si="382"/>
        <v>0</v>
      </c>
      <c r="DV33" s="40">
        <f t="shared" si="382"/>
        <v>0</v>
      </c>
      <c r="DW33" s="40">
        <f t="shared" si="382"/>
        <v>0</v>
      </c>
      <c r="DX33" s="40">
        <f t="shared" si="382"/>
        <v>0</v>
      </c>
      <c r="DY33" s="40">
        <f t="shared" si="382"/>
        <v>0</v>
      </c>
      <c r="DZ33" s="40">
        <f>DZ30-DZ56</f>
        <v>0</v>
      </c>
      <c r="EA33" s="40">
        <f t="shared" si="382"/>
        <v>0</v>
      </c>
      <c r="EB33" s="40">
        <f t="shared" si="382"/>
        <v>0</v>
      </c>
      <c r="EC33" s="40">
        <f t="shared" si="382"/>
        <v>0</v>
      </c>
      <c r="ED33" s="40">
        <f t="shared" si="382"/>
        <v>0</v>
      </c>
      <c r="EE33" s="40">
        <f t="shared" si="382"/>
        <v>0</v>
      </c>
      <c r="EF33" s="40">
        <f t="shared" si="382"/>
        <v>0</v>
      </c>
      <c r="EG33" s="40">
        <f t="shared" si="382"/>
        <v>0</v>
      </c>
      <c r="EH33" s="40">
        <f t="shared" si="382"/>
        <v>0</v>
      </c>
      <c r="EI33" s="40">
        <f t="shared" si="382"/>
        <v>0</v>
      </c>
      <c r="EJ33" s="40">
        <f t="shared" si="382"/>
        <v>0</v>
      </c>
      <c r="EK33" s="40">
        <f t="shared" si="382"/>
        <v>0</v>
      </c>
      <c r="EL33" s="40">
        <f t="shared" si="382"/>
        <v>0</v>
      </c>
      <c r="EM33" s="164">
        <f t="shared" si="382"/>
        <v>0</v>
      </c>
      <c r="EN33" s="164">
        <f t="shared" si="382"/>
        <v>0</v>
      </c>
      <c r="EO33" s="164">
        <f t="shared" ref="EO33:FF33" si="383">EO30-EO56</f>
        <v>0</v>
      </c>
      <c r="EP33" s="183">
        <f t="shared" si="383"/>
        <v>0</v>
      </c>
      <c r="EQ33" s="183">
        <f t="shared" si="383"/>
        <v>0</v>
      </c>
      <c r="ER33" s="193">
        <f t="shared" si="383"/>
        <v>0</v>
      </c>
      <c r="ES33" s="193">
        <f t="shared" si="383"/>
        <v>0</v>
      </c>
      <c r="ET33" s="193">
        <f t="shared" si="383"/>
        <v>0</v>
      </c>
      <c r="EU33" s="193">
        <f t="shared" si="383"/>
        <v>0</v>
      </c>
      <c r="EV33" s="193">
        <f t="shared" si="383"/>
        <v>0</v>
      </c>
      <c r="EW33" s="205">
        <f t="shared" si="383"/>
        <v>0</v>
      </c>
      <c r="EX33" s="205">
        <f t="shared" si="383"/>
        <v>0</v>
      </c>
      <c r="EY33" s="205">
        <f t="shared" si="383"/>
        <v>0</v>
      </c>
      <c r="EZ33" s="205">
        <f t="shared" si="383"/>
        <v>0</v>
      </c>
      <c r="FA33" s="218">
        <f t="shared" si="383"/>
        <v>0</v>
      </c>
      <c r="FB33" s="218">
        <f t="shared" si="383"/>
        <v>0</v>
      </c>
      <c r="FC33" s="228">
        <f t="shared" si="383"/>
        <v>0</v>
      </c>
      <c r="FD33" s="228">
        <f t="shared" si="383"/>
        <v>0</v>
      </c>
      <c r="FE33" s="240">
        <f t="shared" si="383"/>
        <v>0</v>
      </c>
      <c r="FF33" s="240">
        <f t="shared" si="383"/>
        <v>0</v>
      </c>
      <c r="FG33" s="240">
        <f t="shared" ref="FG33:FH33" si="384">FG30-FG56</f>
        <v>0</v>
      </c>
      <c r="FH33" s="240">
        <f t="shared" si="384"/>
        <v>0</v>
      </c>
      <c r="FI33" s="240">
        <f t="shared" ref="FI33:FJ33" si="385">FI30-FI56</f>
        <v>0</v>
      </c>
      <c r="FJ33" s="240">
        <f t="shared" si="385"/>
        <v>0</v>
      </c>
      <c r="FK33" s="40">
        <f t="shared" ref="FK33" si="386">FK30-FK56</f>
        <v>0</v>
      </c>
      <c r="FL33" s="40">
        <f t="shared" ref="FL33:FP33" si="387">FL30-FL56</f>
        <v>0</v>
      </c>
      <c r="FM33" s="40">
        <f t="shared" si="387"/>
        <v>0</v>
      </c>
      <c r="FN33" s="40">
        <f t="shared" si="387"/>
        <v>0</v>
      </c>
      <c r="FO33" s="40">
        <f t="shared" si="387"/>
        <v>0</v>
      </c>
      <c r="FP33" s="40">
        <f t="shared" si="387"/>
        <v>0</v>
      </c>
      <c r="FQ33" s="240">
        <f t="shared" ref="FQ33:FR33" si="388">FQ30-FQ56</f>
        <v>0</v>
      </c>
      <c r="FR33" s="40">
        <f t="shared" si="388"/>
        <v>0</v>
      </c>
      <c r="FS33" s="40">
        <f t="shared" ref="FS33:FT33" si="389">FS30-FS56</f>
        <v>0</v>
      </c>
      <c r="FT33" s="40">
        <f t="shared" si="389"/>
        <v>0</v>
      </c>
      <c r="FU33" s="40">
        <f t="shared" ref="FU33:FV33" si="390">FU30-FU56</f>
        <v>0</v>
      </c>
      <c r="FV33" s="40">
        <f t="shared" si="390"/>
        <v>0</v>
      </c>
      <c r="FW33" s="40">
        <f t="shared" ref="FW33:FX33" si="391">FW30-FW56</f>
        <v>0</v>
      </c>
      <c r="FX33" s="40">
        <f t="shared" si="391"/>
        <v>0</v>
      </c>
      <c r="FY33" s="40">
        <f t="shared" ref="FY33:GD33" si="392">FY30-FY56</f>
        <v>0</v>
      </c>
      <c r="FZ33" s="40">
        <f t="shared" si="392"/>
        <v>0</v>
      </c>
      <c r="GA33" s="40">
        <f t="shared" si="392"/>
        <v>-3367.7539791100298</v>
      </c>
      <c r="GB33" s="264">
        <f t="shared" si="392"/>
        <v>32.020416219355866</v>
      </c>
      <c r="GC33" s="288">
        <f t="shared" si="392"/>
        <v>23.522376852325579</v>
      </c>
      <c r="GD33" s="288">
        <f t="shared" si="392"/>
        <v>15.887054405533945</v>
      </c>
      <c r="GE33" s="288">
        <f t="shared" ref="GE33:GI33" si="393">GE30-GE56</f>
        <v>11.844934976554214</v>
      </c>
      <c r="GF33" s="288">
        <f t="shared" si="393"/>
        <v>12.028752065212757</v>
      </c>
      <c r="GG33" s="288">
        <f t="shared" si="393"/>
        <v>13.238180418886714</v>
      </c>
      <c r="GH33" s="288">
        <f t="shared" si="393"/>
        <v>15.298505932852549</v>
      </c>
      <c r="GI33" s="288">
        <f t="shared" si="393"/>
        <v>16.738974190653607</v>
      </c>
      <c r="GJ33" s="288">
        <f t="shared" ref="GJ33:GL33" si="394">GJ30-GJ56</f>
        <v>24.513030514253842</v>
      </c>
      <c r="GK33" s="288">
        <f t="shared" si="394"/>
        <v>29.281347285710581</v>
      </c>
      <c r="GL33" s="288">
        <f t="shared" si="394"/>
        <v>30.725361819672798</v>
      </c>
      <c r="GM33" s="288">
        <f t="shared" ref="GM33:GX33" si="395">GM30-GM56</f>
        <v>35.084043962037867</v>
      </c>
      <c r="GN33" s="288">
        <f t="shared" si="395"/>
        <v>32.020416219355866</v>
      </c>
      <c r="GO33" s="288">
        <f t="shared" si="395"/>
        <v>23.522376852325579</v>
      </c>
      <c r="GP33" s="288">
        <f t="shared" si="395"/>
        <v>15.887054405533945</v>
      </c>
      <c r="GQ33" s="288">
        <f t="shared" si="395"/>
        <v>11.844934976554214</v>
      </c>
      <c r="GR33" s="288">
        <f t="shared" si="395"/>
        <v>12.028752065212757</v>
      </c>
      <c r="GS33" s="288">
        <f t="shared" si="395"/>
        <v>13.238180418886714</v>
      </c>
      <c r="GT33" s="288">
        <f t="shared" si="395"/>
        <v>15.298505932852549</v>
      </c>
      <c r="GU33" s="288">
        <f t="shared" si="395"/>
        <v>16.738974190653607</v>
      </c>
      <c r="GV33" s="288">
        <f t="shared" si="395"/>
        <v>24.513030514253842</v>
      </c>
      <c r="GW33" s="288">
        <f t="shared" si="395"/>
        <v>29.281347285710581</v>
      </c>
      <c r="GX33" s="288">
        <f t="shared" si="395"/>
        <v>5607.3785320902698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265"/>
      <c r="GC34" s="289"/>
      <c r="GD34" s="289"/>
      <c r="GE34" s="289"/>
      <c r="GF34" s="289"/>
      <c r="GG34" s="289"/>
      <c r="GH34" s="289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s="4" customFormat="1" x14ac:dyDescent="0.2">
      <c r="A35" s="15" t="s">
        <v>44</v>
      </c>
      <c r="B35" s="12" t="s">
        <v>11</v>
      </c>
      <c r="C35" s="30">
        <v>13537</v>
      </c>
      <c r="D35" s="30">
        <v>10562</v>
      </c>
      <c r="E35" s="30">
        <v>8424</v>
      </c>
      <c r="F35" s="30">
        <v>11793</v>
      </c>
      <c r="G35" s="30">
        <v>14502</v>
      </c>
      <c r="H35" s="30">
        <v>17606</v>
      </c>
      <c r="I35" s="30">
        <v>20607</v>
      </c>
      <c r="J35" s="30">
        <v>22811</v>
      </c>
      <c r="K35" s="30">
        <v>23096</v>
      </c>
      <c r="L35" s="30">
        <v>24042</v>
      </c>
      <c r="M35" s="30">
        <v>23675</v>
      </c>
      <c r="N35" s="30">
        <v>18009</v>
      </c>
      <c r="O35" s="30">
        <v>15650</v>
      </c>
      <c r="P35" s="30">
        <v>12361</v>
      </c>
      <c r="Q35" s="30">
        <v>11278</v>
      </c>
      <c r="R35" s="30">
        <v>14715</v>
      </c>
      <c r="S35" s="30">
        <v>17707</v>
      </c>
      <c r="T35" s="30">
        <v>20643</v>
      </c>
      <c r="U35" s="30">
        <v>23035</v>
      </c>
      <c r="V35" s="30">
        <v>25350</v>
      </c>
      <c r="W35" s="30">
        <v>26353</v>
      </c>
      <c r="X35" s="30">
        <v>25118</v>
      </c>
      <c r="Y35" s="30">
        <v>24417</v>
      </c>
      <c r="Z35" s="30">
        <v>22661</v>
      </c>
      <c r="AA35" s="30">
        <v>16991</v>
      </c>
      <c r="AB35" s="30">
        <v>10029</v>
      </c>
      <c r="AC35" s="30">
        <v>8591</v>
      </c>
      <c r="AD35" s="30">
        <v>10019</v>
      </c>
      <c r="AE35" s="30">
        <v>13533</v>
      </c>
      <c r="AF35" s="30">
        <v>16593</v>
      </c>
      <c r="AG35" s="30">
        <v>20304</v>
      </c>
      <c r="AH35" s="30">
        <v>22080</v>
      </c>
      <c r="AI35" s="30">
        <v>23457</v>
      </c>
      <c r="AJ35" s="30">
        <v>23311</v>
      </c>
      <c r="AK35" s="30">
        <v>21658</v>
      </c>
      <c r="AL35" s="30">
        <v>19402</v>
      </c>
      <c r="AM35" s="30">
        <v>13444</v>
      </c>
      <c r="AN35" s="30">
        <v>8744</v>
      </c>
      <c r="AO35" s="30">
        <v>8982</v>
      </c>
      <c r="AP35" s="30">
        <v>10909</v>
      </c>
      <c r="AQ35" s="30">
        <v>14730</v>
      </c>
      <c r="AR35" s="30">
        <v>17827</v>
      </c>
      <c r="AS35" s="30">
        <v>20458</v>
      </c>
      <c r="AT35" s="30">
        <v>22487</v>
      </c>
      <c r="AU35" s="30">
        <v>24508</v>
      </c>
      <c r="AV35" s="30">
        <v>22707</v>
      </c>
      <c r="AW35" s="30">
        <v>21605</v>
      </c>
      <c r="AX35" s="30">
        <v>18380</v>
      </c>
      <c r="AY35" s="30">
        <v>13730</v>
      </c>
      <c r="AZ35" s="30">
        <v>13151</v>
      </c>
      <c r="BA35" s="30">
        <v>13427</v>
      </c>
      <c r="BB35" s="30">
        <v>15378</v>
      </c>
      <c r="BC35" s="30">
        <v>19635</v>
      </c>
      <c r="BD35" s="30">
        <v>24343</v>
      </c>
      <c r="BE35" s="30">
        <v>28923</v>
      </c>
      <c r="BF35" s="30">
        <v>30711</v>
      </c>
      <c r="BG35" s="30">
        <v>31584.999999999996</v>
      </c>
      <c r="BH35" s="30">
        <v>29100</v>
      </c>
      <c r="BI35" s="30">
        <v>23942</v>
      </c>
      <c r="BJ35" s="30">
        <v>19374</v>
      </c>
      <c r="BK35" s="30">
        <v>14121</v>
      </c>
      <c r="BL35" s="30">
        <v>10258</v>
      </c>
      <c r="BM35" s="30">
        <v>10086</v>
      </c>
      <c r="BN35" s="30">
        <v>13608</v>
      </c>
      <c r="BO35" s="30">
        <v>17318</v>
      </c>
      <c r="BP35" s="30">
        <v>20077</v>
      </c>
      <c r="BQ35" s="30">
        <v>22507</v>
      </c>
      <c r="BR35" s="30">
        <v>24698</v>
      </c>
      <c r="BS35" s="30">
        <v>26072</v>
      </c>
      <c r="BT35" s="30">
        <v>26708</v>
      </c>
      <c r="BU35" s="30">
        <v>26760</v>
      </c>
      <c r="BV35" s="30">
        <v>20599</v>
      </c>
      <c r="BW35" s="30">
        <v>14605</v>
      </c>
      <c r="BX35" s="30">
        <v>9513</v>
      </c>
      <c r="BY35" s="30">
        <v>9003</v>
      </c>
      <c r="BZ35" s="30">
        <v>10279</v>
      </c>
      <c r="CA35" s="30">
        <v>13276</v>
      </c>
      <c r="CB35" s="30">
        <v>16546.000000000004</v>
      </c>
      <c r="CC35" s="30">
        <v>20331</v>
      </c>
      <c r="CD35" s="30">
        <v>23132</v>
      </c>
      <c r="CE35" s="30">
        <v>24664</v>
      </c>
      <c r="CF35" s="30">
        <v>25388</v>
      </c>
      <c r="CG35" s="30">
        <v>25207</v>
      </c>
      <c r="CH35" s="30">
        <v>23134</v>
      </c>
      <c r="CI35" s="30">
        <v>19747</v>
      </c>
      <c r="CJ35" s="30">
        <v>16276</v>
      </c>
      <c r="CK35" s="30">
        <v>17024</v>
      </c>
      <c r="CL35" s="30">
        <v>19130</v>
      </c>
      <c r="CM35" s="30">
        <v>21738</v>
      </c>
      <c r="CN35" s="30">
        <v>24399</v>
      </c>
      <c r="CO35" s="30">
        <v>26336</v>
      </c>
      <c r="CP35" s="30">
        <v>27018</v>
      </c>
      <c r="CQ35" s="30">
        <v>27902</v>
      </c>
      <c r="CR35" s="30">
        <v>27250</v>
      </c>
      <c r="CS35" s="30">
        <v>26107</v>
      </c>
      <c r="CT35" s="30">
        <v>22020</v>
      </c>
      <c r="CU35" s="30">
        <v>15595</v>
      </c>
      <c r="CV35" s="30">
        <v>11515</v>
      </c>
      <c r="CW35" s="30">
        <v>9551</v>
      </c>
      <c r="CX35" s="30">
        <v>11022</v>
      </c>
      <c r="CY35" s="30">
        <v>14120</v>
      </c>
      <c r="CZ35" s="30">
        <v>17032</v>
      </c>
      <c r="DA35" s="30">
        <v>19537</v>
      </c>
      <c r="DB35" s="30">
        <v>22460</v>
      </c>
      <c r="DC35" s="30">
        <v>24448</v>
      </c>
      <c r="DD35" s="30">
        <v>20375</v>
      </c>
      <c r="DE35" s="30">
        <v>18829</v>
      </c>
      <c r="DF35" s="30">
        <v>13834</v>
      </c>
      <c r="DG35" s="30">
        <v>9825</v>
      </c>
      <c r="DH35" s="30">
        <v>8646</v>
      </c>
      <c r="DI35" s="56">
        <v>8440</v>
      </c>
      <c r="DJ35" s="30">
        <v>11621</v>
      </c>
      <c r="DK35" s="30">
        <v>16326.999999999998</v>
      </c>
      <c r="DL35" s="30">
        <v>19439</v>
      </c>
      <c r="DM35" s="30">
        <v>22688</v>
      </c>
      <c r="DN35" s="30">
        <v>26466</v>
      </c>
      <c r="DO35" s="30">
        <v>28675</v>
      </c>
      <c r="DP35" s="30">
        <v>27752</v>
      </c>
      <c r="DQ35" s="30">
        <v>27466</v>
      </c>
      <c r="DR35" s="30">
        <v>26733</v>
      </c>
      <c r="DS35" s="30">
        <v>22058</v>
      </c>
      <c r="DT35" s="30">
        <v>16527</v>
      </c>
      <c r="DU35" s="30">
        <v>16072</v>
      </c>
      <c r="DV35" s="30">
        <v>18639</v>
      </c>
      <c r="DW35" s="30">
        <v>20425</v>
      </c>
      <c r="DX35" s="30">
        <v>23056</v>
      </c>
      <c r="DY35" s="30">
        <v>25661</v>
      </c>
      <c r="DZ35" s="30">
        <v>27305</v>
      </c>
      <c r="EA35" s="30">
        <v>27731</v>
      </c>
      <c r="EB35" s="30">
        <v>28499</v>
      </c>
      <c r="EC35" s="30">
        <v>29723</v>
      </c>
      <c r="ED35" s="30">
        <v>25352</v>
      </c>
      <c r="EE35" s="30">
        <v>19312</v>
      </c>
      <c r="EF35" s="30">
        <v>16387</v>
      </c>
      <c r="EG35" s="30">
        <v>15792</v>
      </c>
      <c r="EH35" s="30">
        <v>17220</v>
      </c>
      <c r="EI35" s="30">
        <v>20336</v>
      </c>
      <c r="EJ35" s="30">
        <v>25544</v>
      </c>
      <c r="EK35" s="30">
        <v>28810</v>
      </c>
      <c r="EL35" s="30">
        <v>29030</v>
      </c>
      <c r="EM35" s="146">
        <v>28882</v>
      </c>
      <c r="EN35" s="146">
        <v>27621</v>
      </c>
      <c r="EO35" s="146">
        <v>26746</v>
      </c>
      <c r="EP35" s="146">
        <v>22134</v>
      </c>
      <c r="EQ35" s="146">
        <v>16252</v>
      </c>
      <c r="ER35" s="146">
        <v>13644</v>
      </c>
      <c r="ES35" s="146">
        <v>11578</v>
      </c>
      <c r="ET35" s="146">
        <v>12385</v>
      </c>
      <c r="EU35" s="146">
        <v>15243</v>
      </c>
      <c r="EV35" s="146">
        <v>18398</v>
      </c>
      <c r="EW35" s="146">
        <v>21723</v>
      </c>
      <c r="EX35" s="146">
        <v>23800</v>
      </c>
      <c r="EY35" s="146">
        <v>25925</v>
      </c>
      <c r="EZ35" s="146">
        <v>26377</v>
      </c>
      <c r="FA35" s="146">
        <v>24390</v>
      </c>
      <c r="FB35" s="146">
        <v>20301</v>
      </c>
      <c r="FC35" s="146">
        <v>13509</v>
      </c>
      <c r="FD35" s="146">
        <v>10420</v>
      </c>
      <c r="FE35" s="146">
        <v>10005</v>
      </c>
      <c r="FF35" s="146">
        <v>10503</v>
      </c>
      <c r="FG35" s="146">
        <v>14463</v>
      </c>
      <c r="FH35" s="146">
        <v>18319</v>
      </c>
      <c r="FI35" s="146">
        <v>21577</v>
      </c>
      <c r="FJ35" s="146">
        <v>24695</v>
      </c>
      <c r="FK35" s="30">
        <v>27516</v>
      </c>
      <c r="FL35" s="30">
        <v>26752</v>
      </c>
      <c r="FM35" s="30">
        <v>24404</v>
      </c>
      <c r="FN35" s="30">
        <v>21052</v>
      </c>
      <c r="FO35" s="30">
        <v>16421</v>
      </c>
      <c r="FP35" s="30">
        <v>11316</v>
      </c>
      <c r="FQ35" s="146">
        <v>9929</v>
      </c>
      <c r="FR35" s="30">
        <v>12160</v>
      </c>
      <c r="FS35" s="30">
        <v>16384</v>
      </c>
      <c r="FT35" s="30">
        <v>20429</v>
      </c>
      <c r="FU35" s="30">
        <v>23329</v>
      </c>
      <c r="FV35" s="30">
        <v>25604</v>
      </c>
      <c r="FW35" s="30">
        <v>27839</v>
      </c>
      <c r="FX35" s="30">
        <v>26159</v>
      </c>
      <c r="FY35" s="30">
        <v>22829</v>
      </c>
      <c r="FZ35" s="30">
        <v>20349</v>
      </c>
      <c r="GA35" s="30">
        <v>16416</v>
      </c>
      <c r="GB35" s="259">
        <v>11786</v>
      </c>
      <c r="GC35" s="283">
        <v>10627</v>
      </c>
      <c r="GD35" s="283">
        <v>10759</v>
      </c>
      <c r="GE35" s="283">
        <v>12396.375153364128</v>
      </c>
      <c r="GF35" s="283">
        <v>14177.771138790951</v>
      </c>
      <c r="GG35" s="283">
        <v>16028.567078809985</v>
      </c>
      <c r="GH35" s="283">
        <v>17328.375425604278</v>
      </c>
      <c r="GI35" s="283">
        <v>18499.78837220362</v>
      </c>
      <c r="GJ35" s="283">
        <v>17980.008273802676</v>
      </c>
      <c r="GK35" s="283">
        <v>16503.071789665868</v>
      </c>
      <c r="GL35" s="283">
        <v>12598.025114590369</v>
      </c>
      <c r="GM35" s="283">
        <v>12598.025114590369</v>
      </c>
      <c r="GN35" s="283">
        <v>12598.025114590369</v>
      </c>
      <c r="GO35" s="283">
        <v>12598.025114590369</v>
      </c>
      <c r="GP35" s="283">
        <v>12598.025114590369</v>
      </c>
      <c r="GQ35" s="283">
        <v>12598.025114590369</v>
      </c>
      <c r="GR35" s="283">
        <v>12598.025114590369</v>
      </c>
      <c r="GS35" s="283">
        <v>12598.025114590369</v>
      </c>
      <c r="GT35" s="283">
        <v>12598.025114590369</v>
      </c>
      <c r="GU35" s="283">
        <v>12598.025114590369</v>
      </c>
      <c r="GV35" s="283">
        <v>12598.025114590369</v>
      </c>
      <c r="GW35" s="283">
        <v>12598.025114590369</v>
      </c>
      <c r="GX35" s="283">
        <v>12598.025114590369</v>
      </c>
    </row>
    <row r="36" spans="1:206" s="4" customFormat="1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6">O35-C35</f>
        <v>2113</v>
      </c>
      <c r="P36" s="36">
        <f t="shared" si="396"/>
        <v>1799</v>
      </c>
      <c r="Q36" s="36">
        <f t="shared" si="396"/>
        <v>2854</v>
      </c>
      <c r="R36" s="36">
        <f t="shared" si="396"/>
        <v>2922</v>
      </c>
      <c r="S36" s="36">
        <f t="shared" si="396"/>
        <v>3205</v>
      </c>
      <c r="T36" s="36">
        <f t="shared" si="396"/>
        <v>3037</v>
      </c>
      <c r="U36" s="36">
        <f t="shared" si="396"/>
        <v>2428</v>
      </c>
      <c r="V36" s="36">
        <f t="shared" si="396"/>
        <v>2539</v>
      </c>
      <c r="W36" s="36">
        <f t="shared" si="396"/>
        <v>3257</v>
      </c>
      <c r="X36" s="36">
        <f t="shared" si="396"/>
        <v>1076</v>
      </c>
      <c r="Y36" s="36">
        <f t="shared" si="396"/>
        <v>742</v>
      </c>
      <c r="Z36" s="36">
        <f t="shared" si="396"/>
        <v>4652</v>
      </c>
      <c r="AA36" s="36">
        <f t="shared" si="396"/>
        <v>1341</v>
      </c>
      <c r="AB36" s="36">
        <f t="shared" si="396"/>
        <v>-2332</v>
      </c>
      <c r="AC36" s="36">
        <f t="shared" si="396"/>
        <v>-2687</v>
      </c>
      <c r="AD36" s="36">
        <f t="shared" si="396"/>
        <v>-4696</v>
      </c>
      <c r="AE36" s="36">
        <f t="shared" si="396"/>
        <v>-4174</v>
      </c>
      <c r="AF36" s="36">
        <f t="shared" si="396"/>
        <v>-4050</v>
      </c>
      <c r="AG36" s="36">
        <f t="shared" si="396"/>
        <v>-2731</v>
      </c>
      <c r="AH36" s="36">
        <f t="shared" si="396"/>
        <v>-3270</v>
      </c>
      <c r="AI36" s="36">
        <f t="shared" si="396"/>
        <v>-2896</v>
      </c>
      <c r="AJ36" s="36">
        <f t="shared" si="396"/>
        <v>-1807</v>
      </c>
      <c r="AK36" s="36">
        <f t="shared" si="396"/>
        <v>-2759</v>
      </c>
      <c r="AL36" s="36">
        <f t="shared" si="396"/>
        <v>-3259</v>
      </c>
      <c r="AM36" s="36">
        <f t="shared" si="396"/>
        <v>-3547</v>
      </c>
      <c r="AN36" s="36">
        <f t="shared" si="396"/>
        <v>-1285</v>
      </c>
      <c r="AO36" s="36">
        <f t="shared" si="396"/>
        <v>391</v>
      </c>
      <c r="AP36" s="36">
        <f t="shared" si="396"/>
        <v>890</v>
      </c>
      <c r="AQ36" s="36">
        <f t="shared" si="396"/>
        <v>1197</v>
      </c>
      <c r="AR36" s="36">
        <f t="shared" si="396"/>
        <v>1234</v>
      </c>
      <c r="AS36" s="36">
        <f t="shared" si="396"/>
        <v>154</v>
      </c>
      <c r="AT36" s="36">
        <f t="shared" si="396"/>
        <v>407</v>
      </c>
      <c r="AU36" s="36">
        <f t="shared" ref="AU36:BZ36" si="397">AU35-AI35</f>
        <v>1051</v>
      </c>
      <c r="AV36" s="36">
        <f t="shared" si="397"/>
        <v>-604</v>
      </c>
      <c r="AW36" s="36">
        <f t="shared" si="397"/>
        <v>-53</v>
      </c>
      <c r="AX36" s="36">
        <f t="shared" si="397"/>
        <v>-1022</v>
      </c>
      <c r="AY36" s="36">
        <f t="shared" si="397"/>
        <v>286</v>
      </c>
      <c r="AZ36" s="36">
        <f t="shared" si="397"/>
        <v>4407</v>
      </c>
      <c r="BA36" s="36">
        <f t="shared" si="397"/>
        <v>4445</v>
      </c>
      <c r="BB36" s="36">
        <f t="shared" si="397"/>
        <v>4469</v>
      </c>
      <c r="BC36" s="36">
        <f t="shared" si="397"/>
        <v>4905</v>
      </c>
      <c r="BD36" s="36">
        <f t="shared" si="397"/>
        <v>6516</v>
      </c>
      <c r="BE36" s="36">
        <f t="shared" si="397"/>
        <v>8465</v>
      </c>
      <c r="BF36" s="36">
        <f t="shared" si="397"/>
        <v>8224</v>
      </c>
      <c r="BG36" s="36">
        <f t="shared" si="397"/>
        <v>7076.9999999999964</v>
      </c>
      <c r="BH36" s="36">
        <f t="shared" si="397"/>
        <v>6393</v>
      </c>
      <c r="BI36" s="36">
        <f t="shared" si="397"/>
        <v>2337</v>
      </c>
      <c r="BJ36" s="36">
        <f t="shared" si="397"/>
        <v>994</v>
      </c>
      <c r="BK36" s="36">
        <f t="shared" si="397"/>
        <v>391</v>
      </c>
      <c r="BL36" s="36">
        <f t="shared" si="397"/>
        <v>-2893</v>
      </c>
      <c r="BM36" s="36">
        <f t="shared" si="397"/>
        <v>-3341</v>
      </c>
      <c r="BN36" s="36">
        <f t="shared" si="397"/>
        <v>-1770</v>
      </c>
      <c r="BO36" s="36">
        <f t="shared" si="397"/>
        <v>-2317</v>
      </c>
      <c r="BP36" s="36">
        <f t="shared" si="397"/>
        <v>-4266</v>
      </c>
      <c r="BQ36" s="36">
        <f t="shared" si="397"/>
        <v>-6416</v>
      </c>
      <c r="BR36" s="36">
        <f t="shared" si="397"/>
        <v>-6013</v>
      </c>
      <c r="BS36" s="36">
        <f t="shared" si="397"/>
        <v>-5512.9999999999964</v>
      </c>
      <c r="BT36" s="36">
        <f t="shared" si="397"/>
        <v>-2392</v>
      </c>
      <c r="BU36" s="36">
        <f t="shared" si="397"/>
        <v>2818</v>
      </c>
      <c r="BV36" s="36">
        <f t="shared" si="397"/>
        <v>1225</v>
      </c>
      <c r="BW36" s="36">
        <f t="shared" si="397"/>
        <v>484</v>
      </c>
      <c r="BX36" s="36">
        <f t="shared" si="397"/>
        <v>-745</v>
      </c>
      <c r="BY36" s="36">
        <f t="shared" si="397"/>
        <v>-1083</v>
      </c>
      <c r="BZ36" s="36">
        <f t="shared" si="397"/>
        <v>-3329</v>
      </c>
      <c r="CA36" s="36">
        <f t="shared" ref="CA36:DF36" si="398">CA35-BO35</f>
        <v>-4042</v>
      </c>
      <c r="CB36" s="36">
        <f t="shared" si="398"/>
        <v>-3530.9999999999964</v>
      </c>
      <c r="CC36" s="36">
        <f t="shared" si="398"/>
        <v>-2176</v>
      </c>
      <c r="CD36" s="36">
        <f t="shared" si="398"/>
        <v>-1566</v>
      </c>
      <c r="CE36" s="36">
        <f t="shared" si="398"/>
        <v>-1408</v>
      </c>
      <c r="CF36" s="36">
        <f t="shared" si="398"/>
        <v>-1320</v>
      </c>
      <c r="CG36" s="36">
        <f t="shared" si="398"/>
        <v>-1553</v>
      </c>
      <c r="CH36" s="36">
        <f t="shared" si="398"/>
        <v>2535</v>
      </c>
      <c r="CI36" s="36">
        <f t="shared" si="398"/>
        <v>5142</v>
      </c>
      <c r="CJ36" s="36">
        <f t="shared" si="398"/>
        <v>6763</v>
      </c>
      <c r="CK36" s="36">
        <f t="shared" si="398"/>
        <v>8021</v>
      </c>
      <c r="CL36" s="36">
        <f t="shared" si="398"/>
        <v>8851</v>
      </c>
      <c r="CM36" s="36">
        <f t="shared" si="398"/>
        <v>8462</v>
      </c>
      <c r="CN36" s="36">
        <f t="shared" si="398"/>
        <v>7852.9999999999964</v>
      </c>
      <c r="CO36" s="36">
        <f t="shared" si="398"/>
        <v>6005</v>
      </c>
      <c r="CP36" s="36">
        <f t="shared" si="398"/>
        <v>3886</v>
      </c>
      <c r="CQ36" s="36">
        <f t="shared" si="398"/>
        <v>3238</v>
      </c>
      <c r="CR36" s="36">
        <f t="shared" si="398"/>
        <v>1862</v>
      </c>
      <c r="CS36" s="36">
        <f t="shared" si="398"/>
        <v>900</v>
      </c>
      <c r="CT36" s="36">
        <f t="shared" si="398"/>
        <v>-1114</v>
      </c>
      <c r="CU36" s="36">
        <f t="shared" si="398"/>
        <v>-4152</v>
      </c>
      <c r="CV36" s="36">
        <f t="shared" si="398"/>
        <v>-4761</v>
      </c>
      <c r="CW36" s="36">
        <f t="shared" si="398"/>
        <v>-7473</v>
      </c>
      <c r="CX36" s="36">
        <f t="shared" si="398"/>
        <v>-8108</v>
      </c>
      <c r="CY36" s="36">
        <f t="shared" si="398"/>
        <v>-7618</v>
      </c>
      <c r="CZ36" s="36">
        <f t="shared" si="398"/>
        <v>-7367</v>
      </c>
      <c r="DA36" s="36">
        <f t="shared" si="398"/>
        <v>-6799</v>
      </c>
      <c r="DB36" s="36">
        <f t="shared" si="398"/>
        <v>-4558</v>
      </c>
      <c r="DC36" s="36">
        <f t="shared" si="398"/>
        <v>-3454</v>
      </c>
      <c r="DD36" s="36">
        <f t="shared" si="398"/>
        <v>-6875</v>
      </c>
      <c r="DE36" s="36">
        <f t="shared" si="398"/>
        <v>-7278</v>
      </c>
      <c r="DF36" s="36">
        <f t="shared" si="398"/>
        <v>-8186</v>
      </c>
      <c r="DG36" s="36">
        <f t="shared" ref="DG36:ED36" si="399">DG35-CU35</f>
        <v>-5770</v>
      </c>
      <c r="DH36" s="36">
        <f t="shared" si="399"/>
        <v>-2869</v>
      </c>
      <c r="DI36" s="36">
        <f t="shared" si="399"/>
        <v>-1111</v>
      </c>
      <c r="DJ36" s="36">
        <f t="shared" si="399"/>
        <v>599</v>
      </c>
      <c r="DK36" s="36">
        <f t="shared" si="399"/>
        <v>2206.9999999999982</v>
      </c>
      <c r="DL36" s="36">
        <f t="shared" si="399"/>
        <v>2407</v>
      </c>
      <c r="DM36" s="36">
        <f t="shared" si="399"/>
        <v>3151</v>
      </c>
      <c r="DN36" s="36">
        <f t="shared" si="399"/>
        <v>4006</v>
      </c>
      <c r="DO36" s="36">
        <f t="shared" si="399"/>
        <v>4227</v>
      </c>
      <c r="DP36" s="36">
        <f t="shared" si="399"/>
        <v>7377</v>
      </c>
      <c r="DQ36" s="36">
        <f t="shared" si="399"/>
        <v>8637</v>
      </c>
      <c r="DR36" s="36">
        <f t="shared" si="399"/>
        <v>12899</v>
      </c>
      <c r="DS36" s="36">
        <f t="shared" si="399"/>
        <v>12233</v>
      </c>
      <c r="DT36" s="36">
        <f t="shared" si="399"/>
        <v>7881</v>
      </c>
      <c r="DU36" s="36">
        <f t="shared" si="399"/>
        <v>7632</v>
      </c>
      <c r="DV36" s="36">
        <f t="shared" si="399"/>
        <v>7018</v>
      </c>
      <c r="DW36" s="36">
        <f t="shared" si="399"/>
        <v>4098.0000000000018</v>
      </c>
      <c r="DX36" s="36">
        <f t="shared" si="399"/>
        <v>3617</v>
      </c>
      <c r="DY36" s="36">
        <f t="shared" si="399"/>
        <v>2973</v>
      </c>
      <c r="DZ36" s="36">
        <f t="shared" si="399"/>
        <v>839</v>
      </c>
      <c r="EA36" s="36">
        <f t="shared" si="399"/>
        <v>-944</v>
      </c>
      <c r="EB36" s="36">
        <f t="shared" si="399"/>
        <v>747</v>
      </c>
      <c r="EC36" s="36">
        <f t="shared" si="399"/>
        <v>2257</v>
      </c>
      <c r="ED36" s="36">
        <f t="shared" si="399"/>
        <v>-1381</v>
      </c>
      <c r="EE36" s="36">
        <f>EE35-DS35</f>
        <v>-2746</v>
      </c>
      <c r="EF36" s="36">
        <f>EF35-DT35</f>
        <v>-140</v>
      </c>
      <c r="EG36" s="36">
        <f>EG35-DU35</f>
        <v>-280</v>
      </c>
      <c r="EH36" s="36">
        <f t="shared" ref="EH36:FM36" si="400">EH35-DV35</f>
        <v>-1419</v>
      </c>
      <c r="EI36" s="36">
        <f t="shared" si="400"/>
        <v>-89</v>
      </c>
      <c r="EJ36" s="36">
        <f t="shared" si="400"/>
        <v>2488</v>
      </c>
      <c r="EK36" s="36">
        <f t="shared" si="400"/>
        <v>3149</v>
      </c>
      <c r="EL36" s="36">
        <f t="shared" si="400"/>
        <v>1725</v>
      </c>
      <c r="EM36" s="162">
        <f t="shared" si="400"/>
        <v>1151</v>
      </c>
      <c r="EN36" s="162">
        <f t="shared" si="400"/>
        <v>-878</v>
      </c>
      <c r="EO36" s="162">
        <f t="shared" si="400"/>
        <v>-2977</v>
      </c>
      <c r="EP36" s="181">
        <f t="shared" si="400"/>
        <v>-3218</v>
      </c>
      <c r="EQ36" s="181">
        <f t="shared" si="400"/>
        <v>-3060</v>
      </c>
      <c r="ER36" s="191">
        <f t="shared" si="400"/>
        <v>-2743</v>
      </c>
      <c r="ES36" s="191">
        <f t="shared" si="400"/>
        <v>-4214</v>
      </c>
      <c r="ET36" s="191">
        <f t="shared" si="400"/>
        <v>-4835</v>
      </c>
      <c r="EU36" s="191">
        <f t="shared" si="400"/>
        <v>-5093</v>
      </c>
      <c r="EV36" s="191">
        <f t="shared" si="400"/>
        <v>-7146</v>
      </c>
      <c r="EW36" s="203">
        <f t="shared" si="400"/>
        <v>-7087</v>
      </c>
      <c r="EX36" s="203">
        <f t="shared" si="400"/>
        <v>-5230</v>
      </c>
      <c r="EY36" s="203">
        <f t="shared" si="400"/>
        <v>-2957</v>
      </c>
      <c r="EZ36" s="203">
        <f t="shared" si="400"/>
        <v>-1244</v>
      </c>
      <c r="FA36" s="216">
        <f t="shared" si="400"/>
        <v>-2356</v>
      </c>
      <c r="FB36" s="216">
        <f t="shared" si="400"/>
        <v>-1833</v>
      </c>
      <c r="FC36" s="226">
        <f t="shared" si="400"/>
        <v>-2743</v>
      </c>
      <c r="FD36" s="226">
        <f t="shared" si="400"/>
        <v>-3224</v>
      </c>
      <c r="FE36" s="238">
        <f t="shared" si="400"/>
        <v>-1573</v>
      </c>
      <c r="FF36" s="238">
        <f t="shared" si="400"/>
        <v>-1882</v>
      </c>
      <c r="FG36" s="238">
        <f t="shared" si="400"/>
        <v>-780</v>
      </c>
      <c r="FH36" s="238">
        <f t="shared" si="400"/>
        <v>-79</v>
      </c>
      <c r="FI36" s="238">
        <f t="shared" si="400"/>
        <v>-146</v>
      </c>
      <c r="FJ36" s="238">
        <f t="shared" si="400"/>
        <v>895</v>
      </c>
      <c r="FK36" s="36">
        <f t="shared" si="400"/>
        <v>1591</v>
      </c>
      <c r="FL36" s="36">
        <f t="shared" si="400"/>
        <v>375</v>
      </c>
      <c r="FM36" s="36">
        <f t="shared" si="400"/>
        <v>14</v>
      </c>
      <c r="FN36" s="36">
        <f t="shared" ref="FN36:GI36" si="401">FN35-FB35</f>
        <v>751</v>
      </c>
      <c r="FO36" s="36">
        <f t="shared" ref="FO36:FZ36" si="402">FO35-FC35</f>
        <v>2912</v>
      </c>
      <c r="FP36" s="36">
        <f t="shared" si="401"/>
        <v>896</v>
      </c>
      <c r="FQ36" s="238">
        <f t="shared" si="401"/>
        <v>-76</v>
      </c>
      <c r="FR36" s="36">
        <f t="shared" si="401"/>
        <v>1657</v>
      </c>
      <c r="FS36" s="36">
        <f t="shared" si="401"/>
        <v>1921</v>
      </c>
      <c r="FT36" s="36">
        <f t="shared" si="401"/>
        <v>2110</v>
      </c>
      <c r="FU36" s="36">
        <f t="shared" si="401"/>
        <v>1752</v>
      </c>
      <c r="FV36" s="36">
        <f t="shared" si="401"/>
        <v>909</v>
      </c>
      <c r="FW36" s="36">
        <f t="shared" si="401"/>
        <v>323</v>
      </c>
      <c r="FX36" s="36">
        <f t="shared" si="401"/>
        <v>-593</v>
      </c>
      <c r="FY36" s="36">
        <f t="shared" si="401"/>
        <v>-1575</v>
      </c>
      <c r="FZ36" s="36">
        <f t="shared" si="402"/>
        <v>-703</v>
      </c>
      <c r="GA36" s="36">
        <f t="shared" si="401"/>
        <v>-5</v>
      </c>
      <c r="GB36" s="262">
        <f t="shared" si="401"/>
        <v>470</v>
      </c>
      <c r="GC36" s="286">
        <f t="shared" si="401"/>
        <v>698</v>
      </c>
      <c r="GD36" s="286">
        <f t="shared" si="401"/>
        <v>-1401</v>
      </c>
      <c r="GE36" s="286">
        <f t="shared" si="401"/>
        <v>-3987.624846635872</v>
      </c>
      <c r="GF36" s="286">
        <f t="shared" si="401"/>
        <v>-6251.2288612090488</v>
      </c>
      <c r="GG36" s="286">
        <f t="shared" si="401"/>
        <v>-7300.4329211900149</v>
      </c>
      <c r="GH36" s="286">
        <f t="shared" si="401"/>
        <v>-8275.6245743957224</v>
      </c>
      <c r="GI36" s="286">
        <f t="shared" si="401"/>
        <v>-9339.2116277963796</v>
      </c>
      <c r="GJ36" s="286">
        <f t="shared" ref="GJ36:GL36" si="403">GJ35-FX35</f>
        <v>-8178.9917261973242</v>
      </c>
      <c r="GK36" s="286">
        <f t="shared" ref="GK36" si="404">GK35-FY35</f>
        <v>-6325.928210334132</v>
      </c>
      <c r="GL36" s="286">
        <f t="shared" si="403"/>
        <v>-7750.9748854096306</v>
      </c>
      <c r="GM36" s="286">
        <f t="shared" ref="GM36" si="405">GM35-GA35</f>
        <v>-3817.9748854096306</v>
      </c>
      <c r="GN36" s="286">
        <f t="shared" ref="GN36" si="406">GN35-GB35</f>
        <v>812.02511459036941</v>
      </c>
      <c r="GO36" s="286">
        <f t="shared" ref="GO36" si="407">GO35-GC35</f>
        <v>1971.0251145903694</v>
      </c>
      <c r="GP36" s="286">
        <f t="shared" ref="GP36" si="408">GP35-GD35</f>
        <v>1839.0251145903694</v>
      </c>
      <c r="GQ36" s="286">
        <f t="shared" ref="GQ36" si="409">GQ35-GE35</f>
        <v>201.64996122624143</v>
      </c>
      <c r="GR36" s="286">
        <f t="shared" ref="GR36" si="410">GR35-GF35</f>
        <v>-1579.7460242005818</v>
      </c>
      <c r="GS36" s="286">
        <f t="shared" ref="GS36" si="411">GS35-GG35</f>
        <v>-3430.5419642196157</v>
      </c>
      <c r="GT36" s="286">
        <f t="shared" ref="GT36" si="412">GT35-GH35</f>
        <v>-4730.3503110139081</v>
      </c>
      <c r="GU36" s="286">
        <f t="shared" ref="GU36" si="413">GU35-GI35</f>
        <v>-5901.763257613251</v>
      </c>
      <c r="GV36" s="286">
        <f t="shared" ref="GV36" si="414">GV35-GJ35</f>
        <v>-5381.9831592123064</v>
      </c>
      <c r="GW36" s="286">
        <f t="shared" ref="GW36" si="415">GW35-GK35</f>
        <v>-3905.0466750754986</v>
      </c>
      <c r="GX36" s="286">
        <f t="shared" ref="GX36" si="416">GX35-GL35</f>
        <v>0</v>
      </c>
    </row>
    <row r="37" spans="1:206" s="4" customFormat="1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-549.39999999999964</v>
      </c>
      <c r="BL37" s="36">
        <f t="shared" ref="BL37:DW37" si="417">BL35-AVERAGE(D35,P35,AB35,AN35,AZ35)</f>
        <v>-711.39999999999964</v>
      </c>
      <c r="BM37" s="36">
        <f t="shared" si="417"/>
        <v>-54.399999999999636</v>
      </c>
      <c r="BN37" s="36">
        <f t="shared" si="417"/>
        <v>1045.2000000000007</v>
      </c>
      <c r="BO37" s="36">
        <f t="shared" si="417"/>
        <v>1296.6000000000004</v>
      </c>
      <c r="BP37" s="36">
        <f t="shared" si="417"/>
        <v>674.59999999999854</v>
      </c>
      <c r="BQ37" s="36">
        <f t="shared" si="417"/>
        <v>-158.40000000000146</v>
      </c>
      <c r="BR37" s="36">
        <f t="shared" si="417"/>
        <v>10.200000000000728</v>
      </c>
      <c r="BS37" s="36">
        <f t="shared" si="417"/>
        <v>272.20000000000073</v>
      </c>
      <c r="BT37" s="36">
        <f t="shared" si="417"/>
        <v>1852.4000000000015</v>
      </c>
      <c r="BU37" s="36">
        <f t="shared" si="417"/>
        <v>3700.5999999999985</v>
      </c>
      <c r="BV37" s="36">
        <f t="shared" si="417"/>
        <v>1033.7999999999993</v>
      </c>
      <c r="BW37" s="36">
        <f t="shared" si="417"/>
        <v>-182.20000000000073</v>
      </c>
      <c r="BX37" s="36">
        <f t="shared" si="417"/>
        <v>-1395.6000000000004</v>
      </c>
      <c r="BY37" s="36">
        <f t="shared" si="417"/>
        <v>-1469.7999999999993</v>
      </c>
      <c r="BZ37" s="36">
        <f t="shared" si="417"/>
        <v>-2646.7999999999993</v>
      </c>
      <c r="CA37" s="36">
        <f t="shared" si="417"/>
        <v>-3308.5999999999985</v>
      </c>
      <c r="CB37" s="36">
        <f t="shared" si="417"/>
        <v>-3350.5999999999949</v>
      </c>
      <c r="CC37" s="36">
        <f t="shared" si="417"/>
        <v>-2714.4000000000015</v>
      </c>
      <c r="CD37" s="36">
        <f t="shared" si="417"/>
        <v>-1933.2000000000007</v>
      </c>
      <c r="CE37" s="36">
        <f t="shared" si="417"/>
        <v>-1731</v>
      </c>
      <c r="CF37" s="36">
        <f t="shared" si="417"/>
        <v>-0.7999999999992724</v>
      </c>
      <c r="CG37" s="36">
        <f t="shared" si="417"/>
        <v>1530.5999999999985</v>
      </c>
      <c r="CH37" s="36">
        <f t="shared" si="417"/>
        <v>3050.7999999999993</v>
      </c>
      <c r="CI37" s="36">
        <f t="shared" si="417"/>
        <v>5168.7999999999993</v>
      </c>
      <c r="CJ37" s="36">
        <f t="shared" si="417"/>
        <v>5937</v>
      </c>
      <c r="CK37" s="36">
        <f t="shared" si="417"/>
        <v>7006.2000000000007</v>
      </c>
      <c r="CL37" s="36">
        <f t="shared" si="417"/>
        <v>7091.4</v>
      </c>
      <c r="CM37" s="36">
        <f t="shared" si="417"/>
        <v>6039.6</v>
      </c>
      <c r="CN37" s="36">
        <f t="shared" si="417"/>
        <v>5321.7999999999993</v>
      </c>
      <c r="CO37" s="36">
        <f t="shared" si="417"/>
        <v>3831.4000000000015</v>
      </c>
      <c r="CP37" s="36">
        <f t="shared" si="417"/>
        <v>2396.4000000000015</v>
      </c>
      <c r="CQ37" s="36">
        <f t="shared" si="417"/>
        <v>1844.7999999999993</v>
      </c>
      <c r="CR37" s="36">
        <f t="shared" si="417"/>
        <v>1807.2000000000007</v>
      </c>
      <c r="CS37" s="36">
        <f t="shared" si="417"/>
        <v>2272.5999999999985</v>
      </c>
      <c r="CT37" s="36">
        <f t="shared" si="417"/>
        <v>1842.2000000000007</v>
      </c>
      <c r="CU37" s="36">
        <f t="shared" si="417"/>
        <v>465.60000000000036</v>
      </c>
      <c r="CV37" s="36">
        <f t="shared" si="417"/>
        <v>-73.399999999999636</v>
      </c>
      <c r="CW37" s="36">
        <f t="shared" si="417"/>
        <v>-2153.3999999999996</v>
      </c>
      <c r="CX37" s="36">
        <f t="shared" si="417"/>
        <v>-2838.7999999999993</v>
      </c>
      <c r="CY37" s="36">
        <f t="shared" si="417"/>
        <v>-3219.4000000000015</v>
      </c>
      <c r="CZ37" s="36">
        <f t="shared" si="417"/>
        <v>-3606.4000000000015</v>
      </c>
      <c r="DA37" s="36">
        <f t="shared" si="417"/>
        <v>-4174</v>
      </c>
      <c r="DB37" s="36">
        <f t="shared" si="417"/>
        <v>-3149.2000000000007</v>
      </c>
      <c r="DC37" s="36">
        <f t="shared" si="417"/>
        <v>-2498.2000000000007</v>
      </c>
      <c r="DD37" s="36">
        <f t="shared" si="417"/>
        <v>-5855.5999999999985</v>
      </c>
      <c r="DE37" s="36">
        <f t="shared" si="417"/>
        <v>-5895.2000000000007</v>
      </c>
      <c r="DF37" s="36">
        <f t="shared" si="417"/>
        <v>-6867.4000000000015</v>
      </c>
      <c r="DG37" s="36">
        <f t="shared" si="417"/>
        <v>-5734.6</v>
      </c>
      <c r="DH37" s="36">
        <f t="shared" si="417"/>
        <v>-3496.6000000000004</v>
      </c>
      <c r="DI37" s="36">
        <f t="shared" si="417"/>
        <v>-3378.2000000000007</v>
      </c>
      <c r="DJ37" s="36">
        <f t="shared" si="417"/>
        <v>-2262.3999999999996</v>
      </c>
      <c r="DK37" s="36">
        <f t="shared" si="417"/>
        <v>-890.40000000000327</v>
      </c>
      <c r="DL37" s="36">
        <f t="shared" si="417"/>
        <v>-1040.4000000000015</v>
      </c>
      <c r="DM37" s="36">
        <f t="shared" si="417"/>
        <v>-838.79999999999927</v>
      </c>
      <c r="DN37" s="36">
        <f t="shared" si="417"/>
        <v>862.20000000000073</v>
      </c>
      <c r="DO37" s="36">
        <f t="shared" si="417"/>
        <v>1740.7999999999993</v>
      </c>
      <c r="DP37" s="36">
        <f t="shared" si="417"/>
        <v>1987.7999999999993</v>
      </c>
      <c r="DQ37" s="36">
        <f t="shared" si="417"/>
        <v>3297</v>
      </c>
      <c r="DR37" s="36">
        <f t="shared" si="417"/>
        <v>6940.7999999999993</v>
      </c>
      <c r="DS37" s="36">
        <f t="shared" si="417"/>
        <v>7279.4</v>
      </c>
      <c r="DT37" s="36">
        <f t="shared" si="417"/>
        <v>5285.4</v>
      </c>
      <c r="DU37" s="36">
        <f t="shared" si="417"/>
        <v>5251.2000000000007</v>
      </c>
      <c r="DV37" s="36">
        <f t="shared" si="417"/>
        <v>5507</v>
      </c>
      <c r="DW37" s="36">
        <f t="shared" si="417"/>
        <v>3869.2000000000007</v>
      </c>
      <c r="DX37" s="36">
        <f t="shared" ref="DX37:ED37" si="418">DX35-AVERAGE(BP35,CB35,CN35,CZ35,DL35)</f>
        <v>3557.4000000000015</v>
      </c>
      <c r="DY37" s="36">
        <f t="shared" si="418"/>
        <v>3381.2000000000007</v>
      </c>
      <c r="DZ37" s="36">
        <f t="shared" si="418"/>
        <v>2550.2000000000007</v>
      </c>
      <c r="EA37" s="36">
        <f t="shared" si="418"/>
        <v>1378.7999999999993</v>
      </c>
      <c r="EB37" s="36">
        <f t="shared" si="418"/>
        <v>3004.4000000000015</v>
      </c>
      <c r="EC37" s="36">
        <f t="shared" si="418"/>
        <v>4849.2000000000007</v>
      </c>
      <c r="ED37" s="36">
        <f t="shared" si="418"/>
        <v>4088</v>
      </c>
      <c r="EE37" s="36">
        <f>EE35-AVERAGE(BW35,CI35,CU35,DG35,DS35)</f>
        <v>2946</v>
      </c>
      <c r="EF37" s="36">
        <f>EF35-AVERAGE(BX35,CJ35,CV35,DH35,DT35)</f>
        <v>3891.6000000000004</v>
      </c>
      <c r="EG37" s="36">
        <f>EG35-AVERAGE(BY35,CK35,CW35,DI35,DU35)</f>
        <v>3774</v>
      </c>
      <c r="EH37" s="36">
        <f t="shared" ref="EH37:FM37" si="419">EH35-AVERAGE(BZ35,CL35,CX35,DJ35,DV35)</f>
        <v>3081.7999999999993</v>
      </c>
      <c r="EI37" s="36">
        <f t="shared" si="419"/>
        <v>3158.7999999999993</v>
      </c>
      <c r="EJ37" s="36">
        <f t="shared" si="419"/>
        <v>5449.5999999999985</v>
      </c>
      <c r="EK37" s="36">
        <f t="shared" si="419"/>
        <v>5899.4000000000015</v>
      </c>
      <c r="EL37" s="36">
        <f t="shared" si="419"/>
        <v>3753.7999999999993</v>
      </c>
      <c r="EM37" s="162">
        <f t="shared" si="419"/>
        <v>2198</v>
      </c>
      <c r="EN37" s="162">
        <f t="shared" si="419"/>
        <v>1768.2000000000007</v>
      </c>
      <c r="EO37" s="162">
        <f t="shared" si="419"/>
        <v>1279.5999999999985</v>
      </c>
      <c r="EP37" s="181">
        <f t="shared" si="419"/>
        <v>-80.599999999998545</v>
      </c>
      <c r="EQ37" s="181">
        <f t="shared" si="419"/>
        <v>-1055.4000000000015</v>
      </c>
      <c r="ER37" s="191">
        <f t="shared" si="419"/>
        <v>-226.20000000000073</v>
      </c>
      <c r="ES37" s="191">
        <f t="shared" si="419"/>
        <v>-1797.7999999999993</v>
      </c>
      <c r="ET37" s="191">
        <f t="shared" si="419"/>
        <v>-3141.3999999999996</v>
      </c>
      <c r="EU37" s="191">
        <f t="shared" si="419"/>
        <v>-3346.2000000000007</v>
      </c>
      <c r="EV37" s="191">
        <f t="shared" si="419"/>
        <v>-3496</v>
      </c>
      <c r="EW37" s="203">
        <f t="shared" si="419"/>
        <v>-2883.4000000000015</v>
      </c>
      <c r="EX37" s="203">
        <f t="shared" si="419"/>
        <v>-2655.7999999999993</v>
      </c>
      <c r="EY37" s="203">
        <f t="shared" si="419"/>
        <v>-1602.5999999999985</v>
      </c>
      <c r="EZ37" s="203">
        <f t="shared" si="419"/>
        <v>77.599999999998545</v>
      </c>
      <c r="FA37" s="216">
        <f t="shared" si="419"/>
        <v>-1384.2000000000007</v>
      </c>
      <c r="FB37" s="216">
        <f t="shared" si="419"/>
        <v>-1713.5999999999985</v>
      </c>
      <c r="FC37" s="226">
        <f t="shared" si="419"/>
        <v>-3099.4000000000015</v>
      </c>
      <c r="FD37" s="226">
        <f t="shared" si="419"/>
        <v>-2923.7999999999993</v>
      </c>
      <c r="FE37" s="238">
        <f t="shared" si="419"/>
        <v>-2281.6000000000004</v>
      </c>
      <c r="FF37" s="238">
        <f t="shared" si="419"/>
        <v>-3674.3999999999996</v>
      </c>
      <c r="FG37" s="238">
        <f t="shared" si="419"/>
        <v>-2827.2000000000007</v>
      </c>
      <c r="FH37" s="238">
        <f t="shared" si="419"/>
        <v>-2374.7999999999993</v>
      </c>
      <c r="FI37" s="238">
        <f t="shared" si="419"/>
        <v>-2106.7999999999993</v>
      </c>
      <c r="FJ37" s="238">
        <f t="shared" si="419"/>
        <v>-1117.2000000000007</v>
      </c>
      <c r="FK37" s="36">
        <f t="shared" si="419"/>
        <v>383.79999999999927</v>
      </c>
      <c r="FL37" s="36">
        <f t="shared" si="419"/>
        <v>627.20000000000073</v>
      </c>
      <c r="FM37" s="36">
        <f t="shared" si="419"/>
        <v>-1026.7999999999993</v>
      </c>
      <c r="FN37" s="36">
        <f t="shared" ref="FN37:GI37" si="420">FN35-AVERAGE(DF35,DR35,ED35,EP35,FB35)</f>
        <v>-618.79999999999927</v>
      </c>
      <c r="FO37" s="36">
        <f t="shared" ref="FO37:FZ37" si="421">FO35-AVERAGE(DG35,DS35,EE35,EQ35,FC35)</f>
        <v>229.79999999999927</v>
      </c>
      <c r="FP37" s="36">
        <f t="shared" si="420"/>
        <v>-1808.7999999999993</v>
      </c>
      <c r="FQ37" s="238">
        <f t="shared" si="420"/>
        <v>-2448.3999999999996</v>
      </c>
      <c r="FR37" s="36">
        <f t="shared" si="420"/>
        <v>-1913.6000000000004</v>
      </c>
      <c r="FS37" s="36">
        <f t="shared" si="420"/>
        <v>-974.79999999999927</v>
      </c>
      <c r="FT37" s="36">
        <f t="shared" si="420"/>
        <v>-522.20000000000073</v>
      </c>
      <c r="FU37" s="36">
        <f t="shared" si="420"/>
        <v>-762.79999999999927</v>
      </c>
      <c r="FV37" s="36">
        <f t="shared" si="420"/>
        <v>-655.20000000000073</v>
      </c>
      <c r="FW37" s="36">
        <f t="shared" si="420"/>
        <v>93.200000000000728</v>
      </c>
      <c r="FX37" s="36">
        <f t="shared" si="420"/>
        <v>-1241.2000000000007</v>
      </c>
      <c r="FY37" s="36">
        <f t="shared" si="420"/>
        <v>-3716.7999999999993</v>
      </c>
      <c r="FZ37" s="36">
        <f t="shared" si="421"/>
        <v>-2765.4000000000015</v>
      </c>
      <c r="GA37" s="36">
        <f t="shared" si="420"/>
        <v>-1094.4000000000015</v>
      </c>
      <c r="GB37" s="262">
        <f t="shared" si="420"/>
        <v>-1872.7999999999993</v>
      </c>
      <c r="GC37" s="286">
        <f t="shared" si="420"/>
        <v>-2048.2000000000007</v>
      </c>
      <c r="GD37" s="286">
        <f t="shared" si="420"/>
        <v>-3422.3999999999996</v>
      </c>
      <c r="GE37" s="286">
        <f t="shared" si="420"/>
        <v>-4973.8248466358727</v>
      </c>
      <c r="GF37" s="286">
        <f t="shared" si="420"/>
        <v>-6971.4288612090495</v>
      </c>
      <c r="GG37" s="286">
        <f t="shared" si="420"/>
        <v>-8191.4329211900149</v>
      </c>
      <c r="GH37" s="286">
        <f t="shared" si="420"/>
        <v>-8758.4245743957217</v>
      </c>
      <c r="GI37" s="286">
        <f t="shared" si="420"/>
        <v>-9078.8116277963782</v>
      </c>
      <c r="GJ37" s="286">
        <f t="shared" ref="GJ37:GL37" si="422">GJ35-AVERAGE(EB35,EN35,EZ35,FL35,FX35)</f>
        <v>-9101.5917261973227</v>
      </c>
      <c r="GK37" s="286">
        <f t="shared" ref="GK37" si="423">GK35-AVERAGE(EC35,EO35,FA35,FM35,FY35)</f>
        <v>-9115.3282103341335</v>
      </c>
      <c r="GL37" s="286">
        <f t="shared" si="422"/>
        <v>-9239.5748854096291</v>
      </c>
      <c r="GM37" s="286">
        <f t="shared" ref="GM37" si="424">GM35-AVERAGE(EE35,EQ35,FC35,FO35,GA35)</f>
        <v>-3783.9748854096306</v>
      </c>
      <c r="GN37" s="286">
        <f t="shared" ref="GN37" si="425">GN35-AVERAGE(EF35,ER35,FD35,FP35,GB35)</f>
        <v>-112.57488540963095</v>
      </c>
      <c r="GO37" s="286">
        <f t="shared" ref="GO37" si="426">GO35-AVERAGE(EG35,ES35,FE35,FQ35,GC35)</f>
        <v>1011.8251145903687</v>
      </c>
      <c r="GP37" s="286">
        <f t="shared" ref="GP37" si="427">GP35-AVERAGE(EH35,ET35,FF35,FR35,GD35)</f>
        <v>-7.3748854096302239</v>
      </c>
      <c r="GQ37" s="286">
        <f t="shared" ref="GQ37" si="428">GQ35-AVERAGE(EI35,EU35,FG35,FS35,GE35)</f>
        <v>-3166.449916082458</v>
      </c>
      <c r="GR37" s="286">
        <f t="shared" ref="GR37" si="429">GR35-AVERAGE(EJ35,EV35,FH35,FT35,GF35)</f>
        <v>-6775.5291131678223</v>
      </c>
      <c r="GS37" s="286">
        <f t="shared" ref="GS37" si="430">GS35-AVERAGE(EK35,EW35,FI35,FU35,GG35)</f>
        <v>-9695.4883011716283</v>
      </c>
      <c r="GT37" s="286">
        <f t="shared" ref="GT37" si="431">GT35-AVERAGE(EL35,EX35,FJ35,FV35,GH35)</f>
        <v>-11493.449970530486</v>
      </c>
      <c r="GU37" s="286">
        <f t="shared" ref="GU37" si="432">GU35-AVERAGE(EM35,EY35,FK35,FW35,GI35)</f>
        <v>-13134.332559850356</v>
      </c>
      <c r="GV37" s="286">
        <f t="shared" ref="GV37" si="433">GV35-AVERAGE(EN35,EZ35,FL35,FX35,GJ35)</f>
        <v>-12379.776540170164</v>
      </c>
      <c r="GW37" s="286">
        <f t="shared" ref="GW37" si="434">GW35-AVERAGE(EO35,FA35,FM35,FY35,GK35)</f>
        <v>-10376.389243342806</v>
      </c>
      <c r="GX37" s="286">
        <f t="shared" ref="GX37" si="435">GX35-AVERAGE(EP35,FB35,FN35,FZ35,GL35)</f>
        <v>-6688.7799083277041</v>
      </c>
    </row>
    <row r="38" spans="1:206" s="4" customFormat="1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6">BK35-MIN($C35:$ED35)</f>
        <v>5697</v>
      </c>
      <c r="BL38" s="36">
        <f t="shared" si="436"/>
        <v>1834</v>
      </c>
      <c r="BM38" s="36">
        <f t="shared" si="436"/>
        <v>1662</v>
      </c>
      <c r="BN38" s="36">
        <f t="shared" si="436"/>
        <v>5184</v>
      </c>
      <c r="BO38" s="36">
        <f t="shared" si="436"/>
        <v>8894</v>
      </c>
      <c r="BP38" s="36">
        <f t="shared" si="436"/>
        <v>11653</v>
      </c>
      <c r="BQ38" s="36">
        <f t="shared" si="436"/>
        <v>14083</v>
      </c>
      <c r="BR38" s="36">
        <f t="shared" si="436"/>
        <v>16274</v>
      </c>
      <c r="BS38" s="36">
        <f t="shared" si="436"/>
        <v>17648</v>
      </c>
      <c r="BT38" s="36">
        <f t="shared" si="436"/>
        <v>18284</v>
      </c>
      <c r="BU38" s="36">
        <f t="shared" si="436"/>
        <v>18336</v>
      </c>
      <c r="BV38" s="36">
        <f t="shared" si="436"/>
        <v>12175</v>
      </c>
      <c r="BW38" s="36">
        <f t="shared" si="436"/>
        <v>6181</v>
      </c>
      <c r="BX38" s="36">
        <f t="shared" si="436"/>
        <v>1089</v>
      </c>
      <c r="BY38" s="36">
        <f t="shared" si="436"/>
        <v>579</v>
      </c>
      <c r="BZ38" s="36">
        <f t="shared" si="436"/>
        <v>1855</v>
      </c>
      <c r="CA38" s="36">
        <f t="shared" si="436"/>
        <v>4852</v>
      </c>
      <c r="CB38" s="36">
        <f t="shared" si="436"/>
        <v>8122.0000000000036</v>
      </c>
      <c r="CC38" s="36">
        <f t="shared" si="436"/>
        <v>11907</v>
      </c>
      <c r="CD38" s="36">
        <f t="shared" si="436"/>
        <v>14708</v>
      </c>
      <c r="CE38" s="36">
        <f t="shared" si="436"/>
        <v>16240</v>
      </c>
      <c r="CF38" s="36">
        <f t="shared" si="436"/>
        <v>16964</v>
      </c>
      <c r="CG38" s="36">
        <f t="shared" si="436"/>
        <v>16783</v>
      </c>
      <c r="CH38" s="36">
        <f t="shared" si="436"/>
        <v>14710</v>
      </c>
      <c r="CI38" s="36">
        <f t="shared" si="436"/>
        <v>11323</v>
      </c>
      <c r="CJ38" s="36">
        <f t="shared" si="436"/>
        <v>7852</v>
      </c>
      <c r="CK38" s="36">
        <f t="shared" si="436"/>
        <v>8600</v>
      </c>
      <c r="CL38" s="36">
        <f t="shared" si="436"/>
        <v>10706</v>
      </c>
      <c r="CM38" s="36">
        <f t="shared" si="436"/>
        <v>13314</v>
      </c>
      <c r="CN38" s="36">
        <f t="shared" si="436"/>
        <v>15975</v>
      </c>
      <c r="CO38" s="36">
        <f t="shared" si="436"/>
        <v>17912</v>
      </c>
      <c r="CP38" s="36">
        <f t="shared" si="436"/>
        <v>18594</v>
      </c>
      <c r="CQ38" s="36">
        <f t="shared" ref="CQ38:DV38" si="437">CQ35-MIN($C35:$ED35)</f>
        <v>19478</v>
      </c>
      <c r="CR38" s="36">
        <f t="shared" si="437"/>
        <v>18826</v>
      </c>
      <c r="CS38" s="36">
        <f t="shared" si="437"/>
        <v>17683</v>
      </c>
      <c r="CT38" s="36">
        <f t="shared" si="437"/>
        <v>13596</v>
      </c>
      <c r="CU38" s="36">
        <f t="shared" si="437"/>
        <v>7171</v>
      </c>
      <c r="CV38" s="36">
        <f t="shared" si="437"/>
        <v>3091</v>
      </c>
      <c r="CW38" s="57">
        <f t="shared" si="437"/>
        <v>1127</v>
      </c>
      <c r="CX38" s="36">
        <f t="shared" si="437"/>
        <v>2598</v>
      </c>
      <c r="CY38" s="36">
        <f t="shared" si="437"/>
        <v>5696</v>
      </c>
      <c r="CZ38" s="36">
        <f t="shared" si="437"/>
        <v>8608</v>
      </c>
      <c r="DA38" s="36">
        <f t="shared" si="437"/>
        <v>11113</v>
      </c>
      <c r="DB38" s="36">
        <f t="shared" si="437"/>
        <v>14036</v>
      </c>
      <c r="DC38" s="36">
        <f t="shared" si="437"/>
        <v>16024</v>
      </c>
      <c r="DD38" s="36">
        <f t="shared" si="437"/>
        <v>11951</v>
      </c>
      <c r="DE38" s="36">
        <f t="shared" si="437"/>
        <v>10405</v>
      </c>
      <c r="DF38" s="36">
        <f t="shared" si="437"/>
        <v>5410</v>
      </c>
      <c r="DG38" s="36">
        <f t="shared" si="437"/>
        <v>1401</v>
      </c>
      <c r="DH38" s="36">
        <f t="shared" si="437"/>
        <v>222</v>
      </c>
      <c r="DI38" s="57">
        <f t="shared" si="437"/>
        <v>16</v>
      </c>
      <c r="DJ38" s="36">
        <f t="shared" si="437"/>
        <v>3197</v>
      </c>
      <c r="DK38" s="36">
        <f t="shared" si="437"/>
        <v>7902.9999999999982</v>
      </c>
      <c r="DL38" s="36">
        <f t="shared" si="437"/>
        <v>11015</v>
      </c>
      <c r="DM38" s="36">
        <f t="shared" si="437"/>
        <v>14264</v>
      </c>
      <c r="DN38" s="36">
        <f t="shared" si="437"/>
        <v>18042</v>
      </c>
      <c r="DO38" s="36">
        <f t="shared" si="437"/>
        <v>20251</v>
      </c>
      <c r="DP38" s="36">
        <f t="shared" si="437"/>
        <v>19328</v>
      </c>
      <c r="DQ38" s="36">
        <f t="shared" si="437"/>
        <v>19042</v>
      </c>
      <c r="DR38" s="36">
        <f t="shared" si="437"/>
        <v>18309</v>
      </c>
      <c r="DS38" s="36">
        <f t="shared" si="437"/>
        <v>13634</v>
      </c>
      <c r="DT38" s="36">
        <f t="shared" si="437"/>
        <v>8103</v>
      </c>
      <c r="DU38" s="36">
        <f t="shared" si="437"/>
        <v>7648</v>
      </c>
      <c r="DV38" s="36">
        <f t="shared" si="437"/>
        <v>10215</v>
      </c>
      <c r="DW38" s="36">
        <f t="shared" ref="DW38:ED38" si="438">DW35-MIN($C35:$ED35)</f>
        <v>12001</v>
      </c>
      <c r="DX38" s="36">
        <f t="shared" si="438"/>
        <v>14632</v>
      </c>
      <c r="DY38" s="36">
        <f t="shared" si="438"/>
        <v>17237</v>
      </c>
      <c r="DZ38" s="134">
        <f>DZ35-MIN($C35:$ED35)</f>
        <v>18881</v>
      </c>
      <c r="EA38" s="134">
        <f t="shared" si="438"/>
        <v>19307</v>
      </c>
      <c r="EB38" s="134">
        <f t="shared" si="438"/>
        <v>20075</v>
      </c>
      <c r="EC38" s="134">
        <f t="shared" si="438"/>
        <v>21299</v>
      </c>
      <c r="ED38" s="134">
        <f t="shared" si="438"/>
        <v>16928</v>
      </c>
      <c r="EE38" s="134">
        <f t="shared" ref="EE38:FF38" si="439">EE35-MIN($C35:$ED35)</f>
        <v>10888</v>
      </c>
      <c r="EF38" s="134">
        <f t="shared" si="439"/>
        <v>7963</v>
      </c>
      <c r="EG38" s="134">
        <f t="shared" si="439"/>
        <v>7368</v>
      </c>
      <c r="EH38" s="134">
        <f t="shared" si="439"/>
        <v>8796</v>
      </c>
      <c r="EI38" s="134">
        <f t="shared" si="439"/>
        <v>11912</v>
      </c>
      <c r="EJ38" s="134">
        <f t="shared" si="439"/>
        <v>17120</v>
      </c>
      <c r="EK38" s="134">
        <f t="shared" si="439"/>
        <v>20386</v>
      </c>
      <c r="EL38" s="134">
        <f t="shared" si="439"/>
        <v>20606</v>
      </c>
      <c r="EM38" s="162">
        <f t="shared" si="439"/>
        <v>20458</v>
      </c>
      <c r="EN38" s="162">
        <f t="shared" si="439"/>
        <v>19197</v>
      </c>
      <c r="EO38" s="162">
        <f t="shared" si="439"/>
        <v>18322</v>
      </c>
      <c r="EP38" s="181">
        <f t="shared" si="439"/>
        <v>13710</v>
      </c>
      <c r="EQ38" s="181">
        <f t="shared" si="439"/>
        <v>7828</v>
      </c>
      <c r="ER38" s="191">
        <f t="shared" si="439"/>
        <v>5220</v>
      </c>
      <c r="ES38" s="191">
        <f t="shared" si="439"/>
        <v>3154</v>
      </c>
      <c r="ET38" s="191">
        <f t="shared" si="439"/>
        <v>3961</v>
      </c>
      <c r="EU38" s="191">
        <f t="shared" si="439"/>
        <v>6819</v>
      </c>
      <c r="EV38" s="191">
        <f t="shared" si="439"/>
        <v>9974</v>
      </c>
      <c r="EW38" s="203">
        <f t="shared" si="439"/>
        <v>13299</v>
      </c>
      <c r="EX38" s="203">
        <f t="shared" si="439"/>
        <v>15376</v>
      </c>
      <c r="EY38" s="203">
        <f t="shared" si="439"/>
        <v>17501</v>
      </c>
      <c r="EZ38" s="203">
        <f t="shared" si="439"/>
        <v>17953</v>
      </c>
      <c r="FA38" s="216">
        <f t="shared" si="439"/>
        <v>15966</v>
      </c>
      <c r="FB38" s="216">
        <f t="shared" si="439"/>
        <v>11877</v>
      </c>
      <c r="FC38" s="226">
        <f t="shared" si="439"/>
        <v>5085</v>
      </c>
      <c r="FD38" s="226">
        <f t="shared" si="439"/>
        <v>1996</v>
      </c>
      <c r="FE38" s="238">
        <f t="shared" si="439"/>
        <v>1581</v>
      </c>
      <c r="FF38" s="238">
        <f t="shared" si="439"/>
        <v>2079</v>
      </c>
      <c r="FG38" s="238">
        <f t="shared" ref="FG38:FH38" si="440">FG35-MIN($C35:$ED35)</f>
        <v>6039</v>
      </c>
      <c r="FH38" s="238">
        <f t="shared" si="440"/>
        <v>9895</v>
      </c>
      <c r="FI38" s="238">
        <f t="shared" ref="FI38:FJ38" si="441">FI35-MIN($C35:$ED35)</f>
        <v>13153</v>
      </c>
      <c r="FJ38" s="238">
        <f t="shared" si="441"/>
        <v>16271</v>
      </c>
      <c r="FK38" s="36">
        <f t="shared" ref="FK38" si="442">FK35-MIN($C35:$ED35)</f>
        <v>19092</v>
      </c>
      <c r="FL38" s="36">
        <f t="shared" ref="FL38:FN38" si="443">FL35-MIN($C35:$ED35)</f>
        <v>18328</v>
      </c>
      <c r="FM38" s="36">
        <f t="shared" si="443"/>
        <v>15980</v>
      </c>
      <c r="FN38" s="36">
        <f t="shared" si="443"/>
        <v>12628</v>
      </c>
      <c r="FO38" s="36">
        <f t="shared" ref="FO38:FP38" si="444">FO35-MIN($C35:$ED35)</f>
        <v>7997</v>
      </c>
      <c r="FP38" s="36">
        <f t="shared" si="444"/>
        <v>2892</v>
      </c>
      <c r="FQ38" s="238">
        <f t="shared" ref="FQ38:FR38" si="445">FQ35-MIN($C35:$ED35)</f>
        <v>1505</v>
      </c>
      <c r="FR38" s="36">
        <f t="shared" si="445"/>
        <v>3736</v>
      </c>
      <c r="FS38" s="36">
        <f t="shared" ref="FS38:FT38" si="446">FS35-MIN($C35:$ED35)</f>
        <v>7960</v>
      </c>
      <c r="FT38" s="36">
        <f t="shared" si="446"/>
        <v>12005</v>
      </c>
      <c r="FU38" s="36">
        <f t="shared" ref="FU38:FV38" si="447">FU35-MIN($C35:$ED35)</f>
        <v>14905</v>
      </c>
      <c r="FV38" s="36">
        <f t="shared" si="447"/>
        <v>17180</v>
      </c>
      <c r="FW38" s="36">
        <f t="shared" ref="FW38:FX38" si="448">FW35-MIN($C35:$ED35)</f>
        <v>19415</v>
      </c>
      <c r="FX38" s="36">
        <f t="shared" si="448"/>
        <v>17735</v>
      </c>
      <c r="FY38" s="36">
        <f t="shared" ref="FY38:GA38" si="449">FY35-MIN($C35:$ED35)</f>
        <v>14405</v>
      </c>
      <c r="FZ38" s="36">
        <f t="shared" ref="FZ38" si="450">FZ35-MIN($C35:$ED35)</f>
        <v>11925</v>
      </c>
      <c r="GA38" s="36">
        <f t="shared" si="449"/>
        <v>7992</v>
      </c>
      <c r="GB38" s="262">
        <f t="shared" ref="GB38:GC38" si="451">GB35-MIN($C35:$ED35)</f>
        <v>3362</v>
      </c>
      <c r="GC38" s="286">
        <f t="shared" si="451"/>
        <v>2203</v>
      </c>
      <c r="GD38" s="286">
        <f t="shared" ref="GD38:GE38" si="452">GD35-MIN($C35:$ED35)</f>
        <v>2335</v>
      </c>
      <c r="GE38" s="286">
        <f t="shared" si="452"/>
        <v>3972.375153364128</v>
      </c>
      <c r="GF38" s="286">
        <f t="shared" ref="GF38" si="453">GF35-MIN($C35:$ED35)</f>
        <v>5753.7711387909512</v>
      </c>
      <c r="GG38" s="286">
        <f t="shared" ref="GG38:GH38" si="454">GG35-MIN($C35:$ED35)</f>
        <v>7604.5670788099851</v>
      </c>
      <c r="GH38" s="286">
        <f t="shared" si="454"/>
        <v>8904.3754256042776</v>
      </c>
      <c r="GI38" s="286">
        <f t="shared" ref="GI38" si="455">GI35-MIN($C35:$ED35)</f>
        <v>10075.78837220362</v>
      </c>
      <c r="GJ38" s="286">
        <f t="shared" ref="GJ38:GK38" si="456">GJ35-MIN($C35:$ED35)</f>
        <v>9556.0082738026758</v>
      </c>
      <c r="GK38" s="286">
        <f t="shared" si="456"/>
        <v>8079.071789665868</v>
      </c>
      <c r="GL38" s="286">
        <f t="shared" ref="GL38:GM38" si="457">GL35-MIN($C35:$ED35)</f>
        <v>4174.0251145903694</v>
      </c>
      <c r="GM38" s="286">
        <f t="shared" si="457"/>
        <v>4174.0251145903694</v>
      </c>
      <c r="GN38" s="286">
        <f t="shared" ref="GN38:GX38" si="458">GN35-MIN($C35:$ED35)</f>
        <v>4174.0251145903694</v>
      </c>
      <c r="GO38" s="286">
        <f t="shared" si="458"/>
        <v>4174.0251145903694</v>
      </c>
      <c r="GP38" s="286">
        <f t="shared" si="458"/>
        <v>4174.0251145903694</v>
      </c>
      <c r="GQ38" s="286">
        <f t="shared" si="458"/>
        <v>4174.0251145903694</v>
      </c>
      <c r="GR38" s="286">
        <f t="shared" si="458"/>
        <v>4174.0251145903694</v>
      </c>
      <c r="GS38" s="286">
        <f t="shared" si="458"/>
        <v>4174.0251145903694</v>
      </c>
      <c r="GT38" s="286">
        <f t="shared" si="458"/>
        <v>4174.0251145903694</v>
      </c>
      <c r="GU38" s="286">
        <f t="shared" si="458"/>
        <v>4174.0251145903694</v>
      </c>
      <c r="GV38" s="286">
        <f t="shared" si="458"/>
        <v>4174.0251145903694</v>
      </c>
      <c r="GW38" s="286">
        <f t="shared" si="458"/>
        <v>4174.0251145903694</v>
      </c>
      <c r="GX38" s="286">
        <f t="shared" si="458"/>
        <v>4174.0251145903694</v>
      </c>
    </row>
    <row r="39" spans="1:206" s="4" customFormat="1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36">
        <f t="shared" ref="DG39:DR39" si="459">DG35-DG58</f>
        <v>0</v>
      </c>
      <c r="DH39" s="36">
        <f t="shared" si="459"/>
        <v>0</v>
      </c>
      <c r="DI39" s="36">
        <f t="shared" si="459"/>
        <v>0</v>
      </c>
      <c r="DJ39" s="36">
        <f t="shared" si="459"/>
        <v>0</v>
      </c>
      <c r="DK39" s="36">
        <f t="shared" si="459"/>
        <v>0</v>
      </c>
      <c r="DL39" s="36">
        <f t="shared" si="459"/>
        <v>0</v>
      </c>
      <c r="DM39" s="36">
        <f t="shared" si="459"/>
        <v>0</v>
      </c>
      <c r="DN39" s="38">
        <f t="shared" si="459"/>
        <v>0</v>
      </c>
      <c r="DO39" s="36">
        <f t="shared" si="459"/>
        <v>0</v>
      </c>
      <c r="DP39" s="43">
        <f t="shared" si="459"/>
        <v>0</v>
      </c>
      <c r="DQ39" s="43">
        <f t="shared" si="459"/>
        <v>0</v>
      </c>
      <c r="DR39" s="43">
        <f t="shared" si="459"/>
        <v>0</v>
      </c>
      <c r="DS39" s="43">
        <f>DS35-DS58</f>
        <v>0</v>
      </c>
      <c r="DT39" s="43">
        <f t="shared" ref="DT39:EN39" si="460">DT35-DT58</f>
        <v>0</v>
      </c>
      <c r="DU39" s="43">
        <f t="shared" si="460"/>
        <v>0</v>
      </c>
      <c r="DV39" s="43">
        <f t="shared" si="460"/>
        <v>0</v>
      </c>
      <c r="DW39" s="43">
        <f t="shared" si="460"/>
        <v>0</v>
      </c>
      <c r="DX39" s="43">
        <f t="shared" si="460"/>
        <v>0</v>
      </c>
      <c r="DY39" s="43">
        <f t="shared" si="460"/>
        <v>0</v>
      </c>
      <c r="DZ39" s="137">
        <f>DZ35-DZ58</f>
        <v>0</v>
      </c>
      <c r="EA39" s="137">
        <f t="shared" si="460"/>
        <v>0</v>
      </c>
      <c r="EB39" s="137">
        <f t="shared" si="460"/>
        <v>0</v>
      </c>
      <c r="EC39" s="137">
        <f t="shared" si="460"/>
        <v>0</v>
      </c>
      <c r="ED39" s="137">
        <f t="shared" si="460"/>
        <v>0</v>
      </c>
      <c r="EE39" s="137">
        <f t="shared" si="460"/>
        <v>0</v>
      </c>
      <c r="EF39" s="137">
        <f t="shared" si="460"/>
        <v>0</v>
      </c>
      <c r="EG39" s="137">
        <f t="shared" si="460"/>
        <v>0</v>
      </c>
      <c r="EH39" s="137">
        <f t="shared" si="460"/>
        <v>0</v>
      </c>
      <c r="EI39" s="137">
        <f t="shared" si="460"/>
        <v>0</v>
      </c>
      <c r="EJ39" s="137">
        <f t="shared" si="460"/>
        <v>0</v>
      </c>
      <c r="EK39" s="137">
        <f t="shared" si="460"/>
        <v>0</v>
      </c>
      <c r="EL39" s="137">
        <f t="shared" si="460"/>
        <v>0</v>
      </c>
      <c r="EM39" s="167">
        <f t="shared" si="460"/>
        <v>0</v>
      </c>
      <c r="EN39" s="167">
        <f t="shared" si="460"/>
        <v>0</v>
      </c>
      <c r="EO39" s="167">
        <f t="shared" ref="EO39:FF39" si="461">EO35-EO58</f>
        <v>0</v>
      </c>
      <c r="EP39" s="185">
        <f t="shared" si="461"/>
        <v>0</v>
      </c>
      <c r="EQ39" s="185">
        <f t="shared" si="461"/>
        <v>0</v>
      </c>
      <c r="ER39" s="195">
        <f t="shared" si="461"/>
        <v>0</v>
      </c>
      <c r="ES39" s="195">
        <f t="shared" si="461"/>
        <v>0</v>
      </c>
      <c r="ET39" s="195">
        <f t="shared" si="461"/>
        <v>0</v>
      </c>
      <c r="EU39" s="195">
        <f t="shared" si="461"/>
        <v>0</v>
      </c>
      <c r="EV39" s="195">
        <f t="shared" si="461"/>
        <v>0</v>
      </c>
      <c r="EW39" s="207">
        <f t="shared" si="461"/>
        <v>0</v>
      </c>
      <c r="EX39" s="207">
        <f t="shared" si="461"/>
        <v>0</v>
      </c>
      <c r="EY39" s="207">
        <f t="shared" si="461"/>
        <v>0</v>
      </c>
      <c r="EZ39" s="207">
        <f t="shared" si="461"/>
        <v>0</v>
      </c>
      <c r="FA39" s="220">
        <f t="shared" si="461"/>
        <v>0</v>
      </c>
      <c r="FB39" s="220">
        <f t="shared" si="461"/>
        <v>0</v>
      </c>
      <c r="FC39" s="230">
        <f t="shared" si="461"/>
        <v>0</v>
      </c>
      <c r="FD39" s="230">
        <f t="shared" si="461"/>
        <v>0</v>
      </c>
      <c r="FE39" s="242">
        <f t="shared" si="461"/>
        <v>0</v>
      </c>
      <c r="FF39" s="242">
        <f t="shared" si="461"/>
        <v>0</v>
      </c>
      <c r="FG39" s="242">
        <f t="shared" ref="FG39:FH39" si="462">FG35-FG58</f>
        <v>0</v>
      </c>
      <c r="FH39" s="242">
        <f t="shared" si="462"/>
        <v>0</v>
      </c>
      <c r="FI39" s="242">
        <f t="shared" ref="FI39:FJ39" si="463">FI35-FI58</f>
        <v>0</v>
      </c>
      <c r="FJ39" s="242">
        <f t="shared" si="463"/>
        <v>0</v>
      </c>
      <c r="FK39" s="43">
        <f t="shared" ref="FK39" si="464">FK35-FK58</f>
        <v>0</v>
      </c>
      <c r="FL39" s="43">
        <f t="shared" ref="FL39:FP39" si="465">FL35-FL58</f>
        <v>0</v>
      </c>
      <c r="FM39" s="43">
        <f t="shared" si="465"/>
        <v>0</v>
      </c>
      <c r="FN39" s="43">
        <f t="shared" si="465"/>
        <v>0</v>
      </c>
      <c r="FO39" s="43">
        <f t="shared" si="465"/>
        <v>-6</v>
      </c>
      <c r="FP39" s="43">
        <f t="shared" si="465"/>
        <v>3</v>
      </c>
      <c r="FQ39" s="242">
        <f t="shared" ref="FQ39:FR39" si="466">FQ35-FQ58</f>
        <v>3</v>
      </c>
      <c r="FR39" s="43">
        <f t="shared" si="466"/>
        <v>-6</v>
      </c>
      <c r="FS39" s="43">
        <f t="shared" ref="FS39:FT39" si="467">FS35-FS58</f>
        <v>3</v>
      </c>
      <c r="FT39" s="43">
        <f t="shared" si="467"/>
        <v>3</v>
      </c>
      <c r="FU39" s="43">
        <f t="shared" ref="FU39:FV39" si="468">FU35-FU58</f>
        <v>-1</v>
      </c>
      <c r="FV39" s="43">
        <f t="shared" si="468"/>
        <v>3</v>
      </c>
      <c r="FW39" s="43">
        <f t="shared" ref="FW39:FX39" si="469">FW35-FW58</f>
        <v>8</v>
      </c>
      <c r="FX39" s="43">
        <f t="shared" si="469"/>
        <v>7</v>
      </c>
      <c r="FY39" s="43">
        <f t="shared" ref="FY39:GD39" si="470">FY35-FY58</f>
        <v>3</v>
      </c>
      <c r="FZ39" s="43">
        <f t="shared" si="470"/>
        <v>0</v>
      </c>
      <c r="GA39" s="43">
        <f t="shared" si="470"/>
        <v>225.00000000000182</v>
      </c>
      <c r="GB39" s="270">
        <f t="shared" si="470"/>
        <v>-7.999999999996362</v>
      </c>
      <c r="GC39" s="291">
        <f t="shared" si="470"/>
        <v>32.999999999998181</v>
      </c>
      <c r="GD39" s="291">
        <f t="shared" si="470"/>
        <v>-3030.2070038028178</v>
      </c>
      <c r="GE39" s="291">
        <f t="shared" ref="GE39:GI39" si="471">GE35-GE58</f>
        <v>-5282.535770960325</v>
      </c>
      <c r="GF39" s="291">
        <f t="shared" si="471"/>
        <v>-7488.4039188534298</v>
      </c>
      <c r="GG39" s="291">
        <f t="shared" si="471"/>
        <v>-9528.344199972682</v>
      </c>
      <c r="GH39" s="291">
        <f t="shared" si="471"/>
        <v>-10904.322021329248</v>
      </c>
      <c r="GI39" s="291">
        <f t="shared" si="471"/>
        <v>-11815.055644362626</v>
      </c>
      <c r="GJ39" s="291">
        <f t="shared" ref="GJ39:GL39" si="472">GJ35-GJ58</f>
        <v>-12602.69458086813</v>
      </c>
      <c r="GK39" s="291">
        <f t="shared" si="472"/>
        <v>-14234.134590796308</v>
      </c>
      <c r="GL39" s="291">
        <f t="shared" si="472"/>
        <v>-16377.715890972808</v>
      </c>
      <c r="GM39" s="291">
        <f t="shared" ref="GM39:GX39" si="473">GM35-GM58</f>
        <v>-16377.715890972808</v>
      </c>
      <c r="GN39" s="291">
        <f t="shared" si="473"/>
        <v>-16377.715890972808</v>
      </c>
      <c r="GO39" s="291">
        <f t="shared" si="473"/>
        <v>-16377.715890972808</v>
      </c>
      <c r="GP39" s="291">
        <f t="shared" si="473"/>
        <v>-16377.715890972808</v>
      </c>
      <c r="GQ39" s="291">
        <f t="shared" si="473"/>
        <v>-16377.715890972808</v>
      </c>
      <c r="GR39" s="291">
        <f t="shared" si="473"/>
        <v>-16377.715890972808</v>
      </c>
      <c r="GS39" s="291">
        <f t="shared" si="473"/>
        <v>-16377.715890972808</v>
      </c>
      <c r="GT39" s="291">
        <f t="shared" si="473"/>
        <v>-16377.715890972808</v>
      </c>
      <c r="GU39" s="291">
        <f t="shared" si="473"/>
        <v>-16377.715890972808</v>
      </c>
      <c r="GV39" s="291">
        <f t="shared" si="473"/>
        <v>-16377.715890972808</v>
      </c>
      <c r="GW39" s="291">
        <f t="shared" si="473"/>
        <v>-16377.715890972808</v>
      </c>
      <c r="GX39" s="291">
        <f t="shared" si="473"/>
        <v>12598.025114590369</v>
      </c>
    </row>
    <row r="40" spans="1:206" s="29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68"/>
      <c r="GC40" s="292"/>
      <c r="GD40" s="292"/>
      <c r="GE40" s="292"/>
      <c r="GF40" s="292"/>
      <c r="GG40" s="292"/>
      <c r="GH40" s="292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v>23.628844794345664</v>
      </c>
      <c r="D41" s="42">
        <v>21.51441646013987</v>
      </c>
      <c r="E41" s="42">
        <v>21.066406076092488</v>
      </c>
      <c r="F41" s="42">
        <v>55.841252538245847</v>
      </c>
      <c r="G41" s="42">
        <v>57.818131709129737</v>
      </c>
      <c r="H41" s="42">
        <v>81.619510844520761</v>
      </c>
      <c r="I41" s="42">
        <v>90.444019972914475</v>
      </c>
      <c r="J41" s="42">
        <v>87.466010815172098</v>
      </c>
      <c r="K41" s="42">
        <v>70.966294445054359</v>
      </c>
      <c r="L41" s="42">
        <v>74.831269619450325</v>
      </c>
      <c r="M41" s="42">
        <v>65.875420423484471</v>
      </c>
      <c r="N41" s="42">
        <v>32.058632295178676</v>
      </c>
      <c r="O41" s="42">
        <v>37.596778479975448</v>
      </c>
      <c r="P41" s="42">
        <v>25.498690988658026</v>
      </c>
      <c r="Q41" s="42">
        <v>31.001286168904649</v>
      </c>
      <c r="R41" s="42">
        <v>67.465244402001531</v>
      </c>
      <c r="S41" s="42">
        <v>88.418691192984781</v>
      </c>
      <c r="T41" s="42">
        <v>108.88738717375354</v>
      </c>
      <c r="U41" s="42">
        <v>110.722009346731</v>
      </c>
      <c r="V41" s="42">
        <v>109.48867844707101</v>
      </c>
      <c r="W41" s="42">
        <v>82.283265761745056</v>
      </c>
      <c r="X41" s="42">
        <v>64.697383822339333</v>
      </c>
      <c r="Y41" s="42">
        <v>63.642323561821613</v>
      </c>
      <c r="Z41" s="42">
        <v>49.937092798610237</v>
      </c>
      <c r="AA41" s="42">
        <v>30.076273390899804</v>
      </c>
      <c r="AB41" s="42">
        <v>15.506339573842132</v>
      </c>
      <c r="AC41" s="42">
        <v>21.909691119343673</v>
      </c>
      <c r="AD41" s="42">
        <v>38.208361908531771</v>
      </c>
      <c r="AE41" s="42">
        <v>72.319327270864832</v>
      </c>
      <c r="AF41" s="42">
        <v>85.3011690486166</v>
      </c>
      <c r="AG41" s="42">
        <v>91.870678884823008</v>
      </c>
      <c r="AH41" s="42">
        <v>82.81359070281583</v>
      </c>
      <c r="AI41" s="42">
        <v>85.950778097839546</v>
      </c>
      <c r="AJ41" s="42">
        <v>67.992660803254978</v>
      </c>
      <c r="AK41" s="42">
        <v>55.997694978256177</v>
      </c>
      <c r="AL41" s="42">
        <v>45.310004482193754</v>
      </c>
      <c r="AM41" s="42">
        <v>24.181170047743809</v>
      </c>
      <c r="AN41" s="42">
        <v>17.161265283365182</v>
      </c>
      <c r="AO41" s="42">
        <v>24.64276749385126</v>
      </c>
      <c r="AP41" s="42">
        <v>45.70280221242902</v>
      </c>
      <c r="AQ41" s="42">
        <v>81.129363929576101</v>
      </c>
      <c r="AR41" s="42">
        <v>92.491164364562778</v>
      </c>
      <c r="AS41" s="42">
        <v>98.071297748490721</v>
      </c>
      <c r="AT41" s="42">
        <v>95.857246252057962</v>
      </c>
      <c r="AU41" s="42">
        <v>107.35619697185409</v>
      </c>
      <c r="AV41" s="42">
        <v>59.065765796911769</v>
      </c>
      <c r="AW41" s="42">
        <v>53.196873601105516</v>
      </c>
      <c r="AX41" s="42">
        <v>41.086784661974455</v>
      </c>
      <c r="AY41" s="42">
        <v>26.985180024161735</v>
      </c>
      <c r="AZ41" s="42">
        <v>35.722767465560445</v>
      </c>
      <c r="BA41" s="42">
        <v>38.944111682509863</v>
      </c>
      <c r="BB41" s="42">
        <v>60.644971976698592</v>
      </c>
      <c r="BC41" s="42">
        <v>101.6558481232</v>
      </c>
      <c r="BD41" s="42">
        <v>146.13723859739892</v>
      </c>
      <c r="BE41" s="42">
        <v>172.82815976826251</v>
      </c>
      <c r="BF41" s="42">
        <v>123.41279835771618</v>
      </c>
      <c r="BG41" s="42">
        <v>107.93242034992024</v>
      </c>
      <c r="BH41" s="42">
        <v>68.103518062393803</v>
      </c>
      <c r="BI41" s="42">
        <v>42.201261382291854</v>
      </c>
      <c r="BJ41" s="42">
        <v>36.692643043958974</v>
      </c>
      <c r="BK41" s="42">
        <v>27.706114251609861</v>
      </c>
      <c r="BL41" s="42">
        <v>21.047225471418084</v>
      </c>
      <c r="BM41" s="42">
        <v>30.867087750052644</v>
      </c>
      <c r="BN41" s="42">
        <v>75.326441631937683</v>
      </c>
      <c r="BO41" s="42">
        <v>94.800147957971859</v>
      </c>
      <c r="BP41" s="42">
        <v>97.245936465609304</v>
      </c>
      <c r="BQ41" s="42">
        <v>101.3792548663521</v>
      </c>
      <c r="BR41" s="42">
        <v>105.07010355265655</v>
      </c>
      <c r="BS41" s="42">
        <v>96.31304920285136</v>
      </c>
      <c r="BT41" s="42">
        <v>89.886851137548391</v>
      </c>
      <c r="BU41" s="42">
        <v>82.26241216378979</v>
      </c>
      <c r="BV41" s="42">
        <v>37.467251912934422</v>
      </c>
      <c r="BW41" s="42">
        <v>27.492220832181211</v>
      </c>
      <c r="BX41" s="42">
        <v>18.461783849720728</v>
      </c>
      <c r="BY41" s="42">
        <v>26.304645417615372</v>
      </c>
      <c r="BZ41" s="42">
        <v>40.490924738930197</v>
      </c>
      <c r="CA41" s="42">
        <v>65.423774812773345</v>
      </c>
      <c r="CB41" s="42">
        <v>93.50042753551881</v>
      </c>
      <c r="CC41" s="42">
        <v>123.07791284571914</v>
      </c>
      <c r="CD41" s="42">
        <v>114.68084102042427</v>
      </c>
      <c r="CE41" s="42">
        <v>93.347122692138612</v>
      </c>
      <c r="CF41" s="42">
        <v>87.24599739336638</v>
      </c>
      <c r="CG41" s="42">
        <v>75.892548128431315</v>
      </c>
      <c r="CH41" s="42">
        <v>55.731692624175977</v>
      </c>
      <c r="CI41" s="42">
        <v>50.127134770881533</v>
      </c>
      <c r="CJ41" s="42">
        <v>41.338521000081023</v>
      </c>
      <c r="CK41" s="42">
        <v>76.594873185331878</v>
      </c>
      <c r="CL41" s="42">
        <v>103.56925968358058</v>
      </c>
      <c r="CM41" s="42">
        <v>125.83290486146359</v>
      </c>
      <c r="CN41" s="42">
        <v>146.69751268362697</v>
      </c>
      <c r="CO41" s="42">
        <v>130.53017222806415</v>
      </c>
      <c r="CP41" s="42">
        <v>113.1642850522517</v>
      </c>
      <c r="CQ41" s="42">
        <v>113.79281436286658</v>
      </c>
      <c r="CR41" s="42">
        <v>99.365229373018707</v>
      </c>
      <c r="CS41" s="42">
        <v>82.08568468702525</v>
      </c>
      <c r="CT41" s="42">
        <v>51.096305272513447</v>
      </c>
      <c r="CU41" s="42">
        <v>30.529020937707617</v>
      </c>
      <c r="CV41" s="42">
        <v>26.535420955025447</v>
      </c>
      <c r="CW41" s="42">
        <v>28.534153153456135</v>
      </c>
      <c r="CX41" s="42">
        <v>50.997665577949952</v>
      </c>
      <c r="CY41" s="42">
        <v>87.431005027767142</v>
      </c>
      <c r="CZ41" s="42">
        <v>94.746201617805667</v>
      </c>
      <c r="DA41" s="42">
        <v>93.018586972758186</v>
      </c>
      <c r="DB41" s="42">
        <v>120.77702551533392</v>
      </c>
      <c r="DC41" s="42">
        <v>106.60507278099536</v>
      </c>
      <c r="DD41" s="42">
        <v>59.799230249184291</v>
      </c>
      <c r="DE41" s="42">
        <v>44.206840959914878</v>
      </c>
      <c r="DF41" s="42">
        <v>29.46992938883416</v>
      </c>
      <c r="DG41" s="42">
        <v>19.509711159248681</v>
      </c>
      <c r="DH41" s="42">
        <v>18.294101967460708</v>
      </c>
      <c r="DI41" s="42">
        <v>25.496784698019788</v>
      </c>
      <c r="DJ41" s="42">
        <v>48.560934848637842</v>
      </c>
      <c r="DK41" s="42">
        <v>80.655407299252673</v>
      </c>
      <c r="DL41" s="42">
        <v>96.776608516666272</v>
      </c>
      <c r="DM41" s="42">
        <v>104.52385950609501</v>
      </c>
      <c r="DN41" s="42">
        <v>105.07145874369959</v>
      </c>
      <c r="DO41" s="42">
        <v>101.11441546856599</v>
      </c>
      <c r="DP41" s="42">
        <v>73.689643851788148</v>
      </c>
      <c r="DQ41" s="42">
        <f t="shared" ref="DQ41:ED41" si="474">DQ35*1000/DQ20</f>
        <v>67.534318054070837</v>
      </c>
      <c r="DR41" s="42">
        <f t="shared" si="474"/>
        <v>56.693663398118623</v>
      </c>
      <c r="DS41" s="42">
        <f t="shared" si="474"/>
        <v>45.736982062779333</v>
      </c>
      <c r="DT41" s="42">
        <f t="shared" si="474"/>
        <v>36.378539340426286</v>
      </c>
      <c r="DU41" s="42">
        <f t="shared" si="474"/>
        <v>51.099724985630139</v>
      </c>
      <c r="DV41" s="42">
        <f t="shared" si="474"/>
        <v>85.627980814865879</v>
      </c>
      <c r="DW41" s="42">
        <f t="shared" si="474"/>
        <v>114.26126221019895</v>
      </c>
      <c r="DX41" s="42">
        <f t="shared" si="474"/>
        <v>129.39366817575075</v>
      </c>
      <c r="DY41" s="42">
        <f t="shared" si="474"/>
        <v>133.45967766080625</v>
      </c>
      <c r="DZ41" s="139">
        <f t="shared" si="474"/>
        <v>125.24202813939119</v>
      </c>
      <c r="EA41" s="139">
        <f t="shared" si="474"/>
        <v>115.62122769640747</v>
      </c>
      <c r="EB41" s="139">
        <f t="shared" si="474"/>
        <v>91.15577550146233</v>
      </c>
      <c r="EC41" s="139">
        <f t="shared" si="474"/>
        <v>82.783416436111722</v>
      </c>
      <c r="ED41" s="139">
        <f t="shared" si="474"/>
        <v>57.495970605217181</v>
      </c>
      <c r="EE41" s="139">
        <f t="shared" ref="EE41:FF41" si="475">EE35*1000/EE20</f>
        <v>39.098690489798166</v>
      </c>
      <c r="EF41" s="139">
        <f t="shared" si="475"/>
        <v>35.510420126922398</v>
      </c>
      <c r="EG41" s="139">
        <f t="shared" si="475"/>
        <v>49.311585722005162</v>
      </c>
      <c r="EH41" s="139">
        <f t="shared" si="475"/>
        <v>75.505419189325764</v>
      </c>
      <c r="EI41" s="139">
        <f t="shared" si="475"/>
        <v>105.09725613193203</v>
      </c>
      <c r="EJ41" s="139">
        <f t="shared" si="475"/>
        <v>134.08495708949121</v>
      </c>
      <c r="EK41" s="139">
        <f t="shared" si="475"/>
        <v>140.562920402267</v>
      </c>
      <c r="EL41" s="139">
        <f t="shared" si="475"/>
        <v>122.05320459185567</v>
      </c>
      <c r="EM41" s="139">
        <f t="shared" si="475"/>
        <v>107.46439984715796</v>
      </c>
      <c r="EN41" s="139">
        <f t="shared" si="475"/>
        <v>79.208143199562045</v>
      </c>
      <c r="EO41" s="139">
        <f t="shared" si="475"/>
        <v>68.657331778049056</v>
      </c>
      <c r="EP41" s="139">
        <f t="shared" si="475"/>
        <v>47.975604372623842</v>
      </c>
      <c r="EQ41" s="139">
        <f t="shared" si="475"/>
        <v>32.933587498775388</v>
      </c>
      <c r="ER41" s="139">
        <f t="shared" si="475"/>
        <v>29.60540406459452</v>
      </c>
      <c r="ES41" s="139">
        <f t="shared" si="475"/>
        <v>35.668062124688959</v>
      </c>
      <c r="ET41" s="139">
        <f t="shared" si="475"/>
        <v>53.778514053898064</v>
      </c>
      <c r="EU41" s="139">
        <f t="shared" si="475"/>
        <v>79.411893724549174</v>
      </c>
      <c r="EV41" s="139">
        <f t="shared" si="475"/>
        <v>98.685445900413356</v>
      </c>
      <c r="EW41" s="139">
        <f t="shared" si="475"/>
        <v>116.8521128238508</v>
      </c>
      <c r="EX41" s="139">
        <f t="shared" si="475"/>
        <v>108.58290234183093</v>
      </c>
      <c r="EY41" s="139">
        <f t="shared" si="475"/>
        <v>105.20966625792731</v>
      </c>
      <c r="EZ41" s="139">
        <f t="shared" si="475"/>
        <v>74.829618779687834</v>
      </c>
      <c r="FA41" s="139">
        <f t="shared" si="475"/>
        <v>61.298896818931098</v>
      </c>
      <c r="FB41" s="139">
        <f t="shared" si="475"/>
        <v>46.120496977535304</v>
      </c>
      <c r="FC41" s="139">
        <f t="shared" si="475"/>
        <v>25.650991688535047</v>
      </c>
      <c r="FD41" s="139">
        <f t="shared" si="475"/>
        <v>23.682668894443815</v>
      </c>
      <c r="FE41" s="139">
        <f t="shared" si="475"/>
        <v>30.600697417401943</v>
      </c>
      <c r="FF41" s="139">
        <f t="shared" si="475"/>
        <v>36.324992318880582</v>
      </c>
      <c r="FG41" s="139">
        <f t="shared" ref="FG41:FH41" si="476">FG35*1000/FG20</f>
        <v>77.537391323713422</v>
      </c>
      <c r="FH41" s="139">
        <f t="shared" si="476"/>
        <v>74.022609031739435</v>
      </c>
      <c r="FI41" s="139">
        <f t="shared" ref="FI41:FJ41" si="477">FI35*1000/FI20</f>
        <v>107.74424065059959</v>
      </c>
      <c r="FJ41" s="139">
        <f t="shared" si="477"/>
        <v>105.741070418899</v>
      </c>
      <c r="FK41" s="277">
        <f t="shared" ref="FK41" si="478">FK35*1000/FK20</f>
        <v>108.3049831560355</v>
      </c>
      <c r="FL41" s="277">
        <f t="shared" ref="FL41:FN41" si="479">FL35*1000/FL20</f>
        <v>77.20258943886094</v>
      </c>
      <c r="FM41" s="277">
        <f t="shared" si="479"/>
        <v>61.803902906105094</v>
      </c>
      <c r="FN41" s="277">
        <f t="shared" si="479"/>
        <v>46.452328457732364</v>
      </c>
      <c r="FO41" s="277">
        <f t="shared" ref="FO41:FP41" si="480">FO35*1000/FO20</f>
        <v>30.712888670304935</v>
      </c>
      <c r="FP41" s="277">
        <f t="shared" si="480"/>
        <v>21.566281145208336</v>
      </c>
      <c r="FQ41" s="139">
        <f t="shared" ref="FQ41:FR41" si="481">FQ35*1000/FQ20</f>
        <v>32.046504803717063</v>
      </c>
      <c r="FR41" s="277">
        <f t="shared" si="481"/>
        <v>62.48463543361742</v>
      </c>
      <c r="FS41" s="277">
        <f t="shared" ref="FS41:FT41" si="482">FS35*1000/FS20</f>
        <v>86.917326295488408</v>
      </c>
      <c r="FT41" s="277">
        <f t="shared" si="482"/>
        <v>125.57669787789425</v>
      </c>
      <c r="FU41" s="277">
        <f t="shared" ref="FU41:FV41" si="483">FU35*1000/FU20</f>
        <v>130.3208819413052</v>
      </c>
      <c r="FV41" s="277">
        <f t="shared" si="483"/>
        <v>106.91339394811779</v>
      </c>
      <c r="FW41" s="277">
        <f t="shared" ref="FW41:FX41" si="484">FW35*1000/FW20</f>
        <v>118.09372431736097</v>
      </c>
      <c r="FX41" s="277">
        <f t="shared" si="484"/>
        <v>82.198247511212259</v>
      </c>
      <c r="FY41" s="277">
        <f t="shared" ref="FY41:GA41" si="485">FY35*1000/FY20</f>
        <v>64.903304181513178</v>
      </c>
      <c r="FZ41" s="277">
        <f t="shared" ref="FZ41" si="486">FZ35*1000/FZ20</f>
        <v>49.320783402045791</v>
      </c>
      <c r="GA41" s="277">
        <f t="shared" si="485"/>
        <v>37.764609445125828</v>
      </c>
      <c r="GB41" s="269">
        <f t="shared" ref="GB41:GC41" si="487">GB35*1000/GB20</f>
        <v>28.638925848755171</v>
      </c>
      <c r="GC41" s="293">
        <f t="shared" si="487"/>
        <v>37.63399895530916</v>
      </c>
      <c r="GD41" s="293">
        <f t="shared" ref="GD41:GE41" si="488">GD35*1000/GD20</f>
        <v>55.290389863063751</v>
      </c>
      <c r="GE41" s="293">
        <f t="shared" si="488"/>
        <v>77.808997395732121</v>
      </c>
      <c r="GF41" s="293">
        <f t="shared" ref="GF41" si="489">GF35*1000/GF20</f>
        <v>88.861991539818035</v>
      </c>
      <c r="GG41" s="293">
        <f t="shared" ref="GG41:GH41" si="490">GG35*1000/GG20</f>
        <v>91.92279526619528</v>
      </c>
      <c r="GH41" s="293">
        <f t="shared" si="490"/>
        <v>85.045729928828564</v>
      </c>
      <c r="GI41" s="293">
        <f t="shared" ref="GI41" si="491">GI35*1000/GI20</f>
        <v>80.255136013583623</v>
      </c>
      <c r="GJ41" s="293">
        <f t="shared" ref="GJ41:GK41" si="492">GJ35*1000/GJ20</f>
        <v>58.276708532001386</v>
      </c>
      <c r="GK41" s="293">
        <f t="shared" si="492"/>
        <v>47.561848740489395</v>
      </c>
      <c r="GL41" s="293">
        <f t="shared" ref="GL41:GM41" si="493">GL35*1000/GL20</f>
        <v>30.741774000381973</v>
      </c>
      <c r="GM41" s="293">
        <f t="shared" si="493"/>
        <v>27.442431010059348</v>
      </c>
      <c r="GN41" s="293">
        <f t="shared" ref="GN41:GX41" si="494">GN35*1000/GN20</f>
        <v>30.039014143008743</v>
      </c>
      <c r="GO41" s="293">
        <f t="shared" si="494"/>
        <v>44.609366813525405</v>
      </c>
      <c r="GP41" s="293">
        <f t="shared" si="494"/>
        <v>60.289617146514445</v>
      </c>
      <c r="GQ41" s="293">
        <f t="shared" si="494"/>
        <v>75.038920491333627</v>
      </c>
      <c r="GR41" s="293">
        <f t="shared" si="494"/>
        <v>70.991422284342931</v>
      </c>
      <c r="GS41" s="293">
        <f t="shared" si="494"/>
        <v>74.363919192534794</v>
      </c>
      <c r="GT41" s="293">
        <f t="shared" si="494"/>
        <v>60.791880050349079</v>
      </c>
      <c r="GU41" s="293">
        <f t="shared" si="494"/>
        <v>55.698751828316922</v>
      </c>
      <c r="GV41" s="293">
        <f t="shared" si="494"/>
        <v>40.975689556472162</v>
      </c>
      <c r="GW41" s="293">
        <f t="shared" si="494"/>
        <v>36.200773665985182</v>
      </c>
      <c r="GX41" s="293">
        <f t="shared" si="494"/>
        <v>32.69416263604861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I42" si="495">O41-C41</f>
        <v>13.967933685629784</v>
      </c>
      <c r="P42" s="43">
        <f t="shared" si="495"/>
        <v>3.9842745285181564</v>
      </c>
      <c r="Q42" s="43">
        <f t="shared" si="495"/>
        <v>9.9348800928121612</v>
      </c>
      <c r="R42" s="43">
        <f t="shared" si="495"/>
        <v>11.623991863755684</v>
      </c>
      <c r="S42" s="43">
        <f t="shared" si="495"/>
        <v>30.600559483855044</v>
      </c>
      <c r="T42" s="43">
        <f t="shared" si="495"/>
        <v>27.267876329232777</v>
      </c>
      <c r="U42" s="43">
        <f t="shared" si="495"/>
        <v>20.277989373816524</v>
      </c>
      <c r="V42" s="43">
        <f t="shared" si="495"/>
        <v>22.022667631898912</v>
      </c>
      <c r="W42" s="43">
        <f t="shared" si="495"/>
        <v>11.316971316690697</v>
      </c>
      <c r="X42" s="43">
        <f t="shared" si="495"/>
        <v>-10.133885797110992</v>
      </c>
      <c r="Y42" s="43">
        <f t="shared" si="495"/>
        <v>-2.2330968616628581</v>
      </c>
      <c r="Z42" s="43">
        <f t="shared" si="495"/>
        <v>17.878460503431562</v>
      </c>
      <c r="AA42" s="43">
        <f t="shared" si="495"/>
        <v>-7.5205050890756446</v>
      </c>
      <c r="AB42" s="43">
        <f t="shared" si="495"/>
        <v>-9.9923514148158947</v>
      </c>
      <c r="AC42" s="43">
        <f t="shared" si="495"/>
        <v>-9.0915950495609756</v>
      </c>
      <c r="AD42" s="43">
        <f t="shared" si="495"/>
        <v>-29.25688249346976</v>
      </c>
      <c r="AE42" s="43">
        <f t="shared" si="495"/>
        <v>-16.099363922119949</v>
      </c>
      <c r="AF42" s="43">
        <f t="shared" si="495"/>
        <v>-23.586218125136938</v>
      </c>
      <c r="AG42" s="43">
        <f t="shared" si="495"/>
        <v>-18.851330461907992</v>
      </c>
      <c r="AH42" s="43">
        <f t="shared" si="495"/>
        <v>-26.67508774425518</v>
      </c>
      <c r="AI42" s="43">
        <f t="shared" si="495"/>
        <v>3.6675123360944895</v>
      </c>
      <c r="AJ42" s="43">
        <f t="shared" si="495"/>
        <v>3.295276980915645</v>
      </c>
      <c r="AK42" s="43">
        <f t="shared" si="495"/>
        <v>-7.6446285835654351</v>
      </c>
      <c r="AL42" s="43">
        <f t="shared" si="495"/>
        <v>-4.6270883164164829</v>
      </c>
      <c r="AM42" s="43">
        <f t="shared" si="495"/>
        <v>-5.8951033431559949</v>
      </c>
      <c r="AN42" s="43">
        <f t="shared" si="495"/>
        <v>1.6549257095230505</v>
      </c>
      <c r="AO42" s="43">
        <f t="shared" si="495"/>
        <v>2.7330763745075863</v>
      </c>
      <c r="AP42" s="43">
        <f t="shared" si="495"/>
        <v>7.4944403038972496</v>
      </c>
      <c r="AQ42" s="43">
        <f t="shared" si="495"/>
        <v>8.8100366587112688</v>
      </c>
      <c r="AR42" s="43">
        <f t="shared" si="495"/>
        <v>7.1899953159461774</v>
      </c>
      <c r="AS42" s="43">
        <f t="shared" si="495"/>
        <v>6.2006188636677138</v>
      </c>
      <c r="AT42" s="43">
        <f t="shared" si="495"/>
        <v>13.043655549242132</v>
      </c>
      <c r="AU42" s="43">
        <f t="shared" si="495"/>
        <v>21.405418874014543</v>
      </c>
      <c r="AV42" s="43">
        <f t="shared" si="495"/>
        <v>-8.9268950063432086</v>
      </c>
      <c r="AW42" s="43">
        <f t="shared" si="495"/>
        <v>-2.8008213771506618</v>
      </c>
      <c r="AX42" s="43">
        <f t="shared" si="495"/>
        <v>-4.223219820219299</v>
      </c>
      <c r="AY42" s="43">
        <f t="shared" si="495"/>
        <v>2.8040099764179267</v>
      </c>
      <c r="AZ42" s="43">
        <f t="shared" si="495"/>
        <v>18.561502182195262</v>
      </c>
      <c r="BA42" s="43">
        <f t="shared" si="495"/>
        <v>14.301344188658604</v>
      </c>
      <c r="BB42" s="43">
        <f t="shared" si="495"/>
        <v>14.942169764269572</v>
      </c>
      <c r="BC42" s="43">
        <f t="shared" si="495"/>
        <v>20.526484193623901</v>
      </c>
      <c r="BD42" s="43">
        <f t="shared" si="495"/>
        <v>53.646074232836142</v>
      </c>
      <c r="BE42" s="43">
        <f t="shared" si="495"/>
        <v>74.756862019771788</v>
      </c>
      <c r="BF42" s="43">
        <f t="shared" si="495"/>
        <v>27.555552105658222</v>
      </c>
      <c r="BG42" s="43">
        <f t="shared" si="495"/>
        <v>0.5762233780661461</v>
      </c>
      <c r="BH42" s="43">
        <f t="shared" si="495"/>
        <v>9.0377522654820339</v>
      </c>
      <c r="BI42" s="43">
        <f t="shared" si="495"/>
        <v>-10.995612218813662</v>
      </c>
      <c r="BJ42" s="43">
        <f t="shared" ref="BJ42:DV42" si="496">BJ41-AX41</f>
        <v>-4.3941416180154818</v>
      </c>
      <c r="BK42" s="42">
        <f t="shared" si="496"/>
        <v>0.72093422744812585</v>
      </c>
      <c r="BL42" s="42">
        <f t="shared" si="496"/>
        <v>-14.67554199414236</v>
      </c>
      <c r="BM42" s="42">
        <f t="shared" si="496"/>
        <v>-8.0770239324572195</v>
      </c>
      <c r="BN42" s="42">
        <f t="shared" si="496"/>
        <v>14.681469655239091</v>
      </c>
      <c r="BO42" s="42">
        <f t="shared" si="496"/>
        <v>-6.8557001652281429</v>
      </c>
      <c r="BP42" s="42">
        <f t="shared" si="496"/>
        <v>-48.891302131789615</v>
      </c>
      <c r="BQ42" s="42">
        <f t="shared" si="496"/>
        <v>-71.44890490191041</v>
      </c>
      <c r="BR42" s="42">
        <f t="shared" si="496"/>
        <v>-18.342694805059637</v>
      </c>
      <c r="BS42" s="42">
        <f t="shared" si="496"/>
        <v>-11.619371147068875</v>
      </c>
      <c r="BT42" s="42">
        <f t="shared" si="496"/>
        <v>21.783333075154587</v>
      </c>
      <c r="BU42" s="42">
        <f t="shared" si="496"/>
        <v>40.061150781497936</v>
      </c>
      <c r="BV42" s="42">
        <f t="shared" si="496"/>
        <v>0.77460886897544867</v>
      </c>
      <c r="BW42" s="42">
        <f t="shared" si="496"/>
        <v>-0.21389341942865059</v>
      </c>
      <c r="BX42" s="42">
        <f t="shared" si="496"/>
        <v>-2.5854416216973561</v>
      </c>
      <c r="BY42" s="42">
        <f t="shared" si="496"/>
        <v>-4.5624423324372714</v>
      </c>
      <c r="BZ42" s="42">
        <f t="shared" si="496"/>
        <v>-34.835516893007487</v>
      </c>
      <c r="CA42" s="42">
        <f t="shared" si="496"/>
        <v>-29.376373145198514</v>
      </c>
      <c r="CB42" s="42">
        <f t="shared" si="496"/>
        <v>-3.7455089300904945</v>
      </c>
      <c r="CC42" s="42">
        <f t="shared" si="496"/>
        <v>21.698657979367042</v>
      </c>
      <c r="CD42" s="42">
        <f t="shared" si="496"/>
        <v>9.61073746776772</v>
      </c>
      <c r="CE42" s="42">
        <f t="shared" si="496"/>
        <v>-2.9659265107127482</v>
      </c>
      <c r="CF42" s="42">
        <f t="shared" si="496"/>
        <v>-2.6408537441820101</v>
      </c>
      <c r="CG42" s="42">
        <f t="shared" si="496"/>
        <v>-6.369864035358475</v>
      </c>
      <c r="CH42" s="42">
        <f t="shared" si="496"/>
        <v>18.264440711241555</v>
      </c>
      <c r="CI42" s="42">
        <f t="shared" si="496"/>
        <v>22.634913938700322</v>
      </c>
      <c r="CJ42" s="42">
        <f t="shared" si="496"/>
        <v>22.876737150360295</v>
      </c>
      <c r="CK42" s="42">
        <f t="shared" si="496"/>
        <v>50.290227767716502</v>
      </c>
      <c r="CL42" s="42">
        <f t="shared" si="496"/>
        <v>63.078334944650386</v>
      </c>
      <c r="CM42" s="42">
        <f t="shared" si="496"/>
        <v>60.409130048690244</v>
      </c>
      <c r="CN42" s="42">
        <f t="shared" si="496"/>
        <v>53.197085148108158</v>
      </c>
      <c r="CO42" s="42">
        <f t="shared" si="496"/>
        <v>7.4522593823450052</v>
      </c>
      <c r="CP42" s="42">
        <f t="shared" si="496"/>
        <v>-1.5165559681725682</v>
      </c>
      <c r="CQ42" s="42">
        <f t="shared" si="496"/>
        <v>20.445691670727967</v>
      </c>
      <c r="CR42" s="42">
        <f t="shared" si="496"/>
        <v>12.119231979652326</v>
      </c>
      <c r="CS42" s="42">
        <f t="shared" si="496"/>
        <v>6.1931365585939346</v>
      </c>
      <c r="CT42" s="42">
        <f t="shared" si="496"/>
        <v>-4.6353873516625299</v>
      </c>
      <c r="CU42" s="42">
        <f t="shared" si="496"/>
        <v>-19.598113833173915</v>
      </c>
      <c r="CV42" s="42">
        <f t="shared" si="496"/>
        <v>-14.803100045055576</v>
      </c>
      <c r="CW42" s="42">
        <f t="shared" si="496"/>
        <v>-48.060720031875746</v>
      </c>
      <c r="CX42" s="42">
        <f t="shared" si="496"/>
        <v>-52.571594105630631</v>
      </c>
      <c r="CY42" s="42">
        <f t="shared" si="496"/>
        <v>-38.401899833696447</v>
      </c>
      <c r="CZ42" s="42">
        <f t="shared" si="496"/>
        <v>-51.951311065821301</v>
      </c>
      <c r="DA42" s="42">
        <f t="shared" si="496"/>
        <v>-37.51158525530596</v>
      </c>
      <c r="DB42" s="42">
        <f t="shared" si="496"/>
        <v>7.6127404630822184</v>
      </c>
      <c r="DC42" s="42">
        <f t="shared" si="496"/>
        <v>-7.1877415818712223</v>
      </c>
      <c r="DD42" s="42">
        <f t="shared" si="496"/>
        <v>-39.565999123834416</v>
      </c>
      <c r="DE42" s="42">
        <f t="shared" si="496"/>
        <v>-37.878843727110372</v>
      </c>
      <c r="DF42" s="42">
        <f t="shared" si="496"/>
        <v>-21.626375883679287</v>
      </c>
      <c r="DG42" s="42">
        <f t="shared" si="496"/>
        <v>-11.019309778458936</v>
      </c>
      <c r="DH42" s="42">
        <f t="shared" si="496"/>
        <v>-8.241318987564739</v>
      </c>
      <c r="DI42" s="42">
        <f t="shared" si="496"/>
        <v>-3.0373684554363471</v>
      </c>
      <c r="DJ42" s="42">
        <f t="shared" si="496"/>
        <v>-2.4367307293121101</v>
      </c>
      <c r="DK42" s="42">
        <f t="shared" si="496"/>
        <v>-6.7755977285144695</v>
      </c>
      <c r="DL42" s="42">
        <f t="shared" si="496"/>
        <v>2.0304068988606048</v>
      </c>
      <c r="DM42" s="42">
        <f t="shared" si="496"/>
        <v>11.505272533336822</v>
      </c>
      <c r="DN42" s="42">
        <f t="shared" si="496"/>
        <v>-15.705566771634324</v>
      </c>
      <c r="DO42" s="42">
        <f t="shared" si="496"/>
        <v>-5.4906573124293629</v>
      </c>
      <c r="DP42" s="42">
        <f t="shared" si="496"/>
        <v>13.890413602603857</v>
      </c>
      <c r="DQ42" s="42">
        <f t="shared" si="496"/>
        <v>23.327477094155959</v>
      </c>
      <c r="DR42" s="42">
        <f t="shared" si="496"/>
        <v>27.223734009284463</v>
      </c>
      <c r="DS42" s="42">
        <f t="shared" si="496"/>
        <v>26.227270903530652</v>
      </c>
      <c r="DT42" s="42">
        <f t="shared" si="496"/>
        <v>18.084437372965578</v>
      </c>
      <c r="DU42" s="42">
        <f t="shared" si="496"/>
        <v>25.602940287610352</v>
      </c>
      <c r="DV42" s="42">
        <f t="shared" si="496"/>
        <v>37.067045966228036</v>
      </c>
      <c r="DW42" s="42">
        <f t="shared" ref="DW42:ED42" si="497">DW41-DK41</f>
        <v>33.605854910946277</v>
      </c>
      <c r="DX42" s="42">
        <f t="shared" si="497"/>
        <v>32.617059659084475</v>
      </c>
      <c r="DY42" s="42">
        <f t="shared" si="497"/>
        <v>28.935818154711242</v>
      </c>
      <c r="DZ42" s="137">
        <f t="shared" si="497"/>
        <v>20.170569395691601</v>
      </c>
      <c r="EA42" s="137">
        <f t="shared" si="497"/>
        <v>14.506812227841479</v>
      </c>
      <c r="EB42" s="137">
        <f t="shared" si="497"/>
        <v>17.466131649674182</v>
      </c>
      <c r="EC42" s="137">
        <f t="shared" si="497"/>
        <v>15.249098382040884</v>
      </c>
      <c r="ED42" s="137">
        <f t="shared" si="497"/>
        <v>0.80230720709855774</v>
      </c>
      <c r="EE42" s="137">
        <f>EE41-DS41</f>
        <v>-6.6382915729811671</v>
      </c>
      <c r="EF42" s="137">
        <f>EF41-DT41</f>
        <v>-0.86811921350388843</v>
      </c>
      <c r="EG42" s="137">
        <f>EG41-DU41</f>
        <v>-1.7881392636249771</v>
      </c>
      <c r="EH42" s="137">
        <f t="shared" ref="EH42:FM42" si="498">EH41-DV41</f>
        <v>-10.122561625540115</v>
      </c>
      <c r="EI42" s="137">
        <f t="shared" si="498"/>
        <v>-9.1640060782669224</v>
      </c>
      <c r="EJ42" s="137">
        <f t="shared" si="498"/>
        <v>4.6912889137404647</v>
      </c>
      <c r="EK42" s="137">
        <f t="shared" si="498"/>
        <v>7.1032427414607469</v>
      </c>
      <c r="EL42" s="137">
        <f t="shared" si="498"/>
        <v>-3.1888235475355202</v>
      </c>
      <c r="EM42" s="167">
        <f t="shared" si="498"/>
        <v>-8.1568278492495097</v>
      </c>
      <c r="EN42" s="167">
        <f t="shared" si="498"/>
        <v>-11.947632301900285</v>
      </c>
      <c r="EO42" s="167">
        <f t="shared" si="498"/>
        <v>-14.126084658062666</v>
      </c>
      <c r="EP42" s="185">
        <f t="shared" si="498"/>
        <v>-9.5203662325933394</v>
      </c>
      <c r="EQ42" s="185">
        <f t="shared" si="498"/>
        <v>-6.1651029910227777</v>
      </c>
      <c r="ER42" s="195">
        <f t="shared" si="498"/>
        <v>-5.9050160623278778</v>
      </c>
      <c r="ES42" s="195">
        <f t="shared" si="498"/>
        <v>-13.643523597316204</v>
      </c>
      <c r="ET42" s="195">
        <f t="shared" si="498"/>
        <v>-21.7269051354277</v>
      </c>
      <c r="EU42" s="195">
        <f t="shared" si="498"/>
        <v>-25.685362407382854</v>
      </c>
      <c r="EV42" s="195">
        <f t="shared" si="498"/>
        <v>-35.399511189077856</v>
      </c>
      <c r="EW42" s="207">
        <f t="shared" si="498"/>
        <v>-23.710807578416194</v>
      </c>
      <c r="EX42" s="207">
        <f t="shared" si="498"/>
        <v>-13.470302250024744</v>
      </c>
      <c r="EY42" s="207">
        <f t="shared" si="498"/>
        <v>-2.2547335892306535</v>
      </c>
      <c r="EZ42" s="207">
        <f t="shared" si="498"/>
        <v>-4.3785244198742106</v>
      </c>
      <c r="FA42" s="220">
        <f t="shared" si="498"/>
        <v>-7.3584349591179574</v>
      </c>
      <c r="FB42" s="220">
        <f t="shared" si="498"/>
        <v>-1.8551073950885382</v>
      </c>
      <c r="FC42" s="230">
        <f t="shared" si="498"/>
        <v>-7.2825958102403412</v>
      </c>
      <c r="FD42" s="230">
        <f t="shared" si="498"/>
        <v>-5.9227351701507054</v>
      </c>
      <c r="FE42" s="242">
        <f t="shared" si="498"/>
        <v>-5.067364707287016</v>
      </c>
      <c r="FF42" s="242">
        <f t="shared" si="498"/>
        <v>-17.453521735017482</v>
      </c>
      <c r="FG42" s="242">
        <f t="shared" si="498"/>
        <v>-1.8745024008357518</v>
      </c>
      <c r="FH42" s="242">
        <f t="shared" si="498"/>
        <v>-24.662836868673921</v>
      </c>
      <c r="FI42" s="242">
        <f t="shared" si="498"/>
        <v>-9.1078721732512093</v>
      </c>
      <c r="FJ42" s="242">
        <f t="shared" si="498"/>
        <v>-2.8418319229319309</v>
      </c>
      <c r="FK42" s="43">
        <f t="shared" si="498"/>
        <v>3.0953168981081944</v>
      </c>
      <c r="FL42" s="43">
        <f t="shared" si="498"/>
        <v>2.3729706591731059</v>
      </c>
      <c r="FM42" s="43">
        <f t="shared" si="498"/>
        <v>0.50500608717399587</v>
      </c>
      <c r="FN42" s="43">
        <f t="shared" ref="FN42:GI42" si="499">FN41-FB41</f>
        <v>0.3318314801970601</v>
      </c>
      <c r="FO42" s="43">
        <f t="shared" ref="FO42:FZ42" si="500">FO41-FC41</f>
        <v>5.0618969817698876</v>
      </c>
      <c r="FP42" s="43">
        <f t="shared" si="499"/>
        <v>-2.1163877492354786</v>
      </c>
      <c r="FQ42" s="242">
        <f t="shared" si="499"/>
        <v>1.4458073863151206</v>
      </c>
      <c r="FR42" s="43">
        <f t="shared" si="499"/>
        <v>26.159643114736838</v>
      </c>
      <c r="FS42" s="43">
        <f t="shared" si="499"/>
        <v>9.3799349717749863</v>
      </c>
      <c r="FT42" s="43">
        <f t="shared" si="499"/>
        <v>51.554088846154812</v>
      </c>
      <c r="FU42" s="43">
        <f t="shared" si="499"/>
        <v>22.576641290705609</v>
      </c>
      <c r="FV42" s="43">
        <f t="shared" si="499"/>
        <v>1.1723235292187866</v>
      </c>
      <c r="FW42" s="43">
        <f t="shared" si="499"/>
        <v>9.7887411613254613</v>
      </c>
      <c r="FX42" s="43">
        <f t="shared" si="499"/>
        <v>4.9956580723513184</v>
      </c>
      <c r="FY42" s="43">
        <f t="shared" si="499"/>
        <v>3.0994012754080842</v>
      </c>
      <c r="FZ42" s="43">
        <f t="shared" si="500"/>
        <v>2.8684549443134273</v>
      </c>
      <c r="GA42" s="43">
        <f t="shared" si="499"/>
        <v>7.0517207748208932</v>
      </c>
      <c r="GB42" s="270">
        <f t="shared" si="499"/>
        <v>7.0726447035468354</v>
      </c>
      <c r="GC42" s="291">
        <f t="shared" si="499"/>
        <v>5.5874941515920966</v>
      </c>
      <c r="GD42" s="291">
        <f t="shared" si="499"/>
        <v>-7.1942455705536688</v>
      </c>
      <c r="GE42" s="291">
        <f t="shared" si="499"/>
        <v>-9.1083288997562875</v>
      </c>
      <c r="GF42" s="291">
        <f t="shared" si="499"/>
        <v>-36.714706338076212</v>
      </c>
      <c r="GG42" s="291">
        <f t="shared" si="499"/>
        <v>-38.398086675109923</v>
      </c>
      <c r="GH42" s="291">
        <f t="shared" si="499"/>
        <v>-21.867664019289222</v>
      </c>
      <c r="GI42" s="291">
        <f t="shared" si="499"/>
        <v>-37.838588303777343</v>
      </c>
      <c r="GJ42" s="291">
        <f t="shared" ref="GJ42:GL42" si="501">GJ41-FX41</f>
        <v>-23.921538979210872</v>
      </c>
      <c r="GK42" s="291">
        <f t="shared" ref="GK42" si="502">GK41-FY41</f>
        <v>-17.341455441023783</v>
      </c>
      <c r="GL42" s="291">
        <f t="shared" si="501"/>
        <v>-18.579009401663818</v>
      </c>
      <c r="GM42" s="291">
        <f t="shared" ref="GM42" si="503">GM41-GA41</f>
        <v>-10.32217843506648</v>
      </c>
      <c r="GN42" s="291">
        <f t="shared" ref="GN42" si="504">GN41-GB41</f>
        <v>1.4000882942535711</v>
      </c>
      <c r="GO42" s="291">
        <f t="shared" ref="GO42" si="505">GO41-GC41</f>
        <v>6.9753678582162451</v>
      </c>
      <c r="GP42" s="291">
        <f t="shared" ref="GP42" si="506">GP41-GD41</f>
        <v>4.9992272834506934</v>
      </c>
      <c r="GQ42" s="291">
        <f t="shared" ref="GQ42" si="507">GQ41-GE41</f>
        <v>-2.7700769043984934</v>
      </c>
      <c r="GR42" s="291">
        <f t="shared" ref="GR42" si="508">GR41-GF41</f>
        <v>-17.870569255475104</v>
      </c>
      <c r="GS42" s="291">
        <f t="shared" ref="GS42" si="509">GS41-GG41</f>
        <v>-17.558876073660485</v>
      </c>
      <c r="GT42" s="291">
        <f t="shared" ref="GT42" si="510">GT41-GH41</f>
        <v>-24.253849878479485</v>
      </c>
      <c r="GU42" s="291">
        <f t="shared" ref="GU42" si="511">GU41-GI41</f>
        <v>-24.556384185266701</v>
      </c>
      <c r="GV42" s="291">
        <f t="shared" ref="GV42" si="512">GV41-GJ41</f>
        <v>-17.301018975529225</v>
      </c>
      <c r="GW42" s="291">
        <f t="shared" ref="GW42" si="513">GW41-GK41</f>
        <v>-11.361075074504214</v>
      </c>
      <c r="GX42" s="291">
        <f t="shared" ref="GX42" si="514">GX41-GL41</f>
        <v>1.9523886356666367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-0.78753509581542502</v>
      </c>
      <c r="BL43" s="42">
        <f t="shared" ref="BL43:DW43" si="515">BL41-AVERAGE(D41,P41,AB41,AN41,AZ41)</f>
        <v>-2.0334704828950478</v>
      </c>
      <c r="BM43" s="42">
        <f t="shared" si="515"/>
        <v>3.3542352419122601</v>
      </c>
      <c r="BN43" s="42">
        <f t="shared" si="515"/>
        <v>21.753915024356338</v>
      </c>
      <c r="BO43" s="42">
        <f t="shared" si="515"/>
        <v>14.531875512820761</v>
      </c>
      <c r="BP43" s="42">
        <f t="shared" si="515"/>
        <v>-5.6413575401612093</v>
      </c>
      <c r="BQ43" s="42">
        <f t="shared" si="515"/>
        <v>-11.407978277892255</v>
      </c>
      <c r="BR43" s="42">
        <f t="shared" si="515"/>
        <v>5.2624386376899395</v>
      </c>
      <c r="BS43" s="42">
        <f t="shared" si="515"/>
        <v>5.4152580775687085</v>
      </c>
      <c r="BT43" s="42">
        <f t="shared" si="515"/>
        <v>22.94873151667835</v>
      </c>
      <c r="BU43" s="42">
        <f t="shared" si="515"/>
        <v>26.079697374397867</v>
      </c>
      <c r="BV43" s="42">
        <f t="shared" si="515"/>
        <v>-3.5497795434487998</v>
      </c>
      <c r="BW43" s="42">
        <f t="shared" si="515"/>
        <v>-1.8168824066969194</v>
      </c>
      <c r="BX43" s="42">
        <f t="shared" si="515"/>
        <v>-4.5254739068480454</v>
      </c>
      <c r="BY43" s="42">
        <f t="shared" si="515"/>
        <v>-3.1683434253170439</v>
      </c>
      <c r="BZ43" s="42">
        <f t="shared" si="515"/>
        <v>-16.978639687389524</v>
      </c>
      <c r="CA43" s="42">
        <f t="shared" si="515"/>
        <v>-22.240900882146164</v>
      </c>
      <c r="CB43" s="42">
        <f t="shared" si="515"/>
        <v>-12.512151594469401</v>
      </c>
      <c r="CC43" s="42">
        <f t="shared" si="515"/>
        <v>8.1036327227872675</v>
      </c>
      <c r="CD43" s="42">
        <f t="shared" si="515"/>
        <v>11.352357557960758</v>
      </c>
      <c r="CE43" s="42">
        <f t="shared" si="515"/>
        <v>-2.6200193847034399</v>
      </c>
      <c r="CF43" s="42">
        <f t="shared" si="515"/>
        <v>17.296761468876724</v>
      </c>
      <c r="CG43" s="42">
        <f t="shared" si="515"/>
        <v>16.432434990978322</v>
      </c>
      <c r="CH43" s="42">
        <f t="shared" si="515"/>
        <v>13.63293724424161</v>
      </c>
      <c r="CI43" s="42">
        <f t="shared" si="515"/>
        <v>22.838943061562247</v>
      </c>
      <c r="CJ43" s="42">
        <f t="shared" si="515"/>
        <v>19.758644671299706</v>
      </c>
      <c r="CK43" s="42">
        <f t="shared" si="515"/>
        <v>48.061212492657319</v>
      </c>
      <c r="CL43" s="42">
        <f t="shared" si="515"/>
        <v>51.494559189875133</v>
      </c>
      <c r="CM43" s="42">
        <f t="shared" si="515"/>
        <v>42.76721244258637</v>
      </c>
      <c r="CN43" s="42">
        <f t="shared" si="515"/>
        <v>43.762325481285686</v>
      </c>
      <c r="CO43" s="42">
        <f t="shared" si="515"/>
        <v>13.084711405334644</v>
      </c>
      <c r="CP43" s="42">
        <f t="shared" si="515"/>
        <v>8.797369075117544</v>
      </c>
      <c r="CQ43" s="42">
        <f t="shared" si="515"/>
        <v>15.612900899945814</v>
      </c>
      <c r="CR43" s="42">
        <f t="shared" si="515"/>
        <v>24.906270734323641</v>
      </c>
      <c r="CS43" s="42">
        <f t="shared" si="515"/>
        <v>20.175526636250318</v>
      </c>
      <c r="CT43" s="42">
        <f t="shared" si="515"/>
        <v>7.8386299274659308</v>
      </c>
      <c r="CU43" s="42">
        <f t="shared" si="515"/>
        <v>-0.76934304760800742</v>
      </c>
      <c r="CV43" s="42">
        <f t="shared" si="515"/>
        <v>-0.21089165900364293</v>
      </c>
      <c r="CW43" s="42">
        <f t="shared" si="515"/>
        <v>-10.93654395241607</v>
      </c>
      <c r="CX43" s="42">
        <f t="shared" si="515"/>
        <v>-14.149214470765266</v>
      </c>
      <c r="CY43" s="42">
        <f t="shared" si="515"/>
        <v>-6.3374029092298372</v>
      </c>
      <c r="CZ43" s="42">
        <f t="shared" si="515"/>
        <v>-20.468254311537692</v>
      </c>
      <c r="DA43" s="42">
        <f t="shared" si="515"/>
        <v>-32.158772518619543</v>
      </c>
      <c r="DB43" s="42">
        <f t="shared" si="515"/>
        <v>10.339970668312574</v>
      </c>
      <c r="DC43" s="42">
        <f t="shared" si="515"/>
        <v>2.8567520650691733</v>
      </c>
      <c r="DD43" s="42">
        <f t="shared" si="515"/>
        <v>-20.934242103463532</v>
      </c>
      <c r="DE43" s="42">
        <f t="shared" si="515"/>
        <v>-22.92091503261387</v>
      </c>
      <c r="DF43" s="42">
        <f t="shared" si="515"/>
        <v>-14.945006114277305</v>
      </c>
      <c r="DG43" s="42">
        <f t="shared" si="515"/>
        <v>-13.058223004059712</v>
      </c>
      <c r="DH43" s="42">
        <f t="shared" si="515"/>
        <v>-10.327041780900437</v>
      </c>
      <c r="DI43" s="42">
        <f t="shared" si="515"/>
        <v>-14.75218953977339</v>
      </c>
      <c r="DJ43" s="42">
        <f t="shared" si="515"/>
        <v>-17.644917873181555</v>
      </c>
      <c r="DK43" s="42">
        <f t="shared" si="515"/>
        <v>-14.373328857382504</v>
      </c>
      <c r="DL43" s="42">
        <f t="shared" si="515"/>
        <v>-18.888854863325662</v>
      </c>
      <c r="DM43" s="42">
        <f t="shared" si="515"/>
        <v>-19.642957830136211</v>
      </c>
      <c r="DN43" s="42">
        <f t="shared" si="515"/>
        <v>-10.349551955976935</v>
      </c>
      <c r="DO43" s="42">
        <f t="shared" si="515"/>
        <v>-2.4836804091884233</v>
      </c>
      <c r="DP43" s="42">
        <f t="shared" si="515"/>
        <v>-7.1905213913141637</v>
      </c>
      <c r="DQ43" s="42">
        <f t="shared" si="515"/>
        <v>2.204568589780223</v>
      </c>
      <c r="DR43" s="42">
        <f t="shared" si="515"/>
        <v>14.602098949635227</v>
      </c>
      <c r="DS43" s="42">
        <f t="shared" si="515"/>
        <v>14.664141672453553</v>
      </c>
      <c r="DT43" s="42">
        <f t="shared" si="515"/>
        <v>11.24312869168509</v>
      </c>
      <c r="DU43" s="42">
        <f t="shared" si="515"/>
        <v>13.540216144734977</v>
      </c>
      <c r="DV43" s="42">
        <f t="shared" si="515"/>
        <v>21.83893551865863</v>
      </c>
      <c r="DW43" s="42">
        <f t="shared" si="515"/>
        <v>23.432614218353237</v>
      </c>
      <c r="DX43" s="42">
        <f t="shared" ref="DX43:ED43" si="516">DX41-AVERAGE(BP41,CB41,CN41,CZ41,DL41)</f>
        <v>23.600330811905323</v>
      </c>
      <c r="DY43" s="42">
        <f t="shared" si="516"/>
        <v>22.953720377008537</v>
      </c>
      <c r="DZ43" s="137">
        <f t="shared" si="516"/>
        <v>13.489285362518004</v>
      </c>
      <c r="EA43" s="137">
        <f t="shared" si="516"/>
        <v>13.386732794923901</v>
      </c>
      <c r="EB43" s="137">
        <f t="shared" si="516"/>
        <v>9.158385100481155</v>
      </c>
      <c r="EC43" s="137">
        <f t="shared" si="516"/>
        <v>12.387055637465295</v>
      </c>
      <c r="ED43" s="137">
        <f t="shared" si="516"/>
        <v>11.404202085901858</v>
      </c>
      <c r="EE43" s="137">
        <f>EE41-AVERAGE(BW41,CI41,CU41,DG41,DS41)</f>
        <v>4.4196765372384945</v>
      </c>
      <c r="EF43" s="137">
        <f>EF41-AVERAGE(BX41,CJ41,CV41,DH41,DT41)</f>
        <v>7.308746704379562</v>
      </c>
      <c r="EG43" s="137">
        <f>EG41-AVERAGE(BY41,CK41,CW41,DI41,DU41)</f>
        <v>7.7055494339945056</v>
      </c>
      <c r="EH43" s="137">
        <f t="shared" ref="EH43:FM43" si="517">EH41-AVERAGE(BZ41,CL41,CX41,DJ41,DV41)</f>
        <v>9.6560660565328789</v>
      </c>
      <c r="EI43" s="137">
        <f t="shared" si="517"/>
        <v>10.376385289640893</v>
      </c>
      <c r="EJ43" s="137">
        <f t="shared" si="517"/>
        <v>21.862073383617528</v>
      </c>
      <c r="EK43" s="137">
        <f t="shared" si="517"/>
        <v>23.640878559578468</v>
      </c>
      <c r="EL43" s="137">
        <f t="shared" si="517"/>
        <v>6.2660768976355428</v>
      </c>
      <c r="EM43" s="167">
        <f t="shared" si="517"/>
        <v>1.3682692469631519</v>
      </c>
      <c r="EN43" s="167">
        <f t="shared" si="517"/>
        <v>-3.0430320742019177</v>
      </c>
      <c r="EO43" s="167">
        <f t="shared" si="517"/>
        <v>-1.843229875061752</v>
      </c>
      <c r="EP43" s="185">
        <f t="shared" si="517"/>
        <v>-2.1219078851480404</v>
      </c>
      <c r="EQ43" s="185">
        <f t="shared" si="517"/>
        <v>-4.0667203853076757</v>
      </c>
      <c r="ER43" s="195">
        <f t="shared" si="517"/>
        <v>-2.0059966133886498</v>
      </c>
      <c r="ES43" s="195">
        <f t="shared" si="517"/>
        <v>-10.539362224199657</v>
      </c>
      <c r="ET43" s="195">
        <f t="shared" si="517"/>
        <v>-19.073737968973944</v>
      </c>
      <c r="EU43" s="195">
        <f t="shared" si="517"/>
        <v>-23.243673381573686</v>
      </c>
      <c r="EV43" s="195">
        <f t="shared" si="517"/>
        <v>-21.654343716254814</v>
      </c>
      <c r="EW43" s="207">
        <f t="shared" si="517"/>
        <v>-3.5669305301473031</v>
      </c>
      <c r="EX43" s="207">
        <f t="shared" si="517"/>
        <v>-8.67869806667548</v>
      </c>
      <c r="EY43" s="207">
        <f t="shared" si="517"/>
        <v>-3.7099197732713662</v>
      </c>
      <c r="EZ43" s="207">
        <f t="shared" si="517"/>
        <v>-5.8139856553152782</v>
      </c>
      <c r="FA43" s="220">
        <f t="shared" si="517"/>
        <v>-7.7546215641032461</v>
      </c>
      <c r="FB43" s="220">
        <f t="shared" si="517"/>
        <v>-2.4257976299261514</v>
      </c>
      <c r="FC43" s="230">
        <f t="shared" si="517"/>
        <v>-7.910606741126788</v>
      </c>
      <c r="FD43" s="230">
        <f t="shared" si="517"/>
        <v>-5.5821083964420559</v>
      </c>
      <c r="FE43" s="242">
        <f t="shared" si="517"/>
        <v>-7.4213647193580918</v>
      </c>
      <c r="FF43" s="242">
        <f t="shared" si="517"/>
        <v>-26.569110578054918</v>
      </c>
      <c r="FG43" s="242">
        <f t="shared" si="517"/>
        <v>-15.833973555026574</v>
      </c>
      <c r="FH43" s="242">
        <f t="shared" si="517"/>
        <v>-36.714767228286021</v>
      </c>
      <c r="FI43" s="242">
        <f t="shared" si="517"/>
        <v>-9.9391908225558581</v>
      </c>
      <c r="FJ43" s="242">
        <f t="shared" si="517"/>
        <v>-10.604253447523263</v>
      </c>
      <c r="FK43" s="43">
        <f t="shared" si="517"/>
        <v>1.1020267458246877</v>
      </c>
      <c r="FL43" s="43">
        <f t="shared" si="517"/>
        <v>1.4661071225240079</v>
      </c>
      <c r="FM43" s="43">
        <f t="shared" si="517"/>
        <v>-3.0922579033104256</v>
      </c>
      <c r="FN43" s="43">
        <f t="shared" ref="FN43:GI43" si="518">FN41-AVERAGE(DF41,DR41,ED41,EP41,FB41)</f>
        <v>-1.0988044907334569</v>
      </c>
      <c r="FO43" s="43">
        <f t="shared" ref="FO43:FZ43" si="519">FO41-AVERAGE(DG41,DS41,EE41,EQ41,FC41)</f>
        <v>-1.8731039095223849</v>
      </c>
      <c r="FP43" s="43">
        <f t="shared" si="518"/>
        <v>-7.1279457335612122</v>
      </c>
      <c r="FQ43" s="242">
        <f t="shared" si="518"/>
        <v>-6.3888661858321356</v>
      </c>
      <c r="FR43" s="43">
        <f t="shared" si="518"/>
        <v>2.5250671884957967</v>
      </c>
      <c r="FS43" s="43">
        <f t="shared" si="518"/>
        <v>-4.4753158424408497</v>
      </c>
      <c r="FT43" s="43">
        <f t="shared" si="518"/>
        <v>18.98404013508204</v>
      </c>
      <c r="FU43" s="43">
        <f t="shared" si="518"/>
        <v>9.6923197325814527</v>
      </c>
      <c r="FV43" s="43">
        <f t="shared" si="518"/>
        <v>-6.4247388990174699</v>
      </c>
      <c r="FW43" s="43">
        <f t="shared" si="518"/>
        <v>10.550785832142125</v>
      </c>
      <c r="FX43" s="43">
        <f t="shared" si="518"/>
        <v>2.9810933569400078</v>
      </c>
      <c r="FY43" s="43">
        <f t="shared" si="518"/>
        <v>-3.5122690171403832</v>
      </c>
      <c r="FZ43" s="43">
        <f t="shared" si="519"/>
        <v>-1.6268293601996788</v>
      </c>
      <c r="GA43" s="43">
        <f t="shared" si="518"/>
        <v>2.9379813630872533</v>
      </c>
      <c r="GB43" s="270">
        <f t="shared" si="518"/>
        <v>-0.70973686556390092</v>
      </c>
      <c r="GC43" s="291">
        <f t="shared" si="518"/>
        <v>-2.1113160553794899</v>
      </c>
      <c r="GD43" s="291">
        <f t="shared" si="518"/>
        <v>-7.4539184990537848</v>
      </c>
      <c r="GE43" s="291">
        <f t="shared" si="518"/>
        <v>-14.836028541444279</v>
      </c>
      <c r="GF43" s="291">
        <f t="shared" si="518"/>
        <v>-23.490684075239756</v>
      </c>
      <c r="GG43" s="291">
        <f t="shared" si="518"/>
        <v>-33.865171429570495</v>
      </c>
      <c r="GH43" s="291">
        <f t="shared" si="518"/>
        <v>-28.660789959190353</v>
      </c>
      <c r="GI43" s="291">
        <f t="shared" si="518"/>
        <v>-30.683664241394212</v>
      </c>
      <c r="GJ43" s="291">
        <f t="shared" ref="GJ43:GL43" si="520">GJ41-AVERAGE(EB41,EN41,EZ41,FL41,FX41)</f>
        <v>-22.642166354155684</v>
      </c>
      <c r="GK43" s="291">
        <f t="shared" ref="GK43" si="521">GK41-AVERAGE(EC41,EO41,FA41,FM41,FY41)</f>
        <v>-20.327521683652634</v>
      </c>
      <c r="GL43" s="291">
        <f t="shared" si="520"/>
        <v>-18.731262762648917</v>
      </c>
      <c r="GM43" s="291">
        <f t="shared" ref="GM43" si="522">GM41-AVERAGE(EE41,EQ41,FC41,FO41,GA41)</f>
        <v>-5.7897225484485197</v>
      </c>
      <c r="GN43" s="291">
        <f t="shared" ref="GN43" si="523">GN41-AVERAGE(EF41,ER41,FD41,FP41,GB41)</f>
        <v>2.2382741270238924</v>
      </c>
      <c r="GO43" s="291">
        <f t="shared" ref="GO43" si="524">GO41-AVERAGE(EG41,ES41,FE41,FQ41,GC41)</f>
        <v>7.5571970089009497</v>
      </c>
      <c r="GP43" s="291">
        <f t="shared" ref="GP43" si="525">GP41-AVERAGE(EH41,ET41,FF41,FR41,GD41)</f>
        <v>3.6128269747573185</v>
      </c>
      <c r="GQ43" s="291">
        <f t="shared" ref="GQ43" si="526">GQ41-AVERAGE(EI41,EU41,FG41,FS41,GE41)</f>
        <v>-10.315652482949389</v>
      </c>
      <c r="GR43" s="291">
        <f t="shared" ref="GR43" si="527">GR41-AVERAGE(EJ41,EV41,FH41,FT41,GF41)</f>
        <v>-33.254918003528346</v>
      </c>
      <c r="GS43" s="291">
        <f t="shared" ref="GS43" si="528">GS41-AVERAGE(EK41,EW41,FI41,FU41,GG41)</f>
        <v>-43.116671024308786</v>
      </c>
      <c r="GT43" s="291">
        <f t="shared" ref="GT43" si="529">GT41-AVERAGE(EL41,EX41,FJ41,FV41,GH41)</f>
        <v>-44.875380195557312</v>
      </c>
      <c r="GU43" s="291">
        <f t="shared" ref="GU43" si="530">GU41-AVERAGE(EM41,EY41,FK41,FW41,GI41)</f>
        <v>-48.166830090096148</v>
      </c>
      <c r="GV43" s="291">
        <f t="shared" ref="GV43" si="531">GV41-AVERAGE(EN41,EZ41,FL41,FX41,GJ41)</f>
        <v>-33.367371935792733</v>
      </c>
      <c r="GW43" s="291">
        <f t="shared" ref="GW43" si="532">GW41-AVERAGE(EO41,FA41,FM41,FY41,GK41)</f>
        <v>-24.644283219032381</v>
      </c>
      <c r="GX43" s="291">
        <f t="shared" ref="GX43" si="533">GX41-AVERAGE(EP41,FB41,FN41,FZ41,GL41)</f>
        <v>-11.428034806015248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4">BK41-MIN($C41:$ED41)</f>
        <v>12.19977467776773</v>
      </c>
      <c r="BL44" s="42">
        <f t="shared" si="534"/>
        <v>5.5408858975759525</v>
      </c>
      <c r="BM44" s="42">
        <f t="shared" si="534"/>
        <v>15.360748176210512</v>
      </c>
      <c r="BN44" s="42">
        <f t="shared" si="534"/>
        <v>59.82010205809555</v>
      </c>
      <c r="BO44" s="42">
        <f t="shared" si="534"/>
        <v>79.293808384129733</v>
      </c>
      <c r="BP44" s="42">
        <f t="shared" si="534"/>
        <v>81.739596891767178</v>
      </c>
      <c r="BQ44" s="42">
        <f t="shared" si="534"/>
        <v>85.872915292509973</v>
      </c>
      <c r="BR44" s="42">
        <f t="shared" si="534"/>
        <v>89.563763978814421</v>
      </c>
      <c r="BS44" s="42">
        <f t="shared" si="534"/>
        <v>80.806709629009234</v>
      </c>
      <c r="BT44" s="42">
        <f t="shared" si="534"/>
        <v>74.380511563706264</v>
      </c>
      <c r="BU44" s="42">
        <f t="shared" si="534"/>
        <v>66.756072589947664</v>
      </c>
      <c r="BV44" s="42">
        <f t="shared" si="534"/>
        <v>21.960912339092289</v>
      </c>
      <c r="BW44" s="42">
        <f t="shared" si="534"/>
        <v>11.985881258339079</v>
      </c>
      <c r="BX44" s="42">
        <f t="shared" si="534"/>
        <v>2.9554442758785964</v>
      </c>
      <c r="BY44" s="42">
        <f t="shared" si="534"/>
        <v>10.798305843773241</v>
      </c>
      <c r="BZ44" s="42">
        <f t="shared" si="534"/>
        <v>24.984585165088063</v>
      </c>
      <c r="CA44" s="42">
        <f t="shared" si="534"/>
        <v>49.917435238931212</v>
      </c>
      <c r="CB44" s="42">
        <f t="shared" si="534"/>
        <v>77.994087961676684</v>
      </c>
      <c r="CC44" s="42">
        <f t="shared" si="534"/>
        <v>107.57157327187701</v>
      </c>
      <c r="CD44" s="42">
        <f t="shared" si="534"/>
        <v>99.174501446582141</v>
      </c>
      <c r="CE44" s="42">
        <f t="shared" si="534"/>
        <v>77.840783118296486</v>
      </c>
      <c r="CF44" s="42">
        <f t="shared" si="534"/>
        <v>71.739657819524254</v>
      </c>
      <c r="CG44" s="42">
        <f t="shared" si="534"/>
        <v>60.386208554589182</v>
      </c>
      <c r="CH44" s="42">
        <f t="shared" si="534"/>
        <v>40.225353050333844</v>
      </c>
      <c r="CI44" s="42">
        <f t="shared" si="534"/>
        <v>34.620795197039399</v>
      </c>
      <c r="CJ44" s="42">
        <f t="shared" si="534"/>
        <v>25.83218142623889</v>
      </c>
      <c r="CK44" s="42">
        <f t="shared" si="534"/>
        <v>61.088533611489744</v>
      </c>
      <c r="CL44" s="42">
        <f t="shared" si="534"/>
        <v>88.062920109738457</v>
      </c>
      <c r="CM44" s="42">
        <f t="shared" si="534"/>
        <v>110.32656528762146</v>
      </c>
      <c r="CN44" s="42">
        <f t="shared" si="534"/>
        <v>131.19117310978484</v>
      </c>
      <c r="CO44" s="42">
        <f t="shared" si="534"/>
        <v>115.02383265422202</v>
      </c>
      <c r="CP44" s="42">
        <f t="shared" si="534"/>
        <v>97.657945478409573</v>
      </c>
      <c r="CQ44" s="42">
        <f t="shared" ref="CQ44:DV44" si="535">CQ41-MIN($C41:$ED41)</f>
        <v>98.286474789024453</v>
      </c>
      <c r="CR44" s="42">
        <f t="shared" si="535"/>
        <v>83.85888979917658</v>
      </c>
      <c r="CS44" s="42">
        <f t="shared" si="535"/>
        <v>66.579345113183123</v>
      </c>
      <c r="CT44" s="42">
        <f t="shared" si="535"/>
        <v>35.589965698671314</v>
      </c>
      <c r="CU44" s="42">
        <f t="shared" si="535"/>
        <v>15.022681363865486</v>
      </c>
      <c r="CV44" s="42">
        <f t="shared" si="535"/>
        <v>11.029081381183316</v>
      </c>
      <c r="CW44" s="58">
        <f t="shared" si="535"/>
        <v>13.027813579614003</v>
      </c>
      <c r="CX44" s="42">
        <f t="shared" si="535"/>
        <v>35.491326004107819</v>
      </c>
      <c r="CY44" s="42">
        <f t="shared" si="535"/>
        <v>71.924665453925016</v>
      </c>
      <c r="CZ44" s="42">
        <f t="shared" si="535"/>
        <v>79.239862043963541</v>
      </c>
      <c r="DA44" s="42">
        <f t="shared" si="535"/>
        <v>77.51224739891606</v>
      </c>
      <c r="DB44" s="42">
        <f t="shared" si="535"/>
        <v>105.27068594149179</v>
      </c>
      <c r="DC44" s="42">
        <f t="shared" si="535"/>
        <v>91.098733207153231</v>
      </c>
      <c r="DD44" s="42">
        <f t="shared" si="535"/>
        <v>44.292890675342157</v>
      </c>
      <c r="DE44" s="42">
        <f t="shared" si="535"/>
        <v>28.700501386072744</v>
      </c>
      <c r="DF44" s="42">
        <f t="shared" si="535"/>
        <v>13.963589814992028</v>
      </c>
      <c r="DG44" s="42">
        <f t="shared" si="535"/>
        <v>4.0033715854065495</v>
      </c>
      <c r="DH44" s="42">
        <f t="shared" si="535"/>
        <v>2.7877623936185767</v>
      </c>
      <c r="DI44" s="58">
        <f t="shared" si="535"/>
        <v>9.990445124177656</v>
      </c>
      <c r="DJ44" s="42">
        <f t="shared" si="535"/>
        <v>33.054595274795709</v>
      </c>
      <c r="DK44" s="42">
        <f t="shared" si="535"/>
        <v>65.149067725410546</v>
      </c>
      <c r="DL44" s="42">
        <f t="shared" si="535"/>
        <v>81.270268942824146</v>
      </c>
      <c r="DM44" s="42">
        <f t="shared" si="535"/>
        <v>89.017519932252881</v>
      </c>
      <c r="DN44" s="42">
        <f t="shared" si="535"/>
        <v>89.565119169857468</v>
      </c>
      <c r="DO44" s="42">
        <f t="shared" si="535"/>
        <v>85.608075894723868</v>
      </c>
      <c r="DP44" s="42">
        <f t="shared" si="535"/>
        <v>58.183304277946014</v>
      </c>
      <c r="DQ44" s="42">
        <f t="shared" si="535"/>
        <v>52.027978480228704</v>
      </c>
      <c r="DR44" s="42">
        <f t="shared" si="535"/>
        <v>41.18732382427649</v>
      </c>
      <c r="DS44" s="42">
        <f t="shared" si="535"/>
        <v>30.2306424889372</v>
      </c>
      <c r="DT44" s="42">
        <f t="shared" si="535"/>
        <v>20.872199766584153</v>
      </c>
      <c r="DU44" s="42">
        <f t="shared" si="535"/>
        <v>35.593385411788006</v>
      </c>
      <c r="DV44" s="42">
        <f t="shared" si="535"/>
        <v>70.121641241023752</v>
      </c>
      <c r="DW44" s="42">
        <f t="shared" ref="DW44:ED44" si="536">DW41-MIN($C41:$ED41)</f>
        <v>98.754922636356824</v>
      </c>
      <c r="DX44" s="42">
        <f t="shared" si="536"/>
        <v>113.88732860190862</v>
      </c>
      <c r="DY44" s="42">
        <f t="shared" si="536"/>
        <v>117.95333808696412</v>
      </c>
      <c r="DZ44" s="137">
        <f t="shared" si="536"/>
        <v>109.73568856554907</v>
      </c>
      <c r="EA44" s="137">
        <f t="shared" si="536"/>
        <v>100.11488812256535</v>
      </c>
      <c r="EB44" s="137">
        <f t="shared" si="536"/>
        <v>75.649435927620203</v>
      </c>
      <c r="EC44" s="137">
        <f t="shared" si="536"/>
        <v>67.277076862269595</v>
      </c>
      <c r="ED44" s="137">
        <f t="shared" si="536"/>
        <v>41.989631031375048</v>
      </c>
      <c r="EE44" s="137">
        <f t="shared" ref="EE44:FF44" si="537">EE41-MIN($C41:$ED41)</f>
        <v>23.592350915956033</v>
      </c>
      <c r="EF44" s="137">
        <f t="shared" si="537"/>
        <v>20.004080553080264</v>
      </c>
      <c r="EG44" s="137">
        <f t="shared" si="537"/>
        <v>33.805246148163029</v>
      </c>
      <c r="EH44" s="137">
        <f t="shared" si="537"/>
        <v>59.99907961548363</v>
      </c>
      <c r="EI44" s="137">
        <f t="shared" si="537"/>
        <v>89.590916558089901</v>
      </c>
      <c r="EJ44" s="137">
        <f t="shared" si="537"/>
        <v>118.57861751564909</v>
      </c>
      <c r="EK44" s="137">
        <f t="shared" si="537"/>
        <v>125.05658082842487</v>
      </c>
      <c r="EL44" s="137">
        <f t="shared" si="537"/>
        <v>106.54686501801355</v>
      </c>
      <c r="EM44" s="167">
        <f t="shared" si="537"/>
        <v>91.958060273315837</v>
      </c>
      <c r="EN44" s="167">
        <f t="shared" si="537"/>
        <v>63.701803625719911</v>
      </c>
      <c r="EO44" s="167">
        <f t="shared" si="537"/>
        <v>53.150992204206922</v>
      </c>
      <c r="EP44" s="185">
        <f t="shared" si="537"/>
        <v>32.469264798781708</v>
      </c>
      <c r="EQ44" s="185">
        <f t="shared" si="537"/>
        <v>17.427247924933255</v>
      </c>
      <c r="ER44" s="195">
        <f t="shared" si="537"/>
        <v>14.099064490752388</v>
      </c>
      <c r="ES44" s="195">
        <f t="shared" si="537"/>
        <v>20.161722550846825</v>
      </c>
      <c r="ET44" s="195">
        <f t="shared" si="537"/>
        <v>38.272174480055931</v>
      </c>
      <c r="EU44" s="195">
        <f t="shared" si="537"/>
        <v>63.90555415070704</v>
      </c>
      <c r="EV44" s="195">
        <f t="shared" si="537"/>
        <v>83.17910632657123</v>
      </c>
      <c r="EW44" s="207">
        <f t="shared" si="537"/>
        <v>101.34577325000868</v>
      </c>
      <c r="EX44" s="207">
        <f t="shared" si="537"/>
        <v>93.076562767988804</v>
      </c>
      <c r="EY44" s="207">
        <f t="shared" si="537"/>
        <v>89.703326684085184</v>
      </c>
      <c r="EZ44" s="207">
        <f t="shared" si="537"/>
        <v>59.323279205845701</v>
      </c>
      <c r="FA44" s="220">
        <f t="shared" si="537"/>
        <v>45.792557245088965</v>
      </c>
      <c r="FB44" s="220">
        <f t="shared" si="537"/>
        <v>30.61415740369317</v>
      </c>
      <c r="FC44" s="230">
        <f t="shared" si="537"/>
        <v>10.144652114692915</v>
      </c>
      <c r="FD44" s="230">
        <f t="shared" si="537"/>
        <v>8.1763293206016829</v>
      </c>
      <c r="FE44" s="242">
        <f t="shared" si="537"/>
        <v>15.094357843559811</v>
      </c>
      <c r="FF44" s="242">
        <f t="shared" si="537"/>
        <v>20.818652745038449</v>
      </c>
      <c r="FG44" s="242">
        <f t="shared" ref="FG44:FH44" si="538">FG41-MIN($C41:$ED41)</f>
        <v>62.031051749871288</v>
      </c>
      <c r="FH44" s="242">
        <f t="shared" si="538"/>
        <v>58.516269457897302</v>
      </c>
      <c r="FI44" s="242">
        <f t="shared" ref="FI44:FJ44" si="539">FI41-MIN($C41:$ED41)</f>
        <v>92.237901076757467</v>
      </c>
      <c r="FJ44" s="242">
        <f t="shared" si="539"/>
        <v>90.234730845056873</v>
      </c>
      <c r="FK44" s="43">
        <f t="shared" ref="FK44" si="540">FK41-MIN($C41:$ED41)</f>
        <v>92.798643582193378</v>
      </c>
      <c r="FL44" s="43">
        <f t="shared" ref="FL44:FN44" si="541">FL41-MIN($C41:$ED41)</f>
        <v>61.696249865018807</v>
      </c>
      <c r="FM44" s="43">
        <f t="shared" si="541"/>
        <v>46.297563332262961</v>
      </c>
      <c r="FN44" s="43">
        <f t="shared" si="541"/>
        <v>30.94598888389023</v>
      </c>
      <c r="FO44" s="43">
        <f t="shared" ref="FO44:FP44" si="542">FO41-MIN($C41:$ED41)</f>
        <v>15.206549096462803</v>
      </c>
      <c r="FP44" s="43">
        <f t="shared" si="542"/>
        <v>6.0599415713662044</v>
      </c>
      <c r="FQ44" s="242">
        <f t="shared" ref="FQ44:FR44" si="543">FQ41-MIN($C41:$ED41)</f>
        <v>16.54016522987493</v>
      </c>
      <c r="FR44" s="43">
        <f t="shared" si="543"/>
        <v>46.978295859775287</v>
      </c>
      <c r="FS44" s="43">
        <f t="shared" ref="FS44:FT44" si="544">FS41-MIN($C41:$ED41)</f>
        <v>71.410986721646282</v>
      </c>
      <c r="FT44" s="43">
        <f t="shared" si="544"/>
        <v>110.07035830405212</v>
      </c>
      <c r="FU44" s="43">
        <f t="shared" ref="FU44:FV44" si="545">FU41-MIN($C41:$ED41)</f>
        <v>114.81454236746308</v>
      </c>
      <c r="FV44" s="43">
        <f t="shared" si="545"/>
        <v>91.40705437427566</v>
      </c>
      <c r="FW44" s="43">
        <f t="shared" ref="FW44:FX44" si="546">FW41-MIN($C41:$ED41)</f>
        <v>102.58738474351884</v>
      </c>
      <c r="FX44" s="43">
        <f t="shared" si="546"/>
        <v>66.691907937370132</v>
      </c>
      <c r="FY44" s="43">
        <f t="shared" ref="FY44:GA44" si="547">FY41-MIN($C41:$ED41)</f>
        <v>49.396964607671045</v>
      </c>
      <c r="FZ44" s="43">
        <f t="shared" ref="FZ44" si="548">FZ41-MIN($C41:$ED41)</f>
        <v>33.814443828203657</v>
      </c>
      <c r="GA44" s="43">
        <f t="shared" si="547"/>
        <v>22.258269871283694</v>
      </c>
      <c r="GB44" s="270">
        <f t="shared" ref="GB44:GC44" si="549">GB41-MIN($C41:$ED41)</f>
        <v>13.13258627491304</v>
      </c>
      <c r="GC44" s="291">
        <f t="shared" si="549"/>
        <v>22.127659381467026</v>
      </c>
      <c r="GD44" s="291">
        <f t="shared" ref="GD44:GE44" si="550">GD41-MIN($C41:$ED41)</f>
        <v>39.784050289221618</v>
      </c>
      <c r="GE44" s="291">
        <f t="shared" si="550"/>
        <v>62.302657821889987</v>
      </c>
      <c r="GF44" s="291">
        <f t="shared" ref="GF44" si="551">GF41-MIN($C41:$ED41)</f>
        <v>73.355651965975909</v>
      </c>
      <c r="GG44" s="291">
        <f t="shared" ref="GG44:GH44" si="552">GG41-MIN($C41:$ED41)</f>
        <v>76.416455692353153</v>
      </c>
      <c r="GH44" s="291">
        <f t="shared" si="552"/>
        <v>69.539390354986438</v>
      </c>
      <c r="GI44" s="291">
        <f t="shared" ref="GI44" si="553">GI41-MIN($C41:$ED41)</f>
        <v>64.748796439741497</v>
      </c>
      <c r="GJ44" s="291">
        <f t="shared" ref="GJ44:GK44" si="554">GJ41-MIN($C41:$ED41)</f>
        <v>42.770368958159253</v>
      </c>
      <c r="GK44" s="291">
        <f t="shared" si="554"/>
        <v>32.055509166647262</v>
      </c>
      <c r="GL44" s="291">
        <f t="shared" ref="GL44:GM44" si="555">GL41-MIN($C41:$ED41)</f>
        <v>15.235434426539841</v>
      </c>
      <c r="GM44" s="291">
        <f t="shared" si="555"/>
        <v>11.936091436217216</v>
      </c>
      <c r="GN44" s="291">
        <f t="shared" ref="GN44:GX44" si="556">GN41-MIN($C41:$ED41)</f>
        <v>14.532674569166611</v>
      </c>
      <c r="GO44" s="291">
        <f t="shared" si="556"/>
        <v>29.103027239683271</v>
      </c>
      <c r="GP44" s="291">
        <f t="shared" si="556"/>
        <v>44.783277572672311</v>
      </c>
      <c r="GQ44" s="291">
        <f t="shared" si="556"/>
        <v>59.532580917491494</v>
      </c>
      <c r="GR44" s="291">
        <f t="shared" si="556"/>
        <v>55.485082710500798</v>
      </c>
      <c r="GS44" s="291">
        <f t="shared" si="556"/>
        <v>58.857579618692661</v>
      </c>
      <c r="GT44" s="291">
        <f t="shared" si="556"/>
        <v>45.285540476506945</v>
      </c>
      <c r="GU44" s="291">
        <f t="shared" si="556"/>
        <v>40.192412254474789</v>
      </c>
      <c r="GV44" s="291">
        <f t="shared" si="556"/>
        <v>25.469349982630028</v>
      </c>
      <c r="GW44" s="291">
        <f t="shared" si="556"/>
        <v>20.694434092143048</v>
      </c>
      <c r="GX44" s="291">
        <f t="shared" si="556"/>
        <v>17.187823062206476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7">DG41-DG59</f>
        <v>0</v>
      </c>
      <c r="DH45" s="50">
        <f t="shared" si="557"/>
        <v>0</v>
      </c>
      <c r="DI45" s="50">
        <f t="shared" si="557"/>
        <v>0</v>
      </c>
      <c r="DJ45" s="50">
        <f t="shared" si="557"/>
        <v>0</v>
      </c>
      <c r="DK45" s="50">
        <f t="shared" si="557"/>
        <v>0</v>
      </c>
      <c r="DL45" s="50">
        <f t="shared" si="557"/>
        <v>0</v>
      </c>
      <c r="DM45" s="50">
        <f t="shared" si="557"/>
        <v>0</v>
      </c>
      <c r="DN45" s="50">
        <f t="shared" si="557"/>
        <v>0</v>
      </c>
      <c r="DO45" s="50">
        <f t="shared" si="557"/>
        <v>0</v>
      </c>
      <c r="DP45" s="50">
        <f t="shared" si="557"/>
        <v>0</v>
      </c>
      <c r="DQ45" s="50">
        <f t="shared" si="557"/>
        <v>0</v>
      </c>
      <c r="DR45" s="50">
        <f t="shared" si="557"/>
        <v>0</v>
      </c>
      <c r="DS45" s="50">
        <f t="shared" si="557"/>
        <v>0</v>
      </c>
      <c r="DT45" s="50">
        <f t="shared" si="557"/>
        <v>0</v>
      </c>
      <c r="DU45" s="50">
        <f t="shared" si="557"/>
        <v>0</v>
      </c>
      <c r="DV45" s="50">
        <f t="shared" si="557"/>
        <v>0</v>
      </c>
      <c r="DW45" s="50">
        <f t="shared" si="557"/>
        <v>0</v>
      </c>
      <c r="DX45" s="50">
        <f t="shared" si="557"/>
        <v>0</v>
      </c>
      <c r="DY45" s="50">
        <f t="shared" si="557"/>
        <v>0</v>
      </c>
      <c r="DZ45" s="140">
        <f t="shared" si="557"/>
        <v>0</v>
      </c>
      <c r="EA45" s="140">
        <f t="shared" si="557"/>
        <v>0</v>
      </c>
      <c r="EB45" s="140">
        <f t="shared" si="557"/>
        <v>0</v>
      </c>
      <c r="EC45" s="140">
        <f t="shared" si="557"/>
        <v>0</v>
      </c>
      <c r="ED45" s="140">
        <f t="shared" si="557"/>
        <v>0</v>
      </c>
      <c r="EE45" s="140">
        <f t="shared" si="557"/>
        <v>0</v>
      </c>
      <c r="EF45" s="140">
        <f t="shared" si="557"/>
        <v>0</v>
      </c>
      <c r="EG45" s="140">
        <f t="shared" si="557"/>
        <v>0</v>
      </c>
      <c r="EH45" s="140">
        <f t="shared" si="557"/>
        <v>0</v>
      </c>
      <c r="EI45" s="140">
        <f t="shared" si="557"/>
        <v>0</v>
      </c>
      <c r="EJ45" s="140">
        <f t="shared" si="557"/>
        <v>0</v>
      </c>
      <c r="EK45" s="140">
        <f t="shared" si="557"/>
        <v>0</v>
      </c>
      <c r="EL45" s="140">
        <f t="shared" si="557"/>
        <v>0</v>
      </c>
      <c r="EM45" s="140">
        <f t="shared" si="557"/>
        <v>0</v>
      </c>
      <c r="EN45" s="140">
        <f t="shared" si="557"/>
        <v>0</v>
      </c>
      <c r="EO45" s="140">
        <f t="shared" ref="EO45:FF45" si="558">EO41-EO59</f>
        <v>0</v>
      </c>
      <c r="EP45" s="140">
        <f t="shared" si="558"/>
        <v>0</v>
      </c>
      <c r="EQ45" s="140">
        <f t="shared" si="558"/>
        <v>0</v>
      </c>
      <c r="ER45" s="140">
        <f t="shared" si="558"/>
        <v>0</v>
      </c>
      <c r="ES45" s="140">
        <f t="shared" si="558"/>
        <v>0</v>
      </c>
      <c r="ET45" s="140">
        <f t="shared" si="558"/>
        <v>0</v>
      </c>
      <c r="EU45" s="140">
        <f t="shared" si="558"/>
        <v>0</v>
      </c>
      <c r="EV45" s="140">
        <f t="shared" si="558"/>
        <v>0</v>
      </c>
      <c r="EW45" s="140">
        <f t="shared" si="558"/>
        <v>0</v>
      </c>
      <c r="EX45" s="140">
        <f t="shared" si="558"/>
        <v>0</v>
      </c>
      <c r="EY45" s="140">
        <f t="shared" si="558"/>
        <v>0</v>
      </c>
      <c r="EZ45" s="140">
        <f t="shared" si="558"/>
        <v>0</v>
      </c>
      <c r="FA45" s="140">
        <f t="shared" si="558"/>
        <v>0</v>
      </c>
      <c r="FB45" s="140">
        <f t="shared" si="558"/>
        <v>0</v>
      </c>
      <c r="FC45" s="140">
        <f t="shared" si="558"/>
        <v>0</v>
      </c>
      <c r="FD45" s="140">
        <f t="shared" si="558"/>
        <v>0</v>
      </c>
      <c r="FE45" s="140">
        <f t="shared" si="558"/>
        <v>0</v>
      </c>
      <c r="FF45" s="140">
        <f t="shared" si="558"/>
        <v>0</v>
      </c>
      <c r="FG45" s="140">
        <f t="shared" ref="FG45:FH45" si="559">FG41-FG59</f>
        <v>0</v>
      </c>
      <c r="FH45" s="140">
        <f t="shared" si="559"/>
        <v>0</v>
      </c>
      <c r="FI45" s="140">
        <f t="shared" ref="FI45:FJ45" si="560">FI41-FI59</f>
        <v>0</v>
      </c>
      <c r="FJ45" s="140">
        <f t="shared" si="560"/>
        <v>0</v>
      </c>
      <c r="FK45" s="50">
        <f t="shared" ref="FK45" si="561">FK41-FK59</f>
        <v>0</v>
      </c>
      <c r="FL45" s="50">
        <f t="shared" ref="FL45:FP45" si="562">FL41-FL59</f>
        <v>0</v>
      </c>
      <c r="FM45" s="50">
        <f t="shared" si="562"/>
        <v>0</v>
      </c>
      <c r="FN45" s="50">
        <f t="shared" si="562"/>
        <v>0</v>
      </c>
      <c r="FO45" s="50">
        <f t="shared" si="562"/>
        <v>-1.371270271463878</v>
      </c>
      <c r="FP45" s="50">
        <f t="shared" si="562"/>
        <v>-0.9741198439751777</v>
      </c>
      <c r="FQ45" s="140">
        <f t="shared" ref="FQ45:FR45" si="563">FQ41-FQ59</f>
        <v>-1.1929000105850918</v>
      </c>
      <c r="FR45" s="50">
        <f t="shared" si="563"/>
        <v>-0.62956957967027449</v>
      </c>
      <c r="FS45" s="50">
        <f t="shared" ref="FS45:FT45" si="564">FS41-FS59</f>
        <v>1.0550386231887074</v>
      </c>
      <c r="FT45" s="50">
        <f t="shared" si="564"/>
        <v>2.2188708164723323</v>
      </c>
      <c r="FU45" s="50">
        <f t="shared" ref="FU45:FV45" si="565">FU41-FU59</f>
        <v>1.0214632687194865</v>
      </c>
      <c r="FV45" s="50">
        <f t="shared" si="565"/>
        <v>-0.15342457271636079</v>
      </c>
      <c r="FW45" s="50">
        <f t="shared" ref="FW45:FX45" si="566">FW41-FW59</f>
        <v>3.4527163593545112</v>
      </c>
      <c r="FX45" s="50">
        <f t="shared" si="566"/>
        <v>1.6876569999394633</v>
      </c>
      <c r="FY45" s="50">
        <f t="shared" ref="FY45:GD45" si="567">FY41-FY59</f>
        <v>-0.14588083217653036</v>
      </c>
      <c r="FZ45" s="50">
        <f t="shared" si="567"/>
        <v>-1.7812604150224729</v>
      </c>
      <c r="GA45" s="50">
        <f t="shared" si="567"/>
        <v>-0.68607216754997324</v>
      </c>
      <c r="GB45" s="309">
        <f t="shared" si="567"/>
        <v>-1.3013876291828375</v>
      </c>
      <c r="GC45" s="311">
        <f t="shared" si="567"/>
        <v>-0.94682584794644953</v>
      </c>
      <c r="GD45" s="311">
        <f t="shared" si="567"/>
        <v>-15.520972917254369</v>
      </c>
      <c r="GE45" s="311">
        <f t="shared" ref="GE45:GI45" si="568">GE41-GE59</f>
        <v>-31.416150785819525</v>
      </c>
      <c r="GF45" s="311">
        <f t="shared" si="568"/>
        <v>-44.904246792499578</v>
      </c>
      <c r="GG45" s="311">
        <f t="shared" si="568"/>
        <v>-54.016279516296706</v>
      </c>
      <c r="GH45" s="311">
        <f t="shared" si="568"/>
        <v>-51.732390964148351</v>
      </c>
      <c r="GI45" s="311">
        <f t="shared" si="568"/>
        <v>-47.771478310997892</v>
      </c>
      <c r="GJ45" s="311">
        <f t="shared" ref="GJ45:GL45" si="569">GJ41-GJ59</f>
        <v>-38.761963355187326</v>
      </c>
      <c r="GK45" s="311">
        <f t="shared" si="569"/>
        <v>-40.750776638493278</v>
      </c>
      <c r="GL45" s="311">
        <f t="shared" si="569"/>
        <v>-41.737803760188747</v>
      </c>
      <c r="GM45" s="311">
        <f t="shared" ref="GM45:GX45" si="570">GM41-GM59</f>
        <v>-38.474881036760408</v>
      </c>
      <c r="GN45" s="311">
        <f t="shared" si="570"/>
        <v>-42.386619935864246</v>
      </c>
      <c r="GO45" s="311">
        <f t="shared" si="570"/>
        <v>-62.25421321271471</v>
      </c>
      <c r="GP45" s="311">
        <f t="shared" si="570"/>
        <v>-81.892808510569097</v>
      </c>
      <c r="GQ45" s="311">
        <f t="shared" si="570"/>
        <v>-97.708405169160088</v>
      </c>
      <c r="GR45" s="311">
        <f t="shared" si="570"/>
        <v>-93.20390945824316</v>
      </c>
      <c r="GS45" s="311">
        <f t="shared" si="570"/>
        <v>-96.843534302085956</v>
      </c>
      <c r="GT45" s="311">
        <f t="shared" si="570"/>
        <v>-78.23612346716385</v>
      </c>
      <c r="GU45" s="311">
        <f t="shared" si="570"/>
        <v>-68.659585943686665</v>
      </c>
      <c r="GV45" s="311">
        <f t="shared" si="570"/>
        <v>-50.976975506952044</v>
      </c>
      <c r="GW45" s="311">
        <f t="shared" si="570"/>
        <v>-46.991980397129424</v>
      </c>
      <c r="GX45" s="311">
        <f t="shared" si="570"/>
        <v>32.69416263604861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Q46" s="180"/>
      <c r="ET46" s="189"/>
      <c r="EU46" s="189"/>
      <c r="EV46" s="189"/>
      <c r="FS46" s="1"/>
      <c r="FT46" s="1"/>
      <c r="FU46" s="1"/>
      <c r="FV46" s="1"/>
      <c r="FW46" s="1"/>
      <c r="FX46" s="1"/>
      <c r="FY46" s="1"/>
      <c r="FZ46" s="1"/>
      <c r="GA46" s="1"/>
      <c r="GB46" s="257"/>
      <c r="GC46" s="281"/>
      <c r="GD46" s="281"/>
      <c r="GE46" s="281"/>
      <c r="GF46" s="281"/>
      <c r="GG46" s="281"/>
      <c r="GH46" s="281"/>
      <c r="GI46" s="281"/>
      <c r="GJ46" s="281"/>
      <c r="GK46" s="281"/>
      <c r="GL46" s="281"/>
      <c r="GM46" s="281"/>
      <c r="GN46" s="281"/>
      <c r="GO46" s="281"/>
      <c r="GP46" s="281"/>
      <c r="GQ46" s="281"/>
      <c r="GR46" s="281"/>
      <c r="GS46" s="281"/>
      <c r="GT46" s="281"/>
      <c r="GU46" s="281"/>
      <c r="GV46" s="281"/>
      <c r="GW46" s="281"/>
      <c r="GX46" s="281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272"/>
      <c r="GC47" s="295"/>
      <c r="GD47" s="295"/>
      <c r="GE47" s="295"/>
      <c r="GF47" s="295"/>
      <c r="GG47" s="295"/>
      <c r="GH47" s="295"/>
      <c r="GI47" s="295"/>
      <c r="GJ47" s="295"/>
      <c r="GK47" s="295"/>
      <c r="GL47" s="295"/>
      <c r="GM47" s="295"/>
      <c r="GN47" s="295"/>
      <c r="GO47" s="295"/>
      <c r="GP47" s="295"/>
      <c r="GQ47" s="295"/>
      <c r="GR47" s="295"/>
      <c r="GS47" s="295"/>
      <c r="GT47" s="295"/>
      <c r="GU47" s="295"/>
      <c r="GV47" s="295"/>
      <c r="GW47" s="295"/>
      <c r="GX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43">
        <v>31</v>
      </c>
      <c r="EA48" s="143">
        <v>30</v>
      </c>
      <c r="EB48" s="143">
        <v>31</v>
      </c>
      <c r="EC48" s="143">
        <v>30</v>
      </c>
      <c r="ED48" s="143">
        <v>31</v>
      </c>
      <c r="EE48" s="143">
        <v>31</v>
      </c>
      <c r="EF48" s="143">
        <v>29</v>
      </c>
      <c r="EG48" s="143">
        <v>31</v>
      </c>
      <c r="EH48" s="143">
        <v>30</v>
      </c>
      <c r="EI48" s="143">
        <v>31</v>
      </c>
      <c r="EJ48" s="143">
        <v>30</v>
      </c>
      <c r="EK48" s="143">
        <v>31</v>
      </c>
      <c r="EL48" s="143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273">
        <v>29</v>
      </c>
      <c r="GC48" s="296">
        <v>31</v>
      </c>
      <c r="GD48" s="296">
        <v>30</v>
      </c>
      <c r="GE48" s="296">
        <v>31</v>
      </c>
      <c r="GF48" s="296">
        <v>30</v>
      </c>
      <c r="GG48" s="296">
        <v>31</v>
      </c>
      <c r="GH48" s="296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5"/>
      <c r="EF49" s="25"/>
      <c r="EG49" s="25"/>
      <c r="EH49" s="25"/>
      <c r="EI49" s="25"/>
      <c r="EJ49" s="25"/>
      <c r="EK49" s="25"/>
      <c r="EL49" s="25"/>
      <c r="EM49" s="171"/>
      <c r="EN49" s="171"/>
      <c r="EO49" s="171"/>
      <c r="EP49" s="187"/>
      <c r="EQ49" s="187"/>
      <c r="ER49" s="199"/>
      <c r="ES49" s="199"/>
      <c r="ET49" s="199"/>
      <c r="EU49" s="199"/>
      <c r="EV49" s="199"/>
      <c r="EW49" s="212"/>
      <c r="EX49" s="212"/>
      <c r="EY49" s="212"/>
      <c r="EZ49" s="212"/>
      <c r="FA49" s="222"/>
      <c r="FB49" s="222"/>
      <c r="FC49" s="232"/>
      <c r="FD49" s="232"/>
      <c r="FE49" s="244"/>
      <c r="FF49" s="244"/>
      <c r="FG49" s="244"/>
      <c r="FH49" s="244"/>
      <c r="FI49" s="244"/>
      <c r="FJ49" s="244"/>
      <c r="FK49" s="24"/>
      <c r="FL49" s="24"/>
      <c r="FM49" s="24"/>
      <c r="FN49" s="24"/>
      <c r="FO49" s="24"/>
      <c r="FP49" s="24"/>
      <c r="FQ49" s="244"/>
      <c r="FR49" s="24"/>
      <c r="FS49" s="24"/>
      <c r="FT49" s="310"/>
      <c r="FU49" s="310"/>
      <c r="FV49" s="310"/>
      <c r="FW49" s="310"/>
      <c r="FX49" s="310"/>
      <c r="FY49" s="310"/>
      <c r="FZ49" s="310"/>
      <c r="GA49" s="310"/>
      <c r="GB49" s="310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8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275">
        <v>43845</v>
      </c>
      <c r="GB50" s="298">
        <v>43876</v>
      </c>
      <c r="GC50" s="298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572901.47350916523</v>
      </c>
      <c r="D51" s="8">
        <f t="shared" ref="D51:BO51" si="571">D52+D53</f>
        <v>490926.63143192377</v>
      </c>
      <c r="E51" s="8">
        <f t="shared" si="571"/>
        <v>399878.36413920153</v>
      </c>
      <c r="F51" s="8">
        <f t="shared" si="571"/>
        <v>211187.95628595434</v>
      </c>
      <c r="G51" s="8">
        <f t="shared" si="571"/>
        <v>250820.97209498851</v>
      </c>
      <c r="H51" s="8">
        <f t="shared" si="571"/>
        <v>215708.22733228761</v>
      </c>
      <c r="I51" s="8">
        <f t="shared" si="571"/>
        <v>227842.59264649267</v>
      </c>
      <c r="J51" s="8">
        <f t="shared" si="571"/>
        <v>260798.44944801278</v>
      </c>
      <c r="K51" s="8">
        <f t="shared" si="571"/>
        <v>325450.27439585526</v>
      </c>
      <c r="L51" s="8">
        <f t="shared" si="571"/>
        <v>321282.80225985829</v>
      </c>
      <c r="M51" s="8">
        <f t="shared" si="571"/>
        <v>359390.49569329055</v>
      </c>
      <c r="N51" s="8">
        <f t="shared" si="571"/>
        <v>561751.97476245393</v>
      </c>
      <c r="O51" s="8">
        <f t="shared" si="571"/>
        <v>416259.06880121131</v>
      </c>
      <c r="P51" s="8">
        <f t="shared" si="571"/>
        <v>484769.98311396647</v>
      </c>
      <c r="Q51" s="8">
        <f t="shared" si="571"/>
        <v>363791.35815701156</v>
      </c>
      <c r="R51" s="8">
        <f t="shared" si="571"/>
        <v>218112.3055349584</v>
      </c>
      <c r="S51" s="8">
        <f t="shared" si="571"/>
        <v>200263.08647062274</v>
      </c>
      <c r="T51" s="8">
        <f t="shared" si="571"/>
        <v>189581.18599227289</v>
      </c>
      <c r="U51" s="8">
        <f t="shared" si="571"/>
        <v>208043.55101491025</v>
      </c>
      <c r="V51" s="8">
        <f t="shared" si="571"/>
        <v>231530.78801891551</v>
      </c>
      <c r="W51" s="8">
        <f t="shared" si="571"/>
        <v>320271.68289973214</v>
      </c>
      <c r="X51" s="8">
        <f t="shared" si="571"/>
        <v>388238.26430099044</v>
      </c>
      <c r="Y51" s="8">
        <f t="shared" si="571"/>
        <v>383659.78225608834</v>
      </c>
      <c r="Z51" s="8">
        <f t="shared" si="571"/>
        <v>453790.934353925</v>
      </c>
      <c r="AA51" s="8">
        <f t="shared" si="571"/>
        <v>564930.36152347841</v>
      </c>
      <c r="AB51" s="8">
        <f t="shared" si="571"/>
        <v>646767.72698297317</v>
      </c>
      <c r="AC51" s="8">
        <f t="shared" si="571"/>
        <v>392109.58991636173</v>
      </c>
      <c r="AD51" s="8">
        <f t="shared" si="571"/>
        <v>262220.08742444409</v>
      </c>
      <c r="AE51" s="8">
        <f t="shared" si="571"/>
        <v>187128.39998239331</v>
      </c>
      <c r="AF51" s="8">
        <f t="shared" si="571"/>
        <v>194522.5391992339</v>
      </c>
      <c r="AG51" s="8">
        <f t="shared" si="571"/>
        <v>221006.31285695452</v>
      </c>
      <c r="AH51" s="8">
        <f t="shared" si="571"/>
        <v>266622.9034704715</v>
      </c>
      <c r="AI51" s="8">
        <f t="shared" si="571"/>
        <v>272912.01451717416</v>
      </c>
      <c r="AJ51" s="8">
        <f t="shared" si="571"/>
        <v>342845.82666139823</v>
      </c>
      <c r="AK51" s="8">
        <f t="shared" si="571"/>
        <v>386765.91971169115</v>
      </c>
      <c r="AL51" s="8">
        <f t="shared" si="571"/>
        <v>428205.65174794308</v>
      </c>
      <c r="AM51" s="8">
        <f t="shared" si="571"/>
        <v>555969.78861882549</v>
      </c>
      <c r="AN51" s="8">
        <f t="shared" si="571"/>
        <v>509519.54040800035</v>
      </c>
      <c r="AO51" s="8">
        <f t="shared" si="571"/>
        <v>364488.28250484221</v>
      </c>
      <c r="AP51" s="8">
        <f t="shared" si="571"/>
        <v>238694.33539970691</v>
      </c>
      <c r="AQ51" s="8">
        <f t="shared" si="571"/>
        <v>181561.88199363052</v>
      </c>
      <c r="AR51" s="8">
        <f t="shared" si="571"/>
        <v>192742.73518422985</v>
      </c>
      <c r="AS51" s="8">
        <f t="shared" si="571"/>
        <v>208603.33726250543</v>
      </c>
      <c r="AT51" s="8">
        <f t="shared" si="571"/>
        <v>234588.42058606734</v>
      </c>
      <c r="AU51" s="8">
        <f t="shared" si="571"/>
        <v>228286.775158637</v>
      </c>
      <c r="AV51" s="8">
        <f t="shared" si="571"/>
        <v>384435.88589157385</v>
      </c>
      <c r="AW51" s="8">
        <f t="shared" si="571"/>
        <v>406132.88972589199</v>
      </c>
      <c r="AX51" s="8">
        <f t="shared" si="571"/>
        <v>447345.786515404</v>
      </c>
      <c r="AY51" s="8">
        <f t="shared" si="571"/>
        <v>508797.79151766124</v>
      </c>
      <c r="AZ51" s="8">
        <f t="shared" si="571"/>
        <v>368140.57065087685</v>
      </c>
      <c r="BA51" s="8">
        <f t="shared" si="571"/>
        <v>344776.12711937097</v>
      </c>
      <c r="BB51" s="8">
        <f t="shared" si="571"/>
        <v>253574.19582795151</v>
      </c>
      <c r="BC51" s="8">
        <f t="shared" si="571"/>
        <v>193151.70118106448</v>
      </c>
      <c r="BD51" s="8">
        <f t="shared" si="571"/>
        <v>166576.29659380519</v>
      </c>
      <c r="BE51" s="8">
        <f t="shared" si="571"/>
        <v>167351.20039918</v>
      </c>
      <c r="BF51" s="8">
        <f t="shared" si="571"/>
        <v>248847.77274868303</v>
      </c>
      <c r="BG51" s="8">
        <f t="shared" si="571"/>
        <v>292636.81753453182</v>
      </c>
      <c r="BH51" s="8">
        <f t="shared" si="571"/>
        <v>427290.70138990041</v>
      </c>
      <c r="BI51" s="8">
        <f t="shared" si="571"/>
        <v>567329.01377318415</v>
      </c>
      <c r="BJ51" s="8">
        <f t="shared" si="571"/>
        <v>528007.75285632384</v>
      </c>
      <c r="BK51" s="8">
        <f t="shared" si="571"/>
        <v>509670.89328231948</v>
      </c>
      <c r="BL51" s="8">
        <f t="shared" si="571"/>
        <v>487380.15440231102</v>
      </c>
      <c r="BM51" s="8">
        <f t="shared" si="571"/>
        <v>326755.80157324037</v>
      </c>
      <c r="BN51" s="8">
        <f t="shared" si="571"/>
        <v>180653.69484054242</v>
      </c>
      <c r="BO51" s="8">
        <f t="shared" si="571"/>
        <v>182679.03978037735</v>
      </c>
      <c r="BP51" s="8">
        <f t="shared" ref="BP51:EA51" si="572">BP52+BP53</f>
        <v>206455.92741142621</v>
      </c>
      <c r="BQ51" s="8">
        <f t="shared" si="572"/>
        <v>222007.94462013847</v>
      </c>
      <c r="BR51" s="8">
        <f t="shared" si="572"/>
        <v>235062.10772527163</v>
      </c>
      <c r="BS51" s="8">
        <f t="shared" si="572"/>
        <v>270700.59785032884</v>
      </c>
      <c r="BT51" s="8">
        <f t="shared" si="572"/>
        <v>297129.10911886732</v>
      </c>
      <c r="BU51" s="8">
        <f t="shared" si="572"/>
        <v>325300.45370805694</v>
      </c>
      <c r="BV51" s="8">
        <f t="shared" si="572"/>
        <v>549786.78574739094</v>
      </c>
      <c r="BW51" s="8">
        <f t="shared" si="572"/>
        <v>531241.18597592576</v>
      </c>
      <c r="BX51" s="8">
        <f t="shared" si="572"/>
        <v>515280.65096179227</v>
      </c>
      <c r="BY51" s="8">
        <f t="shared" si="572"/>
        <v>342258.93780613295</v>
      </c>
      <c r="BZ51" s="8">
        <f t="shared" si="572"/>
        <v>253859.35407193122</v>
      </c>
      <c r="CA51" s="8">
        <f t="shared" si="572"/>
        <v>202923.17338754339</v>
      </c>
      <c r="CB51" s="8">
        <f t="shared" si="572"/>
        <v>176961.75767447194</v>
      </c>
      <c r="CC51" s="8">
        <f t="shared" si="572"/>
        <v>165188.04657896137</v>
      </c>
      <c r="CD51" s="8">
        <f t="shared" si="572"/>
        <v>201707.62434398496</v>
      </c>
      <c r="CE51" s="8">
        <f t="shared" si="572"/>
        <v>264218.10644707875</v>
      </c>
      <c r="CF51" s="8">
        <f t="shared" si="572"/>
        <v>290993.2920536517</v>
      </c>
      <c r="CG51" s="8">
        <f t="shared" si="572"/>
        <v>332140.64650119189</v>
      </c>
      <c r="CH51" s="8">
        <f t="shared" si="572"/>
        <v>415095.9518850976</v>
      </c>
      <c r="CI51" s="8">
        <f t="shared" si="572"/>
        <v>393938.33480127173</v>
      </c>
      <c r="CJ51" s="8">
        <f t="shared" si="572"/>
        <v>393724.77791278745</v>
      </c>
      <c r="CK51" s="8">
        <f t="shared" si="572"/>
        <v>222260.30662402272</v>
      </c>
      <c r="CL51" s="8">
        <f t="shared" si="572"/>
        <v>184707.31622920721</v>
      </c>
      <c r="CM51" s="8">
        <f t="shared" si="572"/>
        <v>172752.90611730347</v>
      </c>
      <c r="CN51" s="8">
        <f t="shared" si="572"/>
        <v>166321.83841194189</v>
      </c>
      <c r="CO51" s="8">
        <f t="shared" si="572"/>
        <v>201761.780824018</v>
      </c>
      <c r="CP51" s="8">
        <f t="shared" si="572"/>
        <v>238750.23809433245</v>
      </c>
      <c r="CQ51" s="8">
        <f t="shared" si="572"/>
        <v>245200.01685717262</v>
      </c>
      <c r="CR51" s="8">
        <f t="shared" si="572"/>
        <v>274240.8000458898</v>
      </c>
      <c r="CS51" s="8">
        <f t="shared" si="572"/>
        <v>318045.71161878319</v>
      </c>
      <c r="CT51" s="8">
        <f t="shared" si="572"/>
        <v>430950.92458368716</v>
      </c>
      <c r="CU51" s="8">
        <f t="shared" si="572"/>
        <v>510825.42187712248</v>
      </c>
      <c r="CV51" s="8">
        <f t="shared" si="572"/>
        <v>433948.26935350412</v>
      </c>
      <c r="CW51" s="8">
        <f t="shared" si="572"/>
        <v>334721.69118301506</v>
      </c>
      <c r="CX51" s="8">
        <f t="shared" si="572"/>
        <v>216127.53986067986</v>
      </c>
      <c r="CY51" s="8">
        <f t="shared" si="572"/>
        <v>161498.77260950668</v>
      </c>
      <c r="CZ51" s="8">
        <f t="shared" si="572"/>
        <v>179764.46241829259</v>
      </c>
      <c r="DA51" s="8">
        <f t="shared" si="572"/>
        <v>210033.29157990421</v>
      </c>
      <c r="DB51" s="8">
        <f t="shared" si="572"/>
        <v>185962.51981009805</v>
      </c>
      <c r="DC51" s="8">
        <f t="shared" si="572"/>
        <v>229332.42633045116</v>
      </c>
      <c r="DD51" s="8">
        <f t="shared" si="572"/>
        <v>340723.44936710841</v>
      </c>
      <c r="DE51" s="8">
        <f t="shared" si="572"/>
        <v>425929.5527828699</v>
      </c>
      <c r="DF51" s="8">
        <f t="shared" si="572"/>
        <v>469427.6602251227</v>
      </c>
      <c r="DG51" s="8">
        <f t="shared" si="572"/>
        <v>503595.3592445887</v>
      </c>
      <c r="DH51" s="8">
        <f t="shared" si="572"/>
        <v>472611.33754356671</v>
      </c>
      <c r="DI51" s="8">
        <f t="shared" si="572"/>
        <v>331022.13082795078</v>
      </c>
      <c r="DJ51" s="8">
        <f t="shared" si="572"/>
        <v>239307.58409454252</v>
      </c>
      <c r="DK51" s="8">
        <f t="shared" si="572"/>
        <v>202429.08128183588</v>
      </c>
      <c r="DL51" s="8">
        <f t="shared" si="572"/>
        <v>200864.65415506202</v>
      </c>
      <c r="DM51" s="8">
        <f t="shared" si="572"/>
        <v>217060.48845887685</v>
      </c>
      <c r="DN51" s="8">
        <f t="shared" si="572"/>
        <v>251885.71964683969</v>
      </c>
      <c r="DO51" s="8">
        <f t="shared" si="572"/>
        <v>283589.63325970428</v>
      </c>
      <c r="DP51" s="8">
        <f t="shared" si="572"/>
        <v>376606.51550735609</v>
      </c>
      <c r="DQ51" s="8">
        <f t="shared" si="572"/>
        <v>406696.93263222941</v>
      </c>
      <c r="DR51" s="8">
        <f t="shared" si="572"/>
        <v>471534.17856019398</v>
      </c>
      <c r="DS51" s="8">
        <f t="shared" si="572"/>
        <v>482279.30670464499</v>
      </c>
      <c r="DT51" s="8">
        <f t="shared" si="572"/>
        <v>454306.31079885282</v>
      </c>
      <c r="DU51" s="8">
        <f t="shared" si="572"/>
        <v>314522.24066802004</v>
      </c>
      <c r="DV51" s="8">
        <f t="shared" si="572"/>
        <v>217674.17405647947</v>
      </c>
      <c r="DW51" s="8">
        <f t="shared" si="572"/>
        <v>178756.99607120975</v>
      </c>
      <c r="DX51" s="8">
        <f t="shared" si="572"/>
        <v>178184.91681280622</v>
      </c>
      <c r="DY51" s="8">
        <f t="shared" si="572"/>
        <v>192275.30329586574</v>
      </c>
      <c r="DZ51" s="8">
        <f t="shared" si="572"/>
        <v>218017.86832779672</v>
      </c>
      <c r="EA51" s="8">
        <f t="shared" si="572"/>
        <v>239843.50064864123</v>
      </c>
      <c r="EB51" s="8">
        <f t="shared" ref="EB51:GF51" si="573">EB52+EB53</f>
        <v>312640.64008256741</v>
      </c>
      <c r="EC51" s="8">
        <f t="shared" si="573"/>
        <v>359045.34119993454</v>
      </c>
      <c r="ED51" s="8">
        <f t="shared" si="573"/>
        <v>440935.24699450086</v>
      </c>
      <c r="EE51" s="8">
        <f t="shared" si="573"/>
        <v>493929.5858268959</v>
      </c>
      <c r="EF51" s="8">
        <f t="shared" si="573"/>
        <v>461470.18090546661</v>
      </c>
      <c r="EG51" s="8">
        <f t="shared" si="573"/>
        <v>320249.28358677507</v>
      </c>
      <c r="EH51" s="8">
        <f t="shared" si="573"/>
        <v>228063.10043550355</v>
      </c>
      <c r="EI51" s="8">
        <f t="shared" si="573"/>
        <v>193496.96413074338</v>
      </c>
      <c r="EJ51" s="8">
        <f t="shared" si="573"/>
        <v>190506.08326593551</v>
      </c>
      <c r="EK51" s="8">
        <f t="shared" si="573"/>
        <v>204961.59241392193</v>
      </c>
      <c r="EL51" s="8">
        <f t="shared" si="573"/>
        <v>237847.09379058043</v>
      </c>
      <c r="EM51" s="8">
        <f t="shared" si="573"/>
        <v>268758.77072851697</v>
      </c>
      <c r="EN51" s="8">
        <f t="shared" si="573"/>
        <v>348714.14584747801</v>
      </c>
      <c r="EO51" s="8">
        <f t="shared" si="573"/>
        <v>389557.81279795035</v>
      </c>
      <c r="EP51" s="8">
        <f t="shared" si="573"/>
        <v>461359.48237538512</v>
      </c>
      <c r="EQ51" s="8">
        <f t="shared" si="573"/>
        <v>493477.97292367008</v>
      </c>
      <c r="ER51" s="8">
        <f t="shared" si="573"/>
        <v>460861.80652123014</v>
      </c>
      <c r="ES51" s="8">
        <f t="shared" si="573"/>
        <v>324604.12229645246</v>
      </c>
      <c r="ET51" s="8">
        <f t="shared" si="573"/>
        <v>230296.4337688369</v>
      </c>
      <c r="EU51" s="8">
        <f t="shared" si="573"/>
        <v>191948.57703396917</v>
      </c>
      <c r="EV51" s="8">
        <f t="shared" si="573"/>
        <v>186430.7328414568</v>
      </c>
      <c r="EW51" s="8">
        <f t="shared" si="573"/>
        <v>185901.64503697443</v>
      </c>
      <c r="EX51" s="8">
        <f t="shared" si="573"/>
        <v>219187.3627127315</v>
      </c>
      <c r="EY51" s="8">
        <f t="shared" si="573"/>
        <v>246412.71968721421</v>
      </c>
      <c r="EZ51" s="8">
        <f t="shared" si="573"/>
        <v>352494.11169203924</v>
      </c>
      <c r="FA51" s="8">
        <f t="shared" si="573"/>
        <v>397886.4427535272</v>
      </c>
      <c r="FB51" s="8">
        <f t="shared" si="573"/>
        <v>440173.05385690782</v>
      </c>
      <c r="FC51" s="8">
        <f t="shared" si="573"/>
        <v>526646.3052981291</v>
      </c>
      <c r="FD51" s="8">
        <f t="shared" si="573"/>
        <v>439984.1946210984</v>
      </c>
      <c r="FE51" s="8">
        <f t="shared" si="573"/>
        <v>326953.33258353703</v>
      </c>
      <c r="FF51" s="8">
        <f t="shared" si="573"/>
        <v>289139.77208305901</v>
      </c>
      <c r="FG51" s="8">
        <f t="shared" si="573"/>
        <v>186529.36026204366</v>
      </c>
      <c r="FH51" s="8">
        <f t="shared" si="573"/>
        <v>247478.44259508839</v>
      </c>
      <c r="FI51" s="8">
        <f t="shared" si="573"/>
        <v>200261.2842200204</v>
      </c>
      <c r="FJ51" s="8">
        <f t="shared" si="573"/>
        <v>233542.17904329335</v>
      </c>
      <c r="FK51" s="8">
        <f t="shared" si="573"/>
        <v>254060.33220426773</v>
      </c>
      <c r="FL51" s="8">
        <f t="shared" si="573"/>
        <v>346516.87455620535</v>
      </c>
      <c r="FM51" s="8">
        <f t="shared" si="573"/>
        <v>394861.79436071392</v>
      </c>
      <c r="FN51" s="8">
        <f t="shared" si="573"/>
        <v>453195.7966144908</v>
      </c>
      <c r="FO51" s="8">
        <f t="shared" si="573"/>
        <v>511997.214258108</v>
      </c>
      <c r="FP51" s="8">
        <f t="shared" si="573"/>
        <v>501898.79077256797</v>
      </c>
      <c r="FQ51" s="155">
        <f t="shared" si="573"/>
        <v>298621.47217898048</v>
      </c>
      <c r="FR51" s="8">
        <f t="shared" si="573"/>
        <v>192761.67698600722</v>
      </c>
      <c r="FS51" s="8">
        <f t="shared" si="573"/>
        <v>190782.24496555925</v>
      </c>
      <c r="FT51" s="8">
        <f t="shared" si="573"/>
        <v>165583.33173159376</v>
      </c>
      <c r="FU51" s="8">
        <f t="shared" si="573"/>
        <v>180433.91253812701</v>
      </c>
      <c r="FV51" s="8">
        <f t="shared" si="573"/>
        <v>239112.36322968069</v>
      </c>
      <c r="FW51" s="8">
        <f t="shared" si="573"/>
        <v>242766.53263720978</v>
      </c>
      <c r="FX51" s="8">
        <f t="shared" si="573"/>
        <v>324826.83127679076</v>
      </c>
      <c r="FY51" s="8">
        <f t="shared" si="573"/>
        <v>350903.70456134429</v>
      </c>
      <c r="FZ51" s="8">
        <f t="shared" si="573"/>
        <v>398203.25137765548</v>
      </c>
      <c r="GA51" s="274">
        <f t="shared" si="573"/>
        <v>421084.86302262091</v>
      </c>
      <c r="GB51" s="299">
        <f t="shared" si="573"/>
        <v>393917.0512924185</v>
      </c>
      <c r="GC51" s="299">
        <f t="shared" si="573"/>
        <v>274592.36690828955</v>
      </c>
      <c r="GD51" s="299">
        <f t="shared" si="573"/>
        <v>194731.55807750532</v>
      </c>
      <c r="GE51" s="299">
        <f t="shared" si="573"/>
        <v>161857.51375625469</v>
      </c>
      <c r="GF51" s="299">
        <f t="shared" si="573"/>
        <v>161970.42936812466</v>
      </c>
      <c r="GG51" s="299">
        <f t="shared" ref="GG51:GH51" si="574">GG52+GG53</f>
        <v>175120.41457623849</v>
      </c>
      <c r="GH51" s="299">
        <f t="shared" si="574"/>
        <v>206412.37986464528</v>
      </c>
      <c r="GI51" s="299">
        <f t="shared" ref="GI51:GJ51" si="575">GI52+GI53</f>
        <v>236785.48539688831</v>
      </c>
      <c r="GJ51" s="299">
        <f t="shared" si="575"/>
        <v>315159.94870812335</v>
      </c>
      <c r="GK51" s="299">
        <f t="shared" ref="GK51:GW51" si="576">GK52+GK53</f>
        <v>348049.96735809033</v>
      </c>
      <c r="GL51" s="299">
        <f t="shared" si="576"/>
        <v>399778.00507174223</v>
      </c>
      <c r="GM51" s="299">
        <f t="shared" si="576"/>
        <v>439577.10206663585</v>
      </c>
      <c r="GN51" s="299">
        <f t="shared" si="576"/>
        <v>400075.76563303545</v>
      </c>
      <c r="GO51" s="299">
        <f t="shared" si="576"/>
        <v>271147.01751942287</v>
      </c>
      <c r="GP51" s="299">
        <f t="shared" si="576"/>
        <v>203792.704138042</v>
      </c>
      <c r="GQ51" s="299">
        <f t="shared" si="576"/>
        <v>167734.8167028079</v>
      </c>
      <c r="GR51" s="299">
        <f t="shared" si="576"/>
        <v>176471.16210946429</v>
      </c>
      <c r="GS51" s="299">
        <f t="shared" si="576"/>
        <v>169243.45531763652</v>
      </c>
      <c r="GT51" s="299">
        <f t="shared" si="576"/>
        <v>208416.57991523409</v>
      </c>
      <c r="GU51" s="299">
        <f t="shared" si="576"/>
        <v>233001.99668708016</v>
      </c>
      <c r="GV51" s="299">
        <f t="shared" si="576"/>
        <v>315115.83688822074</v>
      </c>
      <c r="GW51" s="299">
        <f t="shared" si="576"/>
        <v>348296.4511979082</v>
      </c>
    </row>
    <row r="52" spans="1:205" x14ac:dyDescent="0.2">
      <c r="A52" s="14" t="s">
        <v>45</v>
      </c>
      <c r="B52" s="14"/>
      <c r="C52" s="2">
        <v>418504.77999333147</v>
      </c>
      <c r="D52" s="2">
        <v>388878.05188273243</v>
      </c>
      <c r="E52" s="2">
        <v>335117.68321913789</v>
      </c>
      <c r="F52" s="2">
        <v>327687.57569225616</v>
      </c>
      <c r="G52" s="2">
        <v>342408.0057997831</v>
      </c>
      <c r="H52" s="2">
        <v>323387.57569225621</v>
      </c>
      <c r="I52" s="2">
        <v>328859.61870300892</v>
      </c>
      <c r="J52" s="2">
        <v>336117.68321913789</v>
      </c>
      <c r="K52" s="2">
        <v>339154.24235892284</v>
      </c>
      <c r="L52" s="2">
        <v>355988.65096107341</v>
      </c>
      <c r="M52" s="2">
        <v>351387.57569225616</v>
      </c>
      <c r="N52" s="2">
        <v>383182.19934817019</v>
      </c>
      <c r="O52" s="2">
        <v>346061.91444096941</v>
      </c>
      <c r="P52" s="2">
        <v>373187.49047783582</v>
      </c>
      <c r="Q52" s="2">
        <v>334739.33379580814</v>
      </c>
      <c r="R52" s="2">
        <v>338556.53809688345</v>
      </c>
      <c r="S52" s="2">
        <v>302674.8176667759</v>
      </c>
      <c r="T52" s="2">
        <v>293323.20476355008</v>
      </c>
      <c r="U52" s="2">
        <v>291094.17250548553</v>
      </c>
      <c r="V52" s="2">
        <v>312094.17250548559</v>
      </c>
      <c r="W52" s="2">
        <v>359589.87143021671</v>
      </c>
      <c r="X52" s="2">
        <v>354287.72089258232</v>
      </c>
      <c r="Y52" s="2">
        <v>366189.87143021676</v>
      </c>
      <c r="Z52" s="2">
        <v>403029.65637645329</v>
      </c>
      <c r="AA52" s="2">
        <v>383441.44810412452</v>
      </c>
      <c r="AB52" s="2">
        <v>399519.78911794943</v>
      </c>
      <c r="AC52" s="2">
        <v>347118.86745896324</v>
      </c>
      <c r="AD52" s="2">
        <v>311210.26530842559</v>
      </c>
      <c r="AE52" s="2">
        <v>301893.06100735033</v>
      </c>
      <c r="AF52" s="2">
        <v>297910.26530842565</v>
      </c>
      <c r="AG52" s="2">
        <v>342118.86745896324</v>
      </c>
      <c r="AH52" s="2">
        <v>325312.41584606003</v>
      </c>
      <c r="AI52" s="2">
        <v>320210.26530842565</v>
      </c>
      <c r="AJ52" s="2">
        <v>339538.22229767288</v>
      </c>
      <c r="AK52" s="2">
        <v>333076.93197509227</v>
      </c>
      <c r="AL52" s="2">
        <v>356828.54487831809</v>
      </c>
      <c r="AM52" s="2">
        <v>368613.75378261978</v>
      </c>
      <c r="AN52" s="2">
        <v>352264.47680820373</v>
      </c>
      <c r="AO52" s="2">
        <v>377000.85055681336</v>
      </c>
      <c r="AP52" s="2">
        <v>307744.93657831871</v>
      </c>
      <c r="AQ52" s="2">
        <v>309646.0118471359</v>
      </c>
      <c r="AR52" s="2">
        <v>300778.26991165208</v>
      </c>
      <c r="AS52" s="2">
        <v>298291.17313745845</v>
      </c>
      <c r="AT52" s="2">
        <v>304871.81829874881</v>
      </c>
      <c r="AU52" s="2">
        <v>300478.26991165202</v>
      </c>
      <c r="AV52" s="2">
        <v>331162.14087939396</v>
      </c>
      <c r="AW52" s="2">
        <v>374211.60324498534</v>
      </c>
      <c r="AX52" s="2">
        <v>348129.88281487784</v>
      </c>
      <c r="AY52" s="2">
        <v>362622.86623472639</v>
      </c>
      <c r="AZ52" s="2">
        <v>351285.30863103975</v>
      </c>
      <c r="BA52" s="2">
        <v>357493.83397666184</v>
      </c>
      <c r="BB52" s="2">
        <v>322440.0705358017</v>
      </c>
      <c r="BC52" s="2">
        <v>334300.28558956512</v>
      </c>
      <c r="BD52" s="2">
        <v>327340.07053580164</v>
      </c>
      <c r="BE52" s="2">
        <v>318913.1888153716</v>
      </c>
      <c r="BF52" s="2">
        <v>310332.54365408124</v>
      </c>
      <c r="BG52" s="2">
        <v>325606.73720246833</v>
      </c>
      <c r="BH52" s="2">
        <v>350945.44687988766</v>
      </c>
      <c r="BI52" s="2">
        <v>399240.07053580164</v>
      </c>
      <c r="BJ52" s="2">
        <v>384461.57591214578</v>
      </c>
      <c r="BK52" s="2">
        <v>340534.95737588441</v>
      </c>
      <c r="BL52" s="2">
        <v>349696.24769846507</v>
      </c>
      <c r="BM52" s="2">
        <v>321502.69931136828</v>
      </c>
      <c r="BN52" s="2">
        <v>298329.58103179839</v>
      </c>
      <c r="BO52" s="2">
        <v>302663.98963394895</v>
      </c>
      <c r="BP52" s="2">
        <v>298696.24769846501</v>
      </c>
      <c r="BQ52" s="2">
        <v>300696.24769846507</v>
      </c>
      <c r="BR52" s="2">
        <v>306018.82834362634</v>
      </c>
      <c r="BS52" s="2">
        <v>316796.24769846507</v>
      </c>
      <c r="BT52" s="2">
        <v>317954.3122145941</v>
      </c>
      <c r="BU52" s="2">
        <v>327329.58103179839</v>
      </c>
      <c r="BV52" s="2">
        <v>351341.40898878768</v>
      </c>
      <c r="BW52" s="2">
        <v>341835.97456953459</v>
      </c>
      <c r="BX52" s="2">
        <v>337355.55982299079</v>
      </c>
      <c r="BY52" s="2">
        <v>329739.20037598617</v>
      </c>
      <c r="BZ52" s="2">
        <v>300319.84553727653</v>
      </c>
      <c r="CA52" s="2">
        <v>303545.65198888944</v>
      </c>
      <c r="CB52" s="2">
        <v>289886.51220394322</v>
      </c>
      <c r="CC52" s="2">
        <v>291223.07134372817</v>
      </c>
      <c r="CD52" s="2">
        <v>295997.26489211526</v>
      </c>
      <c r="CE52" s="2">
        <v>319219.84553727653</v>
      </c>
      <c r="CF52" s="2">
        <v>318287.58747276041</v>
      </c>
      <c r="CG52" s="2">
        <v>330053.1788706099</v>
      </c>
      <c r="CH52" s="2">
        <v>352158.55521469592</v>
      </c>
      <c r="CI52" s="2">
        <v>289159.85518090258</v>
      </c>
      <c r="CJ52" s="2">
        <v>278496.8963377435</v>
      </c>
      <c r="CK52" s="2">
        <v>250869.53260025737</v>
      </c>
      <c r="CL52" s="2">
        <v>259372.75840670901</v>
      </c>
      <c r="CM52" s="2">
        <v>261353.40356799937</v>
      </c>
      <c r="CN52" s="2">
        <v>259472.75840670901</v>
      </c>
      <c r="CO52" s="2">
        <v>268708.24227767671</v>
      </c>
      <c r="CP52" s="2">
        <v>265224.37130993482</v>
      </c>
      <c r="CQ52" s="2">
        <v>279139.42507337569</v>
      </c>
      <c r="CR52" s="2">
        <v>257675.98421316064</v>
      </c>
      <c r="CS52" s="2">
        <v>284406.09174004232</v>
      </c>
      <c r="CT52" s="2">
        <v>303579.21001961222</v>
      </c>
      <c r="CU52" s="2">
        <v>280696.24392399471</v>
      </c>
      <c r="CV52" s="2">
        <v>267964.67710371816</v>
      </c>
      <c r="CW52" s="2">
        <v>253857.53424657532</v>
      </c>
      <c r="CX52" s="2">
        <v>246957.53424657532</v>
      </c>
      <c r="CY52" s="2">
        <v>243018.82456915593</v>
      </c>
      <c r="CZ52" s="2">
        <v>258090.86757990863</v>
      </c>
      <c r="DA52" s="2">
        <v>272309.14714980114</v>
      </c>
      <c r="DB52" s="2">
        <v>255599.46973044629</v>
      </c>
      <c r="DC52" s="2">
        <v>262590.86757990869</v>
      </c>
      <c r="DD52" s="2">
        <v>314373.66327883338</v>
      </c>
      <c r="DE52" s="2">
        <v>327590.86757990863</v>
      </c>
      <c r="DF52" s="2">
        <v>277986.56650463981</v>
      </c>
      <c r="DG52" s="2">
        <v>295403.97702165268</v>
      </c>
      <c r="DH52" s="2">
        <v>321289.92172211345</v>
      </c>
      <c r="DI52" s="2">
        <v>267049.13831197523</v>
      </c>
      <c r="DJ52" s="2">
        <v>267768.49315068492</v>
      </c>
      <c r="DK52" s="2">
        <v>279952.36411842686</v>
      </c>
      <c r="DL52" s="2">
        <v>305035.15981735155</v>
      </c>
      <c r="DM52" s="2">
        <v>303500.75121520105</v>
      </c>
      <c r="DN52" s="2">
        <v>311500.75121520105</v>
      </c>
      <c r="DO52" s="2">
        <v>315835.15981735155</v>
      </c>
      <c r="DP52" s="2">
        <v>311758.81573133008</v>
      </c>
      <c r="DQ52" s="2">
        <v>308801.8264840183</v>
      </c>
      <c r="DR52" s="2">
        <v>344662.04153778171</v>
      </c>
      <c r="DS52" s="2">
        <v>195729.916040654</v>
      </c>
      <c r="DT52" s="2">
        <v>213289.82387475536</v>
      </c>
      <c r="DU52" s="2">
        <v>220020.23862129921</v>
      </c>
      <c r="DV52" s="2">
        <v>257870.77625570772</v>
      </c>
      <c r="DW52" s="2">
        <v>225310.56120194431</v>
      </c>
      <c r="DX52" s="2">
        <v>216704.10958904115</v>
      </c>
      <c r="DY52" s="2">
        <v>224084.7547503314</v>
      </c>
      <c r="DZ52" s="2">
        <v>212923.46442775079</v>
      </c>
      <c r="EA52" s="2">
        <v>204737.44292237447</v>
      </c>
      <c r="EB52" s="2">
        <v>223117.01281484758</v>
      </c>
      <c r="EC52" s="2">
        <v>244504.10958904104</v>
      </c>
      <c r="ED52" s="2">
        <v>246375.07733097661</v>
      </c>
      <c r="EE52" s="2">
        <v>206511.62174105173</v>
      </c>
      <c r="EF52" s="2">
        <v>249878.69626830425</v>
      </c>
      <c r="EG52" s="2">
        <v>226124.52496685815</v>
      </c>
      <c r="EH52" s="2">
        <v>223522.37442922377</v>
      </c>
      <c r="EI52" s="2">
        <v>226189.0410958904</v>
      </c>
      <c r="EJ52" s="2">
        <v>220222.37442922377</v>
      </c>
      <c r="EK52" s="2">
        <v>210769.6862571807</v>
      </c>
      <c r="EL52" s="2">
        <v>207866.46045072906</v>
      </c>
      <c r="EM52" s="2">
        <v>215155.70776255702</v>
      </c>
      <c r="EN52" s="2">
        <v>201318.07335395488</v>
      </c>
      <c r="EO52" s="2">
        <v>236589.0410958904</v>
      </c>
      <c r="EP52" s="2">
        <v>213479.36367653561</v>
      </c>
      <c r="EQ52" s="2">
        <v>235309.1471498012</v>
      </c>
      <c r="ER52" s="2">
        <v>242500.39138943254</v>
      </c>
      <c r="ES52" s="2">
        <v>239115.59876270441</v>
      </c>
      <c r="ET52" s="2">
        <v>213290.86757990869</v>
      </c>
      <c r="EU52" s="2">
        <v>219502.69553689793</v>
      </c>
      <c r="EV52" s="2">
        <v>216857.53424657538</v>
      </c>
      <c r="EW52" s="2">
        <v>212663.98585947859</v>
      </c>
      <c r="EX52" s="2">
        <v>239347.50126594293</v>
      </c>
      <c r="EY52" s="2">
        <v>243443.89614589728</v>
      </c>
      <c r="EZ52" s="2">
        <v>289470.04193027614</v>
      </c>
      <c r="FA52" s="2">
        <v>249722.62265420967</v>
      </c>
      <c r="FB52" s="2">
        <v>261656.42971845431</v>
      </c>
      <c r="FC52" s="2">
        <v>350508.64934464917</v>
      </c>
      <c r="FD52" s="2">
        <v>341225.50597104593</v>
      </c>
      <c r="FE52" s="2">
        <v>324260.00878439005</v>
      </c>
      <c r="FF52" s="2">
        <v>306560.25907550973</v>
      </c>
      <c r="FG52" s="2">
        <v>314915.82220657187</v>
      </c>
      <c r="FH52" s="2">
        <v>304917.76863175281</v>
      </c>
      <c r="FI52" s="2">
        <v>314210.80395115487</v>
      </c>
      <c r="FJ52" s="2">
        <v>311970.40079344669</v>
      </c>
      <c r="FK52" s="2">
        <v>318859.77686010505</v>
      </c>
      <c r="FL52" s="2">
        <v>327225.38523823523</v>
      </c>
      <c r="FM52" s="2">
        <v>361103.00762039365</v>
      </c>
      <c r="FN52" s="2">
        <v>371590.29419610766</v>
      </c>
      <c r="FO52" s="2">
        <v>329300.65725263522</v>
      </c>
      <c r="FP52" s="2">
        <v>293324.04271380219</v>
      </c>
      <c r="FQ52" s="319">
        <v>254963.44310357925</v>
      </c>
      <c r="FR52" s="2">
        <v>258217.26292799946</v>
      </c>
      <c r="FS52" s="2">
        <v>237486.70218695785</v>
      </c>
      <c r="FT52" s="2">
        <v>239031.02742952164</v>
      </c>
      <c r="FU52" s="2">
        <v>277285.64762759721</v>
      </c>
      <c r="FV52" s="2">
        <v>273884.70091057266</v>
      </c>
      <c r="FW52" s="2">
        <v>323621.75969289918</v>
      </c>
      <c r="FX52" s="2">
        <v>267201.25114295684</v>
      </c>
      <c r="FY52" s="2">
        <v>173395.72627978213</v>
      </c>
      <c r="FZ52" s="2">
        <v>276585.69314005179</v>
      </c>
      <c r="GA52" s="304">
        <v>286955.8307645563</v>
      </c>
      <c r="GB52" s="300">
        <v>242296.3616372461</v>
      </c>
      <c r="GC52" s="300">
        <v>235882.68948893488</v>
      </c>
      <c r="GD52" s="300">
        <v>301238.45820426586</v>
      </c>
      <c r="GE52" s="300">
        <v>287331.83377308166</v>
      </c>
      <c r="GF52" s="300">
        <v>294879.23381212226</v>
      </c>
      <c r="GG52" s="300">
        <v>300628.03461295745</v>
      </c>
      <c r="GH52" s="300">
        <v>292728.06270822132</v>
      </c>
      <c r="GI52" s="300">
        <v>306190.37105131242</v>
      </c>
      <c r="GJ52" s="300">
        <v>323800.55638891557</v>
      </c>
      <c r="GK52" s="300">
        <v>353200.08488446928</v>
      </c>
      <c r="GL52" s="300">
        <v>342956.54136532289</v>
      </c>
      <c r="GM52" s="300">
        <v>367016.54763436777</v>
      </c>
      <c r="GN52" s="300">
        <v>356324.4879274281</v>
      </c>
      <c r="GO52" s="300">
        <v>344053.66261721257</v>
      </c>
      <c r="GP52" s="300">
        <v>330929.18368470279</v>
      </c>
      <c r="GQ52" s="300">
        <v>330224.32045951358</v>
      </c>
      <c r="GR52" s="300">
        <v>322544.43240723002</v>
      </c>
      <c r="GS52" s="300">
        <v>319387.43054023711</v>
      </c>
      <c r="GT52" s="300">
        <v>312123.73783857119</v>
      </c>
      <c r="GU52" s="300">
        <v>313627.62388920499</v>
      </c>
      <c r="GV52" s="300">
        <v>319263.7329357242</v>
      </c>
      <c r="GW52" s="300">
        <v>344258.61160118988</v>
      </c>
    </row>
    <row r="53" spans="1:205" x14ac:dyDescent="0.2">
      <c r="A53" s="14" t="s">
        <v>10</v>
      </c>
      <c r="B53" s="14"/>
      <c r="C53" s="2">
        <v>154396.69351583376</v>
      </c>
      <c r="D53" s="2">
        <v>102048.57954919134</v>
      </c>
      <c r="E53" s="2">
        <v>64760.680920063634</v>
      </c>
      <c r="F53" s="2">
        <v>-116499.61940630182</v>
      </c>
      <c r="G53" s="2">
        <v>-91587.033704794594</v>
      </c>
      <c r="H53" s="2">
        <v>-107679.3483599686</v>
      </c>
      <c r="I53" s="2">
        <v>-101017.02605651625</v>
      </c>
      <c r="J53" s="2">
        <v>-75319.233771125117</v>
      </c>
      <c r="K53" s="2">
        <v>-13703.967963067582</v>
      </c>
      <c r="L53" s="2">
        <v>-34705.848701215116</v>
      </c>
      <c r="M53" s="2">
        <v>8002.920001034392</v>
      </c>
      <c r="N53" s="2">
        <v>178569.77541428374</v>
      </c>
      <c r="O53" s="2">
        <v>70197.154360241897</v>
      </c>
      <c r="P53" s="2">
        <v>111582.49263613066</v>
      </c>
      <c r="Q53" s="2">
        <v>29052.024361203425</v>
      </c>
      <c r="R53" s="2">
        <v>-120444.23256192505</v>
      </c>
      <c r="S53" s="2">
        <v>-102411.73119615315</v>
      </c>
      <c r="T53" s="2">
        <v>-103742.01877127719</v>
      </c>
      <c r="U53" s="2">
        <v>-83050.621490575286</v>
      </c>
      <c r="V53" s="2">
        <v>-80563.384486570081</v>
      </c>
      <c r="W53" s="2">
        <v>-39318.188530484564</v>
      </c>
      <c r="X53" s="2">
        <v>33950.543408408121</v>
      </c>
      <c r="Y53" s="2">
        <v>17469.910825871571</v>
      </c>
      <c r="Z53" s="2">
        <v>50761.277977471706</v>
      </c>
      <c r="AA53" s="2">
        <v>181488.91341935389</v>
      </c>
      <c r="AB53" s="2">
        <v>247247.93786502373</v>
      </c>
      <c r="AC53" s="2">
        <v>44990.722457398486</v>
      </c>
      <c r="AD53" s="2">
        <v>-48990.177883981494</v>
      </c>
      <c r="AE53" s="2">
        <v>-114764.66102495702</v>
      </c>
      <c r="AF53" s="2">
        <v>-103387.72610919175</v>
      </c>
      <c r="AG53" s="2">
        <v>-121112.55460200872</v>
      </c>
      <c r="AH53" s="2">
        <v>-58689.512375588529</v>
      </c>
      <c r="AI53" s="2">
        <v>-47298.250791251485</v>
      </c>
      <c r="AJ53" s="2">
        <v>3307.604363725346</v>
      </c>
      <c r="AK53" s="2">
        <v>53688.98773659888</v>
      </c>
      <c r="AL53" s="2">
        <v>71377.106869624986</v>
      </c>
      <c r="AM53" s="2">
        <v>187356.03483620571</v>
      </c>
      <c r="AN53" s="2">
        <v>157255.06359979662</v>
      </c>
      <c r="AO53" s="2">
        <v>-12512.568051971146</v>
      </c>
      <c r="AP53" s="2">
        <v>-69050.601178611803</v>
      </c>
      <c r="AQ53" s="2">
        <v>-128084.12985350538</v>
      </c>
      <c r="AR53" s="2">
        <v>-108035.53472742223</v>
      </c>
      <c r="AS53" s="2">
        <v>-89687.835874953016</v>
      </c>
      <c r="AT53" s="2">
        <v>-70283.397712681472</v>
      </c>
      <c r="AU53" s="2">
        <v>-72191.494753015024</v>
      </c>
      <c r="AV53" s="2">
        <v>53273.74501217989</v>
      </c>
      <c r="AW53" s="2">
        <v>31921.286480906652</v>
      </c>
      <c r="AX53" s="2">
        <v>99215.903700526163</v>
      </c>
      <c r="AY53" s="2">
        <v>146174.92528293486</v>
      </c>
      <c r="AZ53" s="2">
        <v>16855.262019837101</v>
      </c>
      <c r="BA53" s="2">
        <v>-12717.706857290876</v>
      </c>
      <c r="BB53" s="2">
        <v>-68865.874707850191</v>
      </c>
      <c r="BC53" s="2">
        <v>-141148.58440850064</v>
      </c>
      <c r="BD53" s="2">
        <v>-160763.77394199645</v>
      </c>
      <c r="BE53" s="2">
        <v>-151561.9884161916</v>
      </c>
      <c r="BF53" s="2">
        <v>-61484.770905398211</v>
      </c>
      <c r="BG53" s="2">
        <v>-32969.919667936512</v>
      </c>
      <c r="BH53" s="2">
        <v>76345.254510012746</v>
      </c>
      <c r="BI53" s="2">
        <v>168088.94323738251</v>
      </c>
      <c r="BJ53" s="2">
        <v>143546.17694417806</v>
      </c>
      <c r="BK53" s="2">
        <v>169135.93590643507</v>
      </c>
      <c r="BL53" s="2">
        <v>137683.90670384595</v>
      </c>
      <c r="BM53" s="2">
        <v>5253.102261872089</v>
      </c>
      <c r="BN53" s="2">
        <v>-117675.88619125597</v>
      </c>
      <c r="BO53" s="2">
        <v>-119984.9498535716</v>
      </c>
      <c r="BP53" s="2">
        <v>-92240.320287038805</v>
      </c>
      <c r="BQ53" s="2">
        <v>-78688.3030783266</v>
      </c>
      <c r="BR53" s="2">
        <v>-70956.72061835471</v>
      </c>
      <c r="BS53" s="2">
        <v>-46095.649848136236</v>
      </c>
      <c r="BT53" s="2">
        <v>-20825.203095726785</v>
      </c>
      <c r="BU53" s="2">
        <v>-2029.1273237414425</v>
      </c>
      <c r="BV53" s="2">
        <v>198445.37675860326</v>
      </c>
      <c r="BW53" s="2">
        <v>189405.21140639117</v>
      </c>
      <c r="BX53" s="2">
        <v>177925.09113880148</v>
      </c>
      <c r="BY53" s="2">
        <v>12519.737430146779</v>
      </c>
      <c r="BZ53" s="2">
        <v>-46460.491465345316</v>
      </c>
      <c r="CA53" s="2">
        <v>-100622.47860134605</v>
      </c>
      <c r="CB53" s="2">
        <v>-112924.75452947128</v>
      </c>
      <c r="CC53" s="2">
        <v>-126035.0247647668</v>
      </c>
      <c r="CD53" s="2">
        <v>-94289.640548130294</v>
      </c>
      <c r="CE53" s="2">
        <v>-55001.739090197778</v>
      </c>
      <c r="CF53" s="2">
        <v>-27294.295419108705</v>
      </c>
      <c r="CG53" s="2">
        <v>2087.4676305819885</v>
      </c>
      <c r="CH53" s="2">
        <v>62937.396670401678</v>
      </c>
      <c r="CI53" s="2">
        <v>104778.47962036915</v>
      </c>
      <c r="CJ53" s="2">
        <v>115227.88157504395</v>
      </c>
      <c r="CK53" s="2">
        <v>-28609.225976234651</v>
      </c>
      <c r="CL53" s="2">
        <v>-74665.442177501798</v>
      </c>
      <c r="CM53" s="2">
        <v>-88600.497450695897</v>
      </c>
      <c r="CN53" s="2">
        <v>-93150.919994767115</v>
      </c>
      <c r="CO53" s="2">
        <v>-66946.461453658703</v>
      </c>
      <c r="CP53" s="2">
        <v>-26474.133215602371</v>
      </c>
      <c r="CQ53" s="2">
        <v>-33939.408216203068</v>
      </c>
      <c r="CR53" s="2">
        <v>16564.81583272916</v>
      </c>
      <c r="CS53" s="2">
        <v>33639.619878740865</v>
      </c>
      <c r="CT53" s="2">
        <v>127371.71456407494</v>
      </c>
      <c r="CU53" s="2">
        <v>230129.17795312777</v>
      </c>
      <c r="CV53" s="2">
        <v>165983.59224978596</v>
      </c>
      <c r="CW53" s="2">
        <v>80864.156936439744</v>
      </c>
      <c r="CX53" s="2">
        <v>-30829.994385895465</v>
      </c>
      <c r="CY53" s="2">
        <v>-81520.051959649252</v>
      </c>
      <c r="CZ53" s="2">
        <v>-78326.405161616043</v>
      </c>
      <c r="DA53" s="2">
        <v>-62275.855569896929</v>
      </c>
      <c r="DB53" s="2">
        <v>-69636.949920348241</v>
      </c>
      <c r="DC53" s="2">
        <v>-33258.441249457537</v>
      </c>
      <c r="DD53" s="2">
        <v>26349.786088275025</v>
      </c>
      <c r="DE53" s="2">
        <v>98338.685202961264</v>
      </c>
      <c r="DF53" s="2">
        <v>191441.0937204829</v>
      </c>
      <c r="DG53" s="2">
        <v>208191.38222293602</v>
      </c>
      <c r="DH53" s="2">
        <v>151321.41582145327</v>
      </c>
      <c r="DI53" s="2">
        <v>63972.992515975551</v>
      </c>
      <c r="DJ53" s="2">
        <v>-28460.909056142409</v>
      </c>
      <c r="DK53" s="2">
        <v>-77523.282836590981</v>
      </c>
      <c r="DL53" s="2">
        <v>-104170.50566228954</v>
      </c>
      <c r="DM53" s="2">
        <v>-86440.262756324199</v>
      </c>
      <c r="DN53" s="2">
        <v>-59615.031568361359</v>
      </c>
      <c r="DO53" s="2">
        <v>-32245.526557647274</v>
      </c>
      <c r="DP53" s="2">
        <v>64847.699776026013</v>
      </c>
      <c r="DQ53" s="2">
        <v>97895.106148211111</v>
      </c>
      <c r="DR53" s="2">
        <v>126872.13702241227</v>
      </c>
      <c r="DS53" s="2">
        <v>286549.39066399098</v>
      </c>
      <c r="DT53" s="2">
        <v>241016.48692409747</v>
      </c>
      <c r="DU53" s="2">
        <v>94502.002046720823</v>
      </c>
      <c r="DV53" s="2">
        <v>-40196.602199228248</v>
      </c>
      <c r="DW53" s="2">
        <v>-46553.565130734554</v>
      </c>
      <c r="DX53" s="2">
        <v>-38519.192776234937</v>
      </c>
      <c r="DY53" s="2">
        <v>-31809.451454465656</v>
      </c>
      <c r="DZ53" s="2">
        <v>5094.4039000459306</v>
      </c>
      <c r="EA53" s="2">
        <v>35106.057726266765</v>
      </c>
      <c r="EB53" s="2">
        <v>89523.627267719829</v>
      </c>
      <c r="EC53" s="2">
        <v>114541.2316108935</v>
      </c>
      <c r="ED53" s="2">
        <v>194560.16966352426</v>
      </c>
      <c r="EE53" s="2">
        <v>287417.96408584417</v>
      </c>
      <c r="EF53" s="2">
        <v>211591.48463716236</v>
      </c>
      <c r="EG53" s="2">
        <v>94124.758619916916</v>
      </c>
      <c r="EH53" s="2">
        <v>4540.7260062797868</v>
      </c>
      <c r="EI53" s="2">
        <v>-32692.076965147018</v>
      </c>
      <c r="EJ53" s="2">
        <v>-29716.291163288261</v>
      </c>
      <c r="EK53" s="2">
        <v>-5808.0938432587718</v>
      </c>
      <c r="EL53" s="2">
        <v>29980.633339851367</v>
      </c>
      <c r="EM53" s="2">
        <v>53603.062965959951</v>
      </c>
      <c r="EN53" s="2">
        <v>147396.07249352313</v>
      </c>
      <c r="EO53" s="2">
        <v>152968.77170205995</v>
      </c>
      <c r="EP53" s="2">
        <v>247880.11869884952</v>
      </c>
      <c r="EQ53" s="2">
        <v>258168.82577386888</v>
      </c>
      <c r="ER53" s="2">
        <v>218361.41513179761</v>
      </c>
      <c r="ES53" s="2">
        <v>85488.523533748055</v>
      </c>
      <c r="ET53" s="2">
        <v>17005.566188928206</v>
      </c>
      <c r="EU53" s="2">
        <v>-27554.118502928759</v>
      </c>
      <c r="EV53" s="2">
        <v>-30426.801405118575</v>
      </c>
      <c r="EW53" s="2">
        <v>-26762.340822504164</v>
      </c>
      <c r="EX53" s="2">
        <v>-20160.138553211436</v>
      </c>
      <c r="EY53" s="2">
        <v>2968.8235413169314</v>
      </c>
      <c r="EZ53" s="2">
        <v>63024.069761763094</v>
      </c>
      <c r="FA53" s="2">
        <v>148163.82009931753</v>
      </c>
      <c r="FB53" s="2">
        <v>178516.62413845351</v>
      </c>
      <c r="FC53" s="2">
        <v>176137.65595347993</v>
      </c>
      <c r="FD53" s="2">
        <v>98758.688650052471</v>
      </c>
      <c r="FE53" s="2">
        <v>2693.3237991469796</v>
      </c>
      <c r="FF53" s="2">
        <v>-17420.486992450722</v>
      </c>
      <c r="FG53" s="2">
        <v>-128386.46194452822</v>
      </c>
      <c r="FH53" s="2">
        <v>-57439.326036664424</v>
      </c>
      <c r="FI53" s="2">
        <v>-113949.51973113447</v>
      </c>
      <c r="FJ53" s="2">
        <v>-78428.221750153345</v>
      </c>
      <c r="FK53" s="2">
        <v>-64799.444655837317</v>
      </c>
      <c r="FL53" s="2">
        <v>19291.489317970118</v>
      </c>
      <c r="FM53" s="2">
        <v>33758.786740320269</v>
      </c>
      <c r="FN53" s="2">
        <v>81605.502418383141</v>
      </c>
      <c r="FO53" s="2">
        <v>182696.55700547277</v>
      </c>
      <c r="FP53" s="2">
        <v>208574.74805876578</v>
      </c>
      <c r="FQ53" s="319">
        <v>43658.029075401224</v>
      </c>
      <c r="FR53" s="2">
        <v>-65455.585941992234</v>
      </c>
      <c r="FS53" s="2">
        <v>-46704.457221398596</v>
      </c>
      <c r="FT53" s="2">
        <v>-73447.695697927877</v>
      </c>
      <c r="FU53" s="2">
        <v>-96851.735089470196</v>
      </c>
      <c r="FV53" s="2">
        <v>-34772.337680891971</v>
      </c>
      <c r="FW53" s="2">
        <v>-80855.227055689407</v>
      </c>
      <c r="FX53" s="2">
        <v>57625.580133833922</v>
      </c>
      <c r="FY53" s="2">
        <v>177507.97828156216</v>
      </c>
      <c r="FZ53" s="2">
        <v>121617.55823760369</v>
      </c>
      <c r="GA53" s="304">
        <v>134129.0322580646</v>
      </c>
      <c r="GB53" s="300">
        <v>151620.68965517241</v>
      </c>
      <c r="GC53" s="300">
        <v>38709.677419354673</v>
      </c>
      <c r="GD53" s="300">
        <v>-106506.90012676053</v>
      </c>
      <c r="GE53" s="300">
        <v>-125474.32001682697</v>
      </c>
      <c r="GF53" s="300">
        <v>-132908.80444399759</v>
      </c>
      <c r="GG53" s="300">
        <v>-125507.62003671896</v>
      </c>
      <c r="GH53" s="300">
        <v>-86315.68284357604</v>
      </c>
      <c r="GI53" s="300">
        <v>-69404.885654424113</v>
      </c>
      <c r="GJ53" s="300">
        <v>-8640.6076807922218</v>
      </c>
      <c r="GK53" s="300">
        <v>-5150.1175263789482</v>
      </c>
      <c r="GL53" s="300">
        <v>56821.463706419338</v>
      </c>
      <c r="GM53" s="300">
        <v>72560.55443226808</v>
      </c>
      <c r="GN53" s="300">
        <v>43751.277705607354</v>
      </c>
      <c r="GO53" s="300">
        <v>-72906.645097789704</v>
      </c>
      <c r="GP53" s="300">
        <v>-127136.47954666079</v>
      </c>
      <c r="GQ53" s="300">
        <v>-162489.50375670567</v>
      </c>
      <c r="GR53" s="300">
        <v>-146073.27029776573</v>
      </c>
      <c r="GS53" s="300">
        <v>-150143.97522260059</v>
      </c>
      <c r="GT53" s="300">
        <v>-103707.1579233371</v>
      </c>
      <c r="GU53" s="300">
        <v>-80625.62720212483</v>
      </c>
      <c r="GV53" s="300">
        <v>-4147.8960475034546</v>
      </c>
      <c r="GW53" s="300">
        <v>4037.8395967183169</v>
      </c>
    </row>
    <row r="54" spans="1:205" x14ac:dyDescent="0.2">
      <c r="A54" s="12" t="s">
        <v>6</v>
      </c>
      <c r="B54" s="12"/>
      <c r="C54" s="8">
        <f>C55+C56</f>
        <v>572901.47350916523</v>
      </c>
      <c r="D54" s="8">
        <f t="shared" ref="D54:BO54" si="577">D55+D56</f>
        <v>490926.63143192377</v>
      </c>
      <c r="E54" s="8">
        <f t="shared" si="577"/>
        <v>399878.36413920153</v>
      </c>
      <c r="F54" s="8">
        <f t="shared" si="577"/>
        <v>211187.95628595434</v>
      </c>
      <c r="G54" s="8">
        <f t="shared" si="577"/>
        <v>250820.97209498851</v>
      </c>
      <c r="H54" s="8">
        <f t="shared" si="577"/>
        <v>215708.22733228761</v>
      </c>
      <c r="I54" s="8">
        <f t="shared" si="577"/>
        <v>227842.59264649267</v>
      </c>
      <c r="J54" s="8">
        <f t="shared" si="577"/>
        <v>260798.44944801278</v>
      </c>
      <c r="K54" s="8">
        <f t="shared" si="577"/>
        <v>325450.27439585526</v>
      </c>
      <c r="L54" s="8">
        <f t="shared" si="577"/>
        <v>321282.80225985829</v>
      </c>
      <c r="M54" s="8">
        <f t="shared" si="577"/>
        <v>359390.49569329055</v>
      </c>
      <c r="N54" s="8">
        <f t="shared" si="577"/>
        <v>561751.97476245393</v>
      </c>
      <c r="O54" s="8">
        <f t="shared" si="577"/>
        <v>416259.06880121131</v>
      </c>
      <c r="P54" s="8">
        <f t="shared" si="577"/>
        <v>484769.98311396647</v>
      </c>
      <c r="Q54" s="8">
        <f t="shared" si="577"/>
        <v>363791.35815701156</v>
      </c>
      <c r="R54" s="8">
        <f t="shared" si="577"/>
        <v>218112.3055349584</v>
      </c>
      <c r="S54" s="8">
        <f t="shared" si="577"/>
        <v>200263.08647062274</v>
      </c>
      <c r="T54" s="8">
        <f t="shared" si="577"/>
        <v>189581.18599227289</v>
      </c>
      <c r="U54" s="8">
        <f t="shared" si="577"/>
        <v>208043.55101491025</v>
      </c>
      <c r="V54" s="8">
        <f t="shared" si="577"/>
        <v>231530.78801891551</v>
      </c>
      <c r="W54" s="8">
        <f t="shared" si="577"/>
        <v>320271.68289973214</v>
      </c>
      <c r="X54" s="8">
        <f t="shared" si="577"/>
        <v>388238.26430099044</v>
      </c>
      <c r="Y54" s="8">
        <f t="shared" si="577"/>
        <v>383659.78225608834</v>
      </c>
      <c r="Z54" s="8">
        <f t="shared" si="577"/>
        <v>453790.934353925</v>
      </c>
      <c r="AA54" s="8">
        <f t="shared" si="577"/>
        <v>564930.36152347841</v>
      </c>
      <c r="AB54" s="8">
        <f t="shared" si="577"/>
        <v>646767.72698297317</v>
      </c>
      <c r="AC54" s="8">
        <f t="shared" si="577"/>
        <v>392109.58991636173</v>
      </c>
      <c r="AD54" s="8">
        <f t="shared" si="577"/>
        <v>262220.08742444409</v>
      </c>
      <c r="AE54" s="8">
        <f t="shared" si="577"/>
        <v>187128.39998239331</v>
      </c>
      <c r="AF54" s="8">
        <f t="shared" si="577"/>
        <v>194522.5391992339</v>
      </c>
      <c r="AG54" s="8">
        <f t="shared" si="577"/>
        <v>221006.31285695452</v>
      </c>
      <c r="AH54" s="8">
        <f t="shared" si="577"/>
        <v>266622.9034704715</v>
      </c>
      <c r="AI54" s="8">
        <f t="shared" si="577"/>
        <v>272912.01451717416</v>
      </c>
      <c r="AJ54" s="8">
        <f t="shared" si="577"/>
        <v>342845.82666139823</v>
      </c>
      <c r="AK54" s="8">
        <f t="shared" si="577"/>
        <v>386765.91971169115</v>
      </c>
      <c r="AL54" s="8">
        <f t="shared" si="577"/>
        <v>428205.65174794308</v>
      </c>
      <c r="AM54" s="8">
        <f t="shared" si="577"/>
        <v>555969.78861882549</v>
      </c>
      <c r="AN54" s="8">
        <f t="shared" si="577"/>
        <v>509519.54040800035</v>
      </c>
      <c r="AO54" s="8">
        <f t="shared" si="577"/>
        <v>364488.28250484221</v>
      </c>
      <c r="AP54" s="8">
        <f t="shared" si="577"/>
        <v>238694.33539970691</v>
      </c>
      <c r="AQ54" s="8">
        <f t="shared" si="577"/>
        <v>181561.88199363052</v>
      </c>
      <c r="AR54" s="8">
        <f t="shared" si="577"/>
        <v>192742.73518422985</v>
      </c>
      <c r="AS54" s="8">
        <f t="shared" si="577"/>
        <v>208603.33726250543</v>
      </c>
      <c r="AT54" s="8">
        <f t="shared" si="577"/>
        <v>234588.42058606734</v>
      </c>
      <c r="AU54" s="8">
        <f t="shared" si="577"/>
        <v>228286.775158637</v>
      </c>
      <c r="AV54" s="8">
        <f t="shared" si="577"/>
        <v>384435.88589157385</v>
      </c>
      <c r="AW54" s="8">
        <f t="shared" si="577"/>
        <v>406132.88972589199</v>
      </c>
      <c r="AX54" s="8">
        <f t="shared" si="577"/>
        <v>447345.786515404</v>
      </c>
      <c r="AY54" s="8">
        <f t="shared" si="577"/>
        <v>508797.79151766124</v>
      </c>
      <c r="AZ54" s="8">
        <f t="shared" si="577"/>
        <v>368140.57065087685</v>
      </c>
      <c r="BA54" s="8">
        <f t="shared" si="577"/>
        <v>344776.12711937097</v>
      </c>
      <c r="BB54" s="8">
        <f t="shared" si="577"/>
        <v>253574.19582795151</v>
      </c>
      <c r="BC54" s="8">
        <f t="shared" si="577"/>
        <v>193151.70118106448</v>
      </c>
      <c r="BD54" s="8">
        <f t="shared" si="577"/>
        <v>166576.29659380519</v>
      </c>
      <c r="BE54" s="8">
        <f t="shared" si="577"/>
        <v>167351.20039918</v>
      </c>
      <c r="BF54" s="8">
        <f t="shared" si="577"/>
        <v>248847.77274868303</v>
      </c>
      <c r="BG54" s="8">
        <f t="shared" si="577"/>
        <v>292636.81753453182</v>
      </c>
      <c r="BH54" s="8">
        <f t="shared" si="577"/>
        <v>427290.70138990041</v>
      </c>
      <c r="BI54" s="8">
        <f t="shared" si="577"/>
        <v>567329.01377318415</v>
      </c>
      <c r="BJ54" s="8">
        <f t="shared" si="577"/>
        <v>528007.75285632384</v>
      </c>
      <c r="BK54" s="8">
        <f t="shared" si="577"/>
        <v>509670.89328231948</v>
      </c>
      <c r="BL54" s="8">
        <f t="shared" si="577"/>
        <v>487380.15440231102</v>
      </c>
      <c r="BM54" s="8">
        <f t="shared" si="577"/>
        <v>326755.80157324037</v>
      </c>
      <c r="BN54" s="8">
        <f t="shared" si="577"/>
        <v>180653.69484054242</v>
      </c>
      <c r="BO54" s="8">
        <f t="shared" si="577"/>
        <v>182679.03978037735</v>
      </c>
      <c r="BP54" s="8">
        <f t="shared" ref="BP54:EA54" si="578">BP55+BP56</f>
        <v>206455.92741142621</v>
      </c>
      <c r="BQ54" s="8">
        <f t="shared" si="578"/>
        <v>222007.94462013847</v>
      </c>
      <c r="BR54" s="8">
        <f t="shared" si="578"/>
        <v>235062.10772527163</v>
      </c>
      <c r="BS54" s="8">
        <f t="shared" si="578"/>
        <v>270700.59785032884</v>
      </c>
      <c r="BT54" s="8">
        <f t="shared" si="578"/>
        <v>297129.10911886732</v>
      </c>
      <c r="BU54" s="8">
        <f t="shared" si="578"/>
        <v>325300.45370805694</v>
      </c>
      <c r="BV54" s="8">
        <f t="shared" si="578"/>
        <v>549786.78574739094</v>
      </c>
      <c r="BW54" s="8">
        <f t="shared" si="578"/>
        <v>531241.18597592576</v>
      </c>
      <c r="BX54" s="8">
        <f t="shared" si="578"/>
        <v>515280.65096179227</v>
      </c>
      <c r="BY54" s="8">
        <f t="shared" si="578"/>
        <v>342258.93780613295</v>
      </c>
      <c r="BZ54" s="8">
        <f t="shared" si="578"/>
        <v>253859.35407193122</v>
      </c>
      <c r="CA54" s="8">
        <f t="shared" si="578"/>
        <v>202923.17338754339</v>
      </c>
      <c r="CB54" s="8">
        <f t="shared" si="578"/>
        <v>176961.75767447194</v>
      </c>
      <c r="CC54" s="8">
        <f t="shared" si="578"/>
        <v>165188.04657896137</v>
      </c>
      <c r="CD54" s="8">
        <f t="shared" si="578"/>
        <v>201707.62434398496</v>
      </c>
      <c r="CE54" s="8">
        <f t="shared" si="578"/>
        <v>264218.10644707875</v>
      </c>
      <c r="CF54" s="8">
        <f t="shared" si="578"/>
        <v>290993.2920536517</v>
      </c>
      <c r="CG54" s="8">
        <f t="shared" si="578"/>
        <v>332140.64650119189</v>
      </c>
      <c r="CH54" s="8">
        <f t="shared" si="578"/>
        <v>415095.9518850976</v>
      </c>
      <c r="CI54" s="8">
        <f t="shared" si="578"/>
        <v>393938.33480127173</v>
      </c>
      <c r="CJ54" s="8">
        <f t="shared" si="578"/>
        <v>393724.77791278745</v>
      </c>
      <c r="CK54" s="8">
        <f t="shared" si="578"/>
        <v>222260.30662402272</v>
      </c>
      <c r="CL54" s="8">
        <f t="shared" si="578"/>
        <v>184707.31622920721</v>
      </c>
      <c r="CM54" s="8">
        <f t="shared" si="578"/>
        <v>172752.90611730347</v>
      </c>
      <c r="CN54" s="8">
        <f t="shared" si="578"/>
        <v>166321.83841194189</v>
      </c>
      <c r="CO54" s="8">
        <f t="shared" si="578"/>
        <v>201761.780824018</v>
      </c>
      <c r="CP54" s="8">
        <f t="shared" si="578"/>
        <v>238750.23809433245</v>
      </c>
      <c r="CQ54" s="8">
        <f t="shared" si="578"/>
        <v>245200.01685717262</v>
      </c>
      <c r="CR54" s="8">
        <f t="shared" si="578"/>
        <v>274240.8000458898</v>
      </c>
      <c r="CS54" s="8">
        <f t="shared" si="578"/>
        <v>318045.71161878319</v>
      </c>
      <c r="CT54" s="8">
        <f t="shared" si="578"/>
        <v>430950.92458368716</v>
      </c>
      <c r="CU54" s="8">
        <f t="shared" si="578"/>
        <v>510825.42187712248</v>
      </c>
      <c r="CV54" s="8">
        <f t="shared" si="578"/>
        <v>433948.26935350412</v>
      </c>
      <c r="CW54" s="8">
        <f t="shared" si="578"/>
        <v>334721.69118301506</v>
      </c>
      <c r="CX54" s="8">
        <f t="shared" si="578"/>
        <v>216127.53986067986</v>
      </c>
      <c r="CY54" s="8">
        <f t="shared" si="578"/>
        <v>161498.77260950668</v>
      </c>
      <c r="CZ54" s="8">
        <f t="shared" si="578"/>
        <v>179764.46241829259</v>
      </c>
      <c r="DA54" s="8">
        <f t="shared" si="578"/>
        <v>210033.29157990421</v>
      </c>
      <c r="DB54" s="8">
        <f t="shared" si="578"/>
        <v>185962.51981009805</v>
      </c>
      <c r="DC54" s="8">
        <f t="shared" si="578"/>
        <v>229332.42633045116</v>
      </c>
      <c r="DD54" s="8">
        <f t="shared" si="578"/>
        <v>340723.44936710841</v>
      </c>
      <c r="DE54" s="8">
        <f t="shared" si="578"/>
        <v>425929.5527828699</v>
      </c>
      <c r="DF54" s="8">
        <f t="shared" si="578"/>
        <v>469427.6602251227</v>
      </c>
      <c r="DG54" s="8">
        <f t="shared" si="578"/>
        <v>503595.3592445887</v>
      </c>
      <c r="DH54" s="8">
        <f t="shared" si="578"/>
        <v>472611.33754356671</v>
      </c>
      <c r="DI54" s="8">
        <f t="shared" si="578"/>
        <v>331022.13082795078</v>
      </c>
      <c r="DJ54" s="8">
        <f t="shared" si="578"/>
        <v>239307.58409454252</v>
      </c>
      <c r="DK54" s="8">
        <f t="shared" si="578"/>
        <v>202429.08128183588</v>
      </c>
      <c r="DL54" s="8">
        <f t="shared" si="578"/>
        <v>200864.65415506202</v>
      </c>
      <c r="DM54" s="8">
        <f t="shared" si="578"/>
        <v>217060.48845887685</v>
      </c>
      <c r="DN54" s="8">
        <f t="shared" si="578"/>
        <v>251885.71964683969</v>
      </c>
      <c r="DO54" s="8">
        <f t="shared" si="578"/>
        <v>283589.63325970428</v>
      </c>
      <c r="DP54" s="8">
        <f t="shared" si="578"/>
        <v>376606.51550735609</v>
      </c>
      <c r="DQ54" s="8">
        <f t="shared" si="578"/>
        <v>406696.93263222941</v>
      </c>
      <c r="DR54" s="8">
        <f t="shared" si="578"/>
        <v>471534.17856019398</v>
      </c>
      <c r="DS54" s="8">
        <f t="shared" si="578"/>
        <v>482279.30670464499</v>
      </c>
      <c r="DT54" s="8">
        <f t="shared" si="578"/>
        <v>454306.31079885282</v>
      </c>
      <c r="DU54" s="8">
        <f t="shared" si="578"/>
        <v>314522.24066802004</v>
      </c>
      <c r="DV54" s="8">
        <f t="shared" si="578"/>
        <v>217674.17405647947</v>
      </c>
      <c r="DW54" s="8">
        <f t="shared" si="578"/>
        <v>178756.99607120975</v>
      </c>
      <c r="DX54" s="8">
        <f t="shared" si="578"/>
        <v>178184.91681280622</v>
      </c>
      <c r="DY54" s="8">
        <f t="shared" si="578"/>
        <v>192275.30329586574</v>
      </c>
      <c r="DZ54" s="8">
        <f t="shared" si="578"/>
        <v>218017.86832779672</v>
      </c>
      <c r="EA54" s="8">
        <f t="shared" si="578"/>
        <v>239843.50064864123</v>
      </c>
      <c r="EB54" s="8">
        <f t="shared" ref="EB54:GF54" si="579">EB55+EB56</f>
        <v>312640.64008256741</v>
      </c>
      <c r="EC54" s="8">
        <f t="shared" si="579"/>
        <v>359045.34119993454</v>
      </c>
      <c r="ED54" s="8">
        <f t="shared" si="579"/>
        <v>440935.24699450086</v>
      </c>
      <c r="EE54" s="8">
        <f t="shared" si="579"/>
        <v>493929.5858268959</v>
      </c>
      <c r="EF54" s="8">
        <f t="shared" si="579"/>
        <v>461470.18090546661</v>
      </c>
      <c r="EG54" s="8">
        <f t="shared" si="579"/>
        <v>320249.28358677507</v>
      </c>
      <c r="EH54" s="8">
        <f t="shared" si="579"/>
        <v>228063.10043550355</v>
      </c>
      <c r="EI54" s="8">
        <f t="shared" si="579"/>
        <v>193496.96413074338</v>
      </c>
      <c r="EJ54" s="8">
        <f t="shared" si="579"/>
        <v>190506.08326593551</v>
      </c>
      <c r="EK54" s="8">
        <f t="shared" si="579"/>
        <v>204961.59241392193</v>
      </c>
      <c r="EL54" s="8">
        <f t="shared" si="579"/>
        <v>237847.09379058043</v>
      </c>
      <c r="EM54" s="8">
        <f t="shared" si="579"/>
        <v>268758.77072851697</v>
      </c>
      <c r="EN54" s="8">
        <f t="shared" si="579"/>
        <v>348714.14584747801</v>
      </c>
      <c r="EO54" s="8">
        <f t="shared" si="579"/>
        <v>389557.81279795035</v>
      </c>
      <c r="EP54" s="8">
        <f t="shared" si="579"/>
        <v>461359.48237538512</v>
      </c>
      <c r="EQ54" s="8">
        <f t="shared" si="579"/>
        <v>493477.97292367008</v>
      </c>
      <c r="ER54" s="8">
        <f t="shared" si="579"/>
        <v>460861.80652123014</v>
      </c>
      <c r="ES54" s="8">
        <f t="shared" si="579"/>
        <v>324604.12229645246</v>
      </c>
      <c r="ET54" s="8">
        <f t="shared" si="579"/>
        <v>230296.4337688369</v>
      </c>
      <c r="EU54" s="8">
        <f t="shared" si="579"/>
        <v>191948.57703396917</v>
      </c>
      <c r="EV54" s="8">
        <f t="shared" si="579"/>
        <v>186430.7328414568</v>
      </c>
      <c r="EW54" s="8">
        <f t="shared" si="579"/>
        <v>185901.64503697443</v>
      </c>
      <c r="EX54" s="8">
        <f t="shared" si="579"/>
        <v>219187.3627127315</v>
      </c>
      <c r="EY54" s="8">
        <f t="shared" si="579"/>
        <v>246412.71968721421</v>
      </c>
      <c r="EZ54" s="8">
        <f t="shared" si="579"/>
        <v>352494.11169203924</v>
      </c>
      <c r="FA54" s="8">
        <f t="shared" si="579"/>
        <v>397886.4427535272</v>
      </c>
      <c r="FB54" s="8">
        <f t="shared" si="579"/>
        <v>440173.05385690782</v>
      </c>
      <c r="FC54" s="8">
        <f t="shared" si="579"/>
        <v>526646.3052981291</v>
      </c>
      <c r="FD54" s="8">
        <f t="shared" si="579"/>
        <v>439984.1946210984</v>
      </c>
      <c r="FE54" s="8">
        <f t="shared" si="579"/>
        <v>326953.33258353703</v>
      </c>
      <c r="FF54" s="8">
        <f t="shared" si="579"/>
        <v>289139.77208305901</v>
      </c>
      <c r="FG54" s="8">
        <f t="shared" si="579"/>
        <v>186529.36026204366</v>
      </c>
      <c r="FH54" s="8">
        <f t="shared" si="579"/>
        <v>247478.44259508839</v>
      </c>
      <c r="FI54" s="8">
        <f t="shared" si="579"/>
        <v>200261.2842200204</v>
      </c>
      <c r="FJ54" s="8">
        <f t="shared" si="579"/>
        <v>233542.17904329335</v>
      </c>
      <c r="FK54" s="8">
        <f t="shared" si="579"/>
        <v>254060.33220426773</v>
      </c>
      <c r="FL54" s="8">
        <f t="shared" si="579"/>
        <v>346516.87455620535</v>
      </c>
      <c r="FM54" s="8">
        <f t="shared" si="579"/>
        <v>394861.79436071392</v>
      </c>
      <c r="FN54" s="8">
        <f t="shared" si="579"/>
        <v>453195.7966144908</v>
      </c>
      <c r="FO54" s="8">
        <f t="shared" si="579"/>
        <v>511997.214258108</v>
      </c>
      <c r="FP54" s="8">
        <f t="shared" si="579"/>
        <v>501898.79077256797</v>
      </c>
      <c r="FQ54" s="155">
        <f t="shared" si="579"/>
        <v>298621.47217898048</v>
      </c>
      <c r="FR54" s="8">
        <f t="shared" si="579"/>
        <v>192761.67698600722</v>
      </c>
      <c r="FS54" s="8">
        <f t="shared" si="579"/>
        <v>190782.24496555925</v>
      </c>
      <c r="FT54" s="8">
        <f t="shared" si="579"/>
        <v>165583.33173159376</v>
      </c>
      <c r="FU54" s="8">
        <f t="shared" si="579"/>
        <v>180433.91253812701</v>
      </c>
      <c r="FV54" s="8">
        <f t="shared" si="579"/>
        <v>239112.36322968069</v>
      </c>
      <c r="FW54" s="8">
        <f t="shared" si="579"/>
        <v>242766.53263720978</v>
      </c>
      <c r="FX54" s="8">
        <f t="shared" si="579"/>
        <v>324826.83127679076</v>
      </c>
      <c r="FY54" s="8">
        <f t="shared" si="579"/>
        <v>350903.70456134429</v>
      </c>
      <c r="FZ54" s="8">
        <f t="shared" si="579"/>
        <v>398203.25137765548</v>
      </c>
      <c r="GA54" s="274">
        <f t="shared" si="579"/>
        <v>421084.86302262091</v>
      </c>
      <c r="GB54" s="299">
        <f t="shared" si="579"/>
        <v>393917.0512924185</v>
      </c>
      <c r="GC54" s="299">
        <f t="shared" si="579"/>
        <v>274592.36690828955</v>
      </c>
      <c r="GD54" s="299">
        <f t="shared" si="579"/>
        <v>194731.55807750532</v>
      </c>
      <c r="GE54" s="299">
        <f t="shared" si="579"/>
        <v>161857.51375625469</v>
      </c>
      <c r="GF54" s="299">
        <f t="shared" si="579"/>
        <v>161970.42936812466</v>
      </c>
      <c r="GG54" s="299">
        <f t="shared" ref="GG54:GH54" si="580">GG55+GG56</f>
        <v>175120.41457623849</v>
      </c>
      <c r="GH54" s="299">
        <f t="shared" si="580"/>
        <v>206412.37986464528</v>
      </c>
      <c r="GI54" s="299">
        <f t="shared" ref="GI54:GJ54" si="581">GI55+GI56</f>
        <v>236785.48539688831</v>
      </c>
      <c r="GJ54" s="299">
        <f t="shared" si="581"/>
        <v>315159.94870812335</v>
      </c>
      <c r="GK54" s="299">
        <f t="shared" ref="GK54:GW54" si="582">GK55+GK56</f>
        <v>348049.96735809033</v>
      </c>
      <c r="GL54" s="299">
        <f t="shared" si="582"/>
        <v>399778.00507174223</v>
      </c>
      <c r="GM54" s="299">
        <f t="shared" si="582"/>
        <v>439577.10206663585</v>
      </c>
      <c r="GN54" s="299">
        <f t="shared" si="582"/>
        <v>400075.76563303545</v>
      </c>
      <c r="GO54" s="299">
        <f t="shared" si="582"/>
        <v>271147.01751942287</v>
      </c>
      <c r="GP54" s="299">
        <f t="shared" si="582"/>
        <v>203792.704138042</v>
      </c>
      <c r="GQ54" s="299">
        <f t="shared" si="582"/>
        <v>167734.8167028079</v>
      </c>
      <c r="GR54" s="299">
        <f t="shared" si="582"/>
        <v>176471.16210946429</v>
      </c>
      <c r="GS54" s="299">
        <f t="shared" si="582"/>
        <v>169243.45531763652</v>
      </c>
      <c r="GT54" s="299">
        <f t="shared" si="582"/>
        <v>208416.57991523409</v>
      </c>
      <c r="GU54" s="299">
        <f t="shared" si="582"/>
        <v>233001.99668708016</v>
      </c>
      <c r="GV54" s="299">
        <f t="shared" si="582"/>
        <v>315115.83688822074</v>
      </c>
      <c r="GW54" s="299">
        <f t="shared" si="582"/>
        <v>348296.4511979082</v>
      </c>
    </row>
    <row r="55" spans="1:205" x14ac:dyDescent="0.2">
      <c r="A55" s="14" t="s">
        <v>7</v>
      </c>
      <c r="B55" s="14"/>
      <c r="C55" s="2">
        <v>571965.98963819747</v>
      </c>
      <c r="D55" s="2">
        <v>489962.34571763803</v>
      </c>
      <c r="E55" s="2">
        <v>398394.49317145959</v>
      </c>
      <c r="F55" s="2">
        <v>210087.95628595434</v>
      </c>
      <c r="G55" s="2">
        <v>249304.84306273045</v>
      </c>
      <c r="H55" s="2">
        <v>212774.89399895427</v>
      </c>
      <c r="I55" s="2">
        <v>224939.36684004107</v>
      </c>
      <c r="J55" s="2">
        <v>259185.54622220632</v>
      </c>
      <c r="K55" s="2">
        <v>324050.27439585526</v>
      </c>
      <c r="L55" s="2">
        <v>320508.6087114712</v>
      </c>
      <c r="M55" s="2">
        <v>357757.16235995723</v>
      </c>
      <c r="N55" s="2">
        <v>561074.55540761526</v>
      </c>
      <c r="O55" s="2">
        <v>415388.10105927585</v>
      </c>
      <c r="P55" s="2">
        <v>483519.98311396647</v>
      </c>
      <c r="Q55" s="2">
        <v>361565.55170539866</v>
      </c>
      <c r="R55" s="2">
        <v>215878.97220162506</v>
      </c>
      <c r="S55" s="2">
        <v>198069.53808352596</v>
      </c>
      <c r="T55" s="2">
        <v>186114.51932560623</v>
      </c>
      <c r="U55" s="2">
        <v>205753.2284342651</v>
      </c>
      <c r="V55" s="2">
        <v>229208.20737375421</v>
      </c>
      <c r="W55" s="2">
        <v>318771.68289973214</v>
      </c>
      <c r="X55" s="2">
        <v>381915.68365582917</v>
      </c>
      <c r="Y55" s="2">
        <v>383059.78225608834</v>
      </c>
      <c r="Z55" s="2">
        <v>453145.77306360239</v>
      </c>
      <c r="AA55" s="2">
        <v>563511.00668476871</v>
      </c>
      <c r="AB55" s="2">
        <v>646124.86984011601</v>
      </c>
      <c r="AC55" s="2">
        <v>390787.00927120046</v>
      </c>
      <c r="AD55" s="2">
        <v>257486.75409111078</v>
      </c>
      <c r="AE55" s="2">
        <v>184773.56127271589</v>
      </c>
      <c r="AF55" s="2">
        <v>192022.5391992339</v>
      </c>
      <c r="AG55" s="2">
        <v>217425.66769566419</v>
      </c>
      <c r="AH55" s="2">
        <v>264558.38734143926</v>
      </c>
      <c r="AI55" s="2">
        <v>272178.68118384085</v>
      </c>
      <c r="AJ55" s="2">
        <v>341942.60085494659</v>
      </c>
      <c r="AK55" s="2">
        <v>385865.91971169115</v>
      </c>
      <c r="AL55" s="2">
        <v>427012.10336084629</v>
      </c>
      <c r="AM55" s="2">
        <v>554873.01442527713</v>
      </c>
      <c r="AN55" s="2">
        <v>507209.19558041415</v>
      </c>
      <c r="AO55" s="2">
        <v>362165.70185968094</v>
      </c>
      <c r="AP55" s="2">
        <v>236661.00206637356</v>
      </c>
      <c r="AQ55" s="2">
        <v>178529.6239291144</v>
      </c>
      <c r="AR55" s="2">
        <v>191309.40185089651</v>
      </c>
      <c r="AS55" s="2">
        <v>207796.88564960222</v>
      </c>
      <c r="AT55" s="2">
        <v>233652.93671509961</v>
      </c>
      <c r="AU55" s="2">
        <v>228120.10849197034</v>
      </c>
      <c r="AV55" s="2">
        <v>383822.98266576743</v>
      </c>
      <c r="AW55" s="2">
        <v>405832.88972589199</v>
      </c>
      <c r="AX55" s="2">
        <v>446990.94780572661</v>
      </c>
      <c r="AY55" s="2">
        <v>508023.59796927415</v>
      </c>
      <c r="AZ55" s="2">
        <v>367354.85636516259</v>
      </c>
      <c r="BA55" s="2">
        <v>344195.48195808067</v>
      </c>
      <c r="BB55" s="2">
        <v>252040.86249461817</v>
      </c>
      <c r="BC55" s="2">
        <v>190635.57214880642</v>
      </c>
      <c r="BD55" s="2">
        <v>164676.29659380519</v>
      </c>
      <c r="BE55" s="2">
        <v>165738.29717337355</v>
      </c>
      <c r="BF55" s="2">
        <v>248138.09532932818</v>
      </c>
      <c r="BG55" s="2">
        <v>291770.15086786513</v>
      </c>
      <c r="BH55" s="2">
        <v>426903.60461570683</v>
      </c>
      <c r="BI55" s="2">
        <v>567029.01377318415</v>
      </c>
      <c r="BJ55" s="2">
        <v>527427.10769503354</v>
      </c>
      <c r="BK55" s="2">
        <v>509187.02231457754</v>
      </c>
      <c r="BL55" s="2">
        <v>486773.01154516818</v>
      </c>
      <c r="BM55" s="2">
        <v>325626.76931517583</v>
      </c>
      <c r="BN55" s="2">
        <v>177253.69484054242</v>
      </c>
      <c r="BO55" s="2">
        <v>179904.84623199026</v>
      </c>
      <c r="BP55" s="2">
        <v>203889.26074475955</v>
      </c>
      <c r="BQ55" s="2">
        <v>219943.4284911062</v>
      </c>
      <c r="BR55" s="2">
        <v>233578.2367575297</v>
      </c>
      <c r="BS55" s="2">
        <v>270267.26451699552</v>
      </c>
      <c r="BT55" s="2">
        <v>296709.75428015762</v>
      </c>
      <c r="BU55" s="2">
        <v>325133.78704139026</v>
      </c>
      <c r="BV55" s="2">
        <v>549496.46316674573</v>
      </c>
      <c r="BW55" s="2">
        <v>530821.83113721607</v>
      </c>
      <c r="BX55" s="2">
        <v>512994.93667607801</v>
      </c>
      <c r="BY55" s="2">
        <v>340936.35716097167</v>
      </c>
      <c r="BZ55" s="2">
        <v>252959.35407193122</v>
      </c>
      <c r="CA55" s="2">
        <v>201439.30241980145</v>
      </c>
      <c r="CB55" s="2">
        <v>174495.09100780528</v>
      </c>
      <c r="CC55" s="2">
        <v>162994.49819186458</v>
      </c>
      <c r="CD55" s="2">
        <v>200772.14047301724</v>
      </c>
      <c r="CE55" s="2">
        <v>263184.77311374544</v>
      </c>
      <c r="CF55" s="2">
        <v>289767.4856020388</v>
      </c>
      <c r="CG55" s="2">
        <v>330540.64650119189</v>
      </c>
      <c r="CH55" s="2">
        <v>413966.91962703306</v>
      </c>
      <c r="CI55" s="2">
        <v>392906.07673675561</v>
      </c>
      <c r="CJ55" s="2">
        <v>392483.39860244264</v>
      </c>
      <c r="CK55" s="2">
        <v>219615.14533370014</v>
      </c>
      <c r="CL55" s="2">
        <v>182607.31622920721</v>
      </c>
      <c r="CM55" s="2">
        <v>170365.80934310993</v>
      </c>
      <c r="CN55" s="2">
        <v>164221.83841194189</v>
      </c>
      <c r="CO55" s="2">
        <v>199665.00663046961</v>
      </c>
      <c r="CP55" s="2">
        <v>237685.72196530018</v>
      </c>
      <c r="CQ55" s="2">
        <v>244433.35019050597</v>
      </c>
      <c r="CR55" s="2">
        <v>273240.8000458898</v>
      </c>
      <c r="CS55" s="2">
        <v>316645.71161878319</v>
      </c>
      <c r="CT55" s="2">
        <v>429789.63426110649</v>
      </c>
      <c r="CU55" s="2">
        <v>508567.35736099345</v>
      </c>
      <c r="CV55" s="2">
        <v>430448.26935350412</v>
      </c>
      <c r="CW55" s="2">
        <v>332463.62666688603</v>
      </c>
      <c r="CX55" s="2">
        <v>213727.53986067986</v>
      </c>
      <c r="CY55" s="2">
        <v>156982.64357724861</v>
      </c>
      <c r="CZ55" s="2">
        <v>172997.79575162593</v>
      </c>
      <c r="DA55" s="2">
        <v>203517.16254764615</v>
      </c>
      <c r="DB55" s="2">
        <v>178736.71335848514</v>
      </c>
      <c r="DC55" s="2">
        <v>222699.09299711781</v>
      </c>
      <c r="DD55" s="2">
        <v>337142.8042058181</v>
      </c>
      <c r="DE55" s="2">
        <v>421996.21944953658</v>
      </c>
      <c r="DF55" s="2">
        <v>466008.30538641301</v>
      </c>
      <c r="DG55" s="2">
        <v>499337.29472845967</v>
      </c>
      <c r="DH55" s="2">
        <v>468682.76611499529</v>
      </c>
      <c r="DI55" s="2">
        <v>327538.25986020884</v>
      </c>
      <c r="DJ55" s="2">
        <v>231740.91742787586</v>
      </c>
      <c r="DK55" s="2">
        <v>192074.24257215846</v>
      </c>
      <c r="DL55" s="2">
        <v>191597.98748839536</v>
      </c>
      <c r="DM55" s="2">
        <v>207125.00458790909</v>
      </c>
      <c r="DN55" s="2">
        <v>240756.68738877517</v>
      </c>
      <c r="DO55" s="2">
        <v>274556.29992637096</v>
      </c>
      <c r="DP55" s="2">
        <v>367380.70905574318</v>
      </c>
      <c r="DQ55" s="2">
        <v>401730.26596556272</v>
      </c>
      <c r="DR55" s="2">
        <v>468405.14630212943</v>
      </c>
      <c r="DS55" s="2">
        <v>477247.04864012887</v>
      </c>
      <c r="DT55" s="2">
        <v>448556.31079885282</v>
      </c>
      <c r="DU55" s="2">
        <v>309909.33744221361</v>
      </c>
      <c r="DV55" s="2">
        <v>212807.50738981282</v>
      </c>
      <c r="DW55" s="2">
        <v>172531.18961959684</v>
      </c>
      <c r="DX55" s="2">
        <v>171918.25014613956</v>
      </c>
      <c r="DY55" s="2">
        <v>187823.69039263992</v>
      </c>
      <c r="DZ55" s="2">
        <v>215050.12639231284</v>
      </c>
      <c r="EA55" s="2">
        <v>237210.16731530789</v>
      </c>
      <c r="EB55" s="2">
        <v>309285.80137289001</v>
      </c>
      <c r="EC55" s="2">
        <v>356312.00786660123</v>
      </c>
      <c r="ED55" s="2">
        <v>438709.44054288795</v>
      </c>
      <c r="EE55" s="2">
        <v>489929.5858268959</v>
      </c>
      <c r="EF55" s="2">
        <v>458504.6636640873</v>
      </c>
      <c r="EG55" s="2">
        <v>316991.21907064604</v>
      </c>
      <c r="EH55" s="2">
        <v>220563.10043550355</v>
      </c>
      <c r="EI55" s="2">
        <v>180529.2221952595</v>
      </c>
      <c r="EJ55" s="2">
        <v>180206.08326593551</v>
      </c>
      <c r="EK55" s="2">
        <v>195929.33434940581</v>
      </c>
      <c r="EL55" s="2">
        <v>229492.25508090301</v>
      </c>
      <c r="EM55" s="2">
        <v>260358.770728517</v>
      </c>
      <c r="EN55" s="2">
        <v>344875.43617005867</v>
      </c>
      <c r="EO55" s="2">
        <v>387524.47946461703</v>
      </c>
      <c r="EP55" s="2">
        <v>459101.41785925609</v>
      </c>
      <c r="EQ55" s="2">
        <v>489929.5858268959</v>
      </c>
      <c r="ER55" s="2">
        <v>458504.6636640873</v>
      </c>
      <c r="ES55" s="2">
        <v>316991.21907064604</v>
      </c>
      <c r="ET55" s="2">
        <v>220563.10043550355</v>
      </c>
      <c r="EU55" s="2">
        <v>180529.2221952595</v>
      </c>
      <c r="EV55" s="2">
        <v>176964.06617479015</v>
      </c>
      <c r="EW55" s="2">
        <v>176869.38697245831</v>
      </c>
      <c r="EX55" s="2">
        <v>211058.33045466698</v>
      </c>
      <c r="EY55" s="2">
        <v>241746.05302054755</v>
      </c>
      <c r="EZ55" s="2">
        <v>348365.07943397469</v>
      </c>
      <c r="FA55" s="2">
        <v>392753.10942019388</v>
      </c>
      <c r="FB55" s="2">
        <v>437334.34417948849</v>
      </c>
      <c r="FC55" s="2">
        <v>521936.62787877425</v>
      </c>
      <c r="FD55" s="2">
        <v>434877.05176395556</v>
      </c>
      <c r="FE55" s="2">
        <v>321501.71968031122</v>
      </c>
      <c r="FF55" s="2">
        <v>281206.4387497257</v>
      </c>
      <c r="FG55" s="2">
        <v>181206.77961688236</v>
      </c>
      <c r="FH55" s="2">
        <v>240878.44259508839</v>
      </c>
      <c r="FI55" s="2">
        <v>196487.09067163331</v>
      </c>
      <c r="FJ55" s="2">
        <v>230832.5016239385</v>
      </c>
      <c r="FK55" s="2">
        <v>252793.66553760107</v>
      </c>
      <c r="FL55" s="2">
        <v>344033.00358846341</v>
      </c>
      <c r="FM55" s="2">
        <v>389561.79436071392</v>
      </c>
      <c r="FN55" s="2">
        <v>450711.92564674886</v>
      </c>
      <c r="FO55" s="2">
        <v>509610.11748391442</v>
      </c>
      <c r="FP55" s="2">
        <v>497755.93362971081</v>
      </c>
      <c r="FQ55" s="319">
        <v>295750.50443704502</v>
      </c>
      <c r="FR55" s="2">
        <v>189795.01031934057</v>
      </c>
      <c r="FS55" s="2">
        <v>187620.95464297861</v>
      </c>
      <c r="FT55" s="2">
        <v>162716.6650649271</v>
      </c>
      <c r="FU55" s="2">
        <v>176304.8802800625</v>
      </c>
      <c r="FV55" s="2">
        <v>235434.94387484199</v>
      </c>
      <c r="FW55" s="2">
        <v>239999.86597054312</v>
      </c>
      <c r="FX55" s="2">
        <v>317697.79901872622</v>
      </c>
      <c r="FY55" s="2">
        <v>345770.37122801098</v>
      </c>
      <c r="FZ55" s="2">
        <v>391751.63847442967</v>
      </c>
      <c r="GA55" s="304">
        <v>414717.10904351086</v>
      </c>
      <c r="GB55" s="300">
        <v>388105.34574860538</v>
      </c>
      <c r="GC55" s="300">
        <v>270323.05550959241</v>
      </c>
      <c r="GD55" s="300">
        <v>191848.0577029009</v>
      </c>
      <c r="GE55" s="300">
        <v>159707.65805801013</v>
      </c>
      <c r="GF55" s="300">
        <v>159787.21086828859</v>
      </c>
      <c r="GG55" s="300">
        <v>172717.68483021058</v>
      </c>
      <c r="GH55" s="300">
        <v>203635.70103783254</v>
      </c>
      <c r="GI55" s="300">
        <v>233747.36158128467</v>
      </c>
      <c r="GJ55" s="300">
        <v>310710.83366978623</v>
      </c>
      <c r="GK55" s="300">
        <v>342735.40282573382</v>
      </c>
      <c r="GL55" s="300">
        <v>394201.35190147161</v>
      </c>
      <c r="GM55" s="300">
        <v>433209.34808752581</v>
      </c>
      <c r="GN55" s="300">
        <v>394264.06008922233</v>
      </c>
      <c r="GO55" s="300">
        <v>266877.70612072572</v>
      </c>
      <c r="GP55" s="300">
        <v>200909.20376343757</v>
      </c>
      <c r="GQ55" s="300">
        <v>165584.96100456335</v>
      </c>
      <c r="GR55" s="300">
        <v>174287.94360962822</v>
      </c>
      <c r="GS55" s="300">
        <v>166840.72557160861</v>
      </c>
      <c r="GT55" s="300">
        <v>205639.90108842135</v>
      </c>
      <c r="GU55" s="300">
        <v>229963.87287147652</v>
      </c>
      <c r="GV55" s="300">
        <v>310666.72184988362</v>
      </c>
      <c r="GW55" s="300">
        <v>342981.88666555169</v>
      </c>
    </row>
    <row r="56" spans="1:205" x14ac:dyDescent="0.2">
      <c r="A56" s="14" t="s">
        <v>8</v>
      </c>
      <c r="B56" s="14"/>
      <c r="C56" s="2">
        <v>935.48387096774195</v>
      </c>
      <c r="D56" s="2">
        <v>964.28571428571433</v>
      </c>
      <c r="E56" s="2">
        <v>1483.8709677419354</v>
      </c>
      <c r="F56" s="2">
        <v>1100</v>
      </c>
      <c r="G56" s="2">
        <v>1516.1290322580646</v>
      </c>
      <c r="H56" s="2">
        <v>2933.3333333333335</v>
      </c>
      <c r="I56" s="2">
        <v>2903.2258064516127</v>
      </c>
      <c r="J56" s="2">
        <v>1612.9032258064517</v>
      </c>
      <c r="K56" s="2">
        <v>1400</v>
      </c>
      <c r="L56" s="2">
        <v>774.19354838709683</v>
      </c>
      <c r="M56" s="2">
        <v>1633.3333333333333</v>
      </c>
      <c r="N56" s="2">
        <v>677.41935483870964</v>
      </c>
      <c r="O56" s="2">
        <v>870.9677419354839</v>
      </c>
      <c r="P56" s="2">
        <v>1250</v>
      </c>
      <c r="Q56" s="2">
        <v>2225.8064516129034</v>
      </c>
      <c r="R56" s="2">
        <v>2233.3333333333335</v>
      </c>
      <c r="S56" s="2">
        <v>2193.5483870967741</v>
      </c>
      <c r="T56" s="2">
        <v>3466.6666666666665</v>
      </c>
      <c r="U56" s="2">
        <v>2290.3225806451615</v>
      </c>
      <c r="V56" s="2">
        <v>2322.5806451612902</v>
      </c>
      <c r="W56" s="2">
        <v>1500</v>
      </c>
      <c r="X56" s="2">
        <v>6322.5806451612907</v>
      </c>
      <c r="Y56" s="2">
        <v>600</v>
      </c>
      <c r="Z56" s="2">
        <v>645.16129032258061</v>
      </c>
      <c r="AA56" s="2">
        <v>1419.3548387096773</v>
      </c>
      <c r="AB56" s="2">
        <v>642.85714285714289</v>
      </c>
      <c r="AC56" s="2">
        <v>1322.5806451612902</v>
      </c>
      <c r="AD56" s="2">
        <v>4733.333333333333</v>
      </c>
      <c r="AE56" s="2">
        <v>2354.8387096774195</v>
      </c>
      <c r="AF56" s="2">
        <v>2500</v>
      </c>
      <c r="AG56" s="2">
        <v>3580.6451612903224</v>
      </c>
      <c r="AH56" s="2">
        <v>2064.516129032258</v>
      </c>
      <c r="AI56" s="2">
        <v>733.33333333333337</v>
      </c>
      <c r="AJ56" s="2">
        <v>903.22580645161293</v>
      </c>
      <c r="AK56" s="2">
        <v>900</v>
      </c>
      <c r="AL56" s="2">
        <v>1193.5483870967741</v>
      </c>
      <c r="AM56" s="2">
        <v>1096.7741935483871</v>
      </c>
      <c r="AN56" s="2">
        <v>2310.344827586207</v>
      </c>
      <c r="AO56" s="2">
        <v>2322.5806451612902</v>
      </c>
      <c r="AP56" s="2">
        <v>2033.3333333333333</v>
      </c>
      <c r="AQ56" s="2">
        <v>3032.2580645161293</v>
      </c>
      <c r="AR56" s="2">
        <v>1433.3333333333333</v>
      </c>
      <c r="AS56" s="2">
        <v>806.45161290322585</v>
      </c>
      <c r="AT56" s="2">
        <v>935.48387096774195</v>
      </c>
      <c r="AU56" s="2">
        <v>166.66666666666666</v>
      </c>
      <c r="AV56" s="2">
        <v>612.90322580645159</v>
      </c>
      <c r="AW56" s="2">
        <v>300</v>
      </c>
      <c r="AX56" s="2">
        <v>354.83870967741933</v>
      </c>
      <c r="AY56" s="2">
        <v>774.19354838709683</v>
      </c>
      <c r="AZ56" s="2">
        <v>785.71428571428567</v>
      </c>
      <c r="BA56" s="2">
        <v>580.64516129032256</v>
      </c>
      <c r="BB56" s="2">
        <v>1533.3333333333333</v>
      </c>
      <c r="BC56" s="2">
        <v>2516.1290322580644</v>
      </c>
      <c r="BD56" s="2">
        <v>1900</v>
      </c>
      <c r="BE56" s="2">
        <v>1612.9032258064517</v>
      </c>
      <c r="BF56" s="2">
        <v>709.67741935483866</v>
      </c>
      <c r="BG56" s="2">
        <v>866.66666666666663</v>
      </c>
      <c r="BH56" s="2">
        <v>387.09677419354841</v>
      </c>
      <c r="BI56" s="2">
        <v>300</v>
      </c>
      <c r="BJ56" s="2">
        <v>580.64516129032256</v>
      </c>
      <c r="BK56" s="2">
        <v>483.87096774193549</v>
      </c>
      <c r="BL56" s="2">
        <v>607.14285714285711</v>
      </c>
      <c r="BM56" s="2">
        <v>1129.0322580645161</v>
      </c>
      <c r="BN56" s="2">
        <v>3400</v>
      </c>
      <c r="BO56" s="2">
        <v>2774.1935483870966</v>
      </c>
      <c r="BP56" s="2">
        <v>2566.6666666666665</v>
      </c>
      <c r="BQ56" s="2">
        <v>2064.516129032258</v>
      </c>
      <c r="BR56" s="2">
        <v>1483.8709677419354</v>
      </c>
      <c r="BS56" s="2">
        <v>433.33333333333331</v>
      </c>
      <c r="BT56" s="2">
        <v>419.35483870967744</v>
      </c>
      <c r="BU56" s="2">
        <v>166.66666666666666</v>
      </c>
      <c r="BV56" s="2">
        <v>290.32258064516128</v>
      </c>
      <c r="BW56" s="2">
        <v>419.35483870967744</v>
      </c>
      <c r="BX56" s="2">
        <v>2285.7142857142858</v>
      </c>
      <c r="BY56" s="2">
        <v>1322.5806451612902</v>
      </c>
      <c r="BZ56" s="2">
        <v>900</v>
      </c>
      <c r="CA56" s="2">
        <v>1483.8709677419354</v>
      </c>
      <c r="CB56" s="2">
        <v>2466.6666666666665</v>
      </c>
      <c r="CC56" s="2">
        <v>2193.5483870967741</v>
      </c>
      <c r="CD56" s="2">
        <v>935.48387096774195</v>
      </c>
      <c r="CE56" s="2">
        <v>1033.3333333333333</v>
      </c>
      <c r="CF56" s="2">
        <v>1225.8064516129032</v>
      </c>
      <c r="CG56" s="2">
        <v>1600</v>
      </c>
      <c r="CH56" s="2">
        <v>1129.0322580645161</v>
      </c>
      <c r="CI56" s="2">
        <v>1032.258064516129</v>
      </c>
      <c r="CJ56" s="2">
        <v>1241.3793103448277</v>
      </c>
      <c r="CK56" s="2">
        <v>2645.1612903225805</v>
      </c>
      <c r="CL56" s="2">
        <v>2100</v>
      </c>
      <c r="CM56" s="2">
        <v>2387.0967741935483</v>
      </c>
      <c r="CN56" s="2">
        <v>2100</v>
      </c>
      <c r="CO56" s="2">
        <v>2096.7741935483873</v>
      </c>
      <c r="CP56" s="2">
        <v>1064.516129032258</v>
      </c>
      <c r="CQ56" s="2">
        <v>766.66666666666663</v>
      </c>
      <c r="CR56" s="2">
        <v>1000</v>
      </c>
      <c r="CS56" s="2">
        <v>1400</v>
      </c>
      <c r="CT56" s="2">
        <v>1161.2903225806451</v>
      </c>
      <c r="CU56" s="2">
        <v>2258.0645161290322</v>
      </c>
      <c r="CV56" s="2">
        <v>3500</v>
      </c>
      <c r="CW56" s="2">
        <v>2258.0645161290322</v>
      </c>
      <c r="CX56" s="2">
        <v>2400</v>
      </c>
      <c r="CY56" s="2">
        <v>4516.1290322580644</v>
      </c>
      <c r="CZ56" s="2">
        <v>6766.666666666667</v>
      </c>
      <c r="DA56" s="2">
        <v>6516.1290322580644</v>
      </c>
      <c r="DB56" s="2">
        <v>7225.8064516129034</v>
      </c>
      <c r="DC56" s="2">
        <v>6633.333333333333</v>
      </c>
      <c r="DD56" s="2">
        <v>3580.6451612903224</v>
      </c>
      <c r="DE56" s="2">
        <v>3933.3333333333335</v>
      </c>
      <c r="DF56" s="2">
        <v>3419.3548387096776</v>
      </c>
      <c r="DG56" s="2">
        <v>4258.0645161290322</v>
      </c>
      <c r="DH56" s="2">
        <v>3928.5714285714284</v>
      </c>
      <c r="DI56" s="2">
        <v>3483.8709677419356</v>
      </c>
      <c r="DJ56" s="2">
        <v>7566.666666666667</v>
      </c>
      <c r="DK56" s="2">
        <v>10354.838709677419</v>
      </c>
      <c r="DL56" s="2">
        <v>9266.6666666666661</v>
      </c>
      <c r="DM56" s="2">
        <v>9935.4838709677424</v>
      </c>
      <c r="DN56" s="2">
        <v>11129.032258064517</v>
      </c>
      <c r="DO56" s="2">
        <v>9033.3333333333339</v>
      </c>
      <c r="DP56" s="2">
        <v>9225.8064516129034</v>
      </c>
      <c r="DQ56" s="2">
        <v>4966.666666666667</v>
      </c>
      <c r="DR56" s="2">
        <v>3129.0322580645161</v>
      </c>
      <c r="DS56" s="2">
        <v>5032.2580645161288</v>
      </c>
      <c r="DT56" s="2">
        <v>5750</v>
      </c>
      <c r="DU56" s="2">
        <v>4612.9032258064517</v>
      </c>
      <c r="DV56" s="2">
        <v>4866.666666666667</v>
      </c>
      <c r="DW56" s="2">
        <v>6225.8064516129034</v>
      </c>
      <c r="DX56" s="2">
        <v>6266.666666666667</v>
      </c>
      <c r="DY56" s="2">
        <v>4451.6129032258068</v>
      </c>
      <c r="DZ56" s="2">
        <v>2967.7419354838707</v>
      </c>
      <c r="EA56" s="2">
        <v>2633.3333333333335</v>
      </c>
      <c r="EB56" s="2">
        <v>3354.8387096774195</v>
      </c>
      <c r="EC56" s="2">
        <v>2733.3333333333335</v>
      </c>
      <c r="ED56" s="2">
        <v>2225.8064516129034</v>
      </c>
      <c r="EE56" s="2">
        <v>4000</v>
      </c>
      <c r="EF56" s="2">
        <v>2965.5172413793102</v>
      </c>
      <c r="EG56" s="2">
        <v>3258.0645161290322</v>
      </c>
      <c r="EH56" s="2">
        <v>7500</v>
      </c>
      <c r="EI56" s="2">
        <v>12967.741935483871</v>
      </c>
      <c r="EJ56" s="2">
        <v>10300</v>
      </c>
      <c r="EK56" s="2">
        <v>9032.2580645161288</v>
      </c>
      <c r="EL56" s="2">
        <v>8354.8387096774186</v>
      </c>
      <c r="EM56" s="2">
        <v>8400</v>
      </c>
      <c r="EN56" s="2">
        <v>3838.7096774193546</v>
      </c>
      <c r="EO56" s="2">
        <v>2033.3333333333333</v>
      </c>
      <c r="EP56" s="2">
        <v>2258.0645161290322</v>
      </c>
      <c r="EQ56" s="2">
        <v>3548.3870967741937</v>
      </c>
      <c r="ER56" s="2">
        <v>2357.1428571428573</v>
      </c>
      <c r="ES56" s="2">
        <v>7612.9032258064517</v>
      </c>
      <c r="ET56" s="2">
        <v>9733.3333333333339</v>
      </c>
      <c r="EU56" s="2">
        <v>11419.354838709678</v>
      </c>
      <c r="EV56" s="2">
        <v>9466.6666666666661</v>
      </c>
      <c r="EW56" s="2">
        <v>9032.2580645161306</v>
      </c>
      <c r="EX56" s="2">
        <v>8129.0322580645161</v>
      </c>
      <c r="EY56" s="2">
        <v>4666.666666666667</v>
      </c>
      <c r="EZ56" s="2">
        <v>4129.0322580645161</v>
      </c>
      <c r="FA56" s="2">
        <v>5133.3333333333339</v>
      </c>
      <c r="FB56" s="2">
        <v>2838.7096774193551</v>
      </c>
      <c r="FC56" s="2">
        <v>4709.677419354839</v>
      </c>
      <c r="FD56" s="2">
        <v>5107.1428571428569</v>
      </c>
      <c r="FE56" s="2">
        <v>5451.6129032258059</v>
      </c>
      <c r="FF56" s="2">
        <v>7933.3333333333339</v>
      </c>
      <c r="FG56" s="2">
        <v>5322.5806451612898</v>
      </c>
      <c r="FH56" s="2">
        <v>6600</v>
      </c>
      <c r="FI56" s="2">
        <v>3774.1935483870971</v>
      </c>
      <c r="FJ56" s="2">
        <v>2709.6774193548385</v>
      </c>
      <c r="FK56" s="2">
        <v>1266.6666666666665</v>
      </c>
      <c r="FL56" s="2">
        <v>2483.8709677419356</v>
      </c>
      <c r="FM56" s="2">
        <v>5300</v>
      </c>
      <c r="FN56" s="2">
        <v>2483.8709677419356</v>
      </c>
      <c r="FO56" s="2">
        <v>2387.0967741935483</v>
      </c>
      <c r="FP56" s="2">
        <v>4142.8571428571431</v>
      </c>
      <c r="FQ56" s="319">
        <v>2870.9677419354839</v>
      </c>
      <c r="FR56" s="2">
        <v>2966.666666666667</v>
      </c>
      <c r="FS56" s="2">
        <v>3161.2903225806449</v>
      </c>
      <c r="FT56" s="2">
        <v>2866.6666666666665</v>
      </c>
      <c r="FU56" s="2">
        <v>4129.0322580645161</v>
      </c>
      <c r="FV56" s="2">
        <v>3677.4193548387093</v>
      </c>
      <c r="FW56" s="2">
        <v>2766.6666666666665</v>
      </c>
      <c r="FX56" s="2">
        <v>7129.0322580645161</v>
      </c>
      <c r="FY56" s="2">
        <v>5133.3333333333339</v>
      </c>
      <c r="FZ56" s="2">
        <v>6451.6129032258059</v>
      </c>
      <c r="GA56" s="304">
        <v>6367.7539791100298</v>
      </c>
      <c r="GB56" s="300">
        <v>5811.7055438131492</v>
      </c>
      <c r="GC56" s="300">
        <v>4269.3113986971202</v>
      </c>
      <c r="GD56" s="300">
        <v>2883.5003746044258</v>
      </c>
      <c r="GE56" s="300">
        <v>2149.855698244548</v>
      </c>
      <c r="GF56" s="300">
        <v>2183.2184998360763</v>
      </c>
      <c r="GG56" s="300">
        <v>2402.7297460279128</v>
      </c>
      <c r="GH56" s="300">
        <v>2776.6788268127561</v>
      </c>
      <c r="GI56" s="300">
        <v>3038.1238156036411</v>
      </c>
      <c r="GJ56" s="300">
        <v>4449.115038337115</v>
      </c>
      <c r="GK56" s="300">
        <v>5314.5645323565295</v>
      </c>
      <c r="GL56" s="300">
        <v>5576.653170270597</v>
      </c>
      <c r="GM56" s="300">
        <v>6367.7539791100298</v>
      </c>
      <c r="GN56" s="300">
        <v>5811.7055438131492</v>
      </c>
      <c r="GO56" s="300">
        <v>4269.3113986971202</v>
      </c>
      <c r="GP56" s="300">
        <v>2883.5003746044258</v>
      </c>
      <c r="GQ56" s="300">
        <v>2149.855698244548</v>
      </c>
      <c r="GR56" s="300">
        <v>2183.2184998360763</v>
      </c>
      <c r="GS56" s="300">
        <v>2402.7297460279128</v>
      </c>
      <c r="GT56" s="300">
        <v>2776.6788268127561</v>
      </c>
      <c r="GU56" s="300">
        <v>3038.1238156036411</v>
      </c>
      <c r="GV56" s="300">
        <v>4449.115038337115</v>
      </c>
      <c r="GW56" s="300">
        <v>5314.5645323565295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8"/>
      <c r="GA57" s="274"/>
      <c r="GB57" s="299"/>
      <c r="GC57" s="299"/>
      <c r="GD57" s="299"/>
      <c r="GE57" s="299"/>
      <c r="GF57" s="299"/>
      <c r="GG57" s="299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13537</v>
      </c>
      <c r="D58" s="8">
        <v>10562</v>
      </c>
      <c r="E58" s="8">
        <v>8424</v>
      </c>
      <c r="F58" s="8">
        <v>11793</v>
      </c>
      <c r="G58" s="8">
        <v>14502</v>
      </c>
      <c r="H58" s="8">
        <v>17606</v>
      </c>
      <c r="I58" s="8">
        <v>20607</v>
      </c>
      <c r="J58" s="8">
        <v>22811</v>
      </c>
      <c r="K58" s="8">
        <v>23096</v>
      </c>
      <c r="L58" s="8">
        <v>24042</v>
      </c>
      <c r="M58" s="8">
        <v>23675</v>
      </c>
      <c r="N58" s="8">
        <v>18009</v>
      </c>
      <c r="O58" s="8">
        <v>15650</v>
      </c>
      <c r="P58" s="8">
        <v>12361</v>
      </c>
      <c r="Q58" s="8">
        <v>11278</v>
      </c>
      <c r="R58" s="8">
        <v>14715</v>
      </c>
      <c r="S58" s="8">
        <v>17707</v>
      </c>
      <c r="T58" s="8">
        <v>20643</v>
      </c>
      <c r="U58" s="8">
        <v>23035</v>
      </c>
      <c r="V58" s="8">
        <v>25350</v>
      </c>
      <c r="W58" s="8">
        <v>26353</v>
      </c>
      <c r="X58" s="8">
        <v>25118</v>
      </c>
      <c r="Y58" s="8">
        <v>24417</v>
      </c>
      <c r="Z58" s="8">
        <v>22661</v>
      </c>
      <c r="AA58" s="8">
        <v>16991</v>
      </c>
      <c r="AB58" s="8">
        <v>10029</v>
      </c>
      <c r="AC58" s="8">
        <v>8591</v>
      </c>
      <c r="AD58" s="8">
        <v>10019</v>
      </c>
      <c r="AE58" s="8">
        <v>13533</v>
      </c>
      <c r="AF58" s="8">
        <v>16593</v>
      </c>
      <c r="AG58" s="8">
        <v>20304</v>
      </c>
      <c r="AH58" s="8">
        <v>22080</v>
      </c>
      <c r="AI58" s="8">
        <v>23457</v>
      </c>
      <c r="AJ58" s="8">
        <v>23311</v>
      </c>
      <c r="AK58" s="8">
        <v>21658</v>
      </c>
      <c r="AL58" s="8">
        <v>19402</v>
      </c>
      <c r="AM58" s="8">
        <v>13444</v>
      </c>
      <c r="AN58" s="8">
        <v>8744</v>
      </c>
      <c r="AO58" s="8">
        <v>8982</v>
      </c>
      <c r="AP58" s="8">
        <v>10909</v>
      </c>
      <c r="AQ58" s="8">
        <v>14730</v>
      </c>
      <c r="AR58" s="8">
        <v>17827</v>
      </c>
      <c r="AS58" s="8">
        <v>20458</v>
      </c>
      <c r="AT58" s="8">
        <v>22487</v>
      </c>
      <c r="AU58" s="8">
        <v>24508</v>
      </c>
      <c r="AV58" s="8">
        <v>22707</v>
      </c>
      <c r="AW58" s="8">
        <v>21605</v>
      </c>
      <c r="AX58" s="8">
        <v>18380</v>
      </c>
      <c r="AY58" s="8">
        <v>13730</v>
      </c>
      <c r="AZ58" s="8">
        <v>13151</v>
      </c>
      <c r="BA58" s="8">
        <v>13427</v>
      </c>
      <c r="BB58" s="8">
        <v>15378</v>
      </c>
      <c r="BC58" s="8">
        <v>19635</v>
      </c>
      <c r="BD58" s="8">
        <v>24343</v>
      </c>
      <c r="BE58" s="8">
        <v>28923</v>
      </c>
      <c r="BF58" s="8">
        <v>30711</v>
      </c>
      <c r="BG58" s="8">
        <v>31584.999999999996</v>
      </c>
      <c r="BH58" s="8">
        <v>29100</v>
      </c>
      <c r="BI58" s="8">
        <v>23942</v>
      </c>
      <c r="BJ58" s="8">
        <v>19374</v>
      </c>
      <c r="BK58" s="8">
        <v>14121</v>
      </c>
      <c r="BL58" s="8">
        <v>10258</v>
      </c>
      <c r="BM58" s="8">
        <v>10086</v>
      </c>
      <c r="BN58" s="8">
        <v>13608</v>
      </c>
      <c r="BO58" s="8">
        <v>17318</v>
      </c>
      <c r="BP58" s="8">
        <v>20077</v>
      </c>
      <c r="BQ58" s="8">
        <v>22507</v>
      </c>
      <c r="BR58" s="8">
        <v>24698</v>
      </c>
      <c r="BS58" s="8">
        <v>26072</v>
      </c>
      <c r="BT58" s="8">
        <v>26708</v>
      </c>
      <c r="BU58" s="8">
        <v>26760</v>
      </c>
      <c r="BV58" s="8">
        <v>20599</v>
      </c>
      <c r="BW58" s="8">
        <v>14605</v>
      </c>
      <c r="BX58" s="8">
        <v>9513</v>
      </c>
      <c r="BY58" s="8">
        <v>9003</v>
      </c>
      <c r="BZ58" s="8">
        <v>10279</v>
      </c>
      <c r="CA58" s="8">
        <v>13276</v>
      </c>
      <c r="CB58" s="8">
        <v>16546.000000000004</v>
      </c>
      <c r="CC58" s="8">
        <v>20331</v>
      </c>
      <c r="CD58" s="8">
        <v>23132</v>
      </c>
      <c r="CE58" s="8">
        <v>24664</v>
      </c>
      <c r="CF58" s="8">
        <v>25388</v>
      </c>
      <c r="CG58" s="8">
        <v>25207</v>
      </c>
      <c r="CH58" s="8">
        <v>23134</v>
      </c>
      <c r="CI58" s="8">
        <v>19747</v>
      </c>
      <c r="CJ58" s="8">
        <v>16276</v>
      </c>
      <c r="CK58" s="8">
        <v>17024</v>
      </c>
      <c r="CL58" s="8">
        <v>19130</v>
      </c>
      <c r="CM58" s="8">
        <v>21738</v>
      </c>
      <c r="CN58" s="8">
        <v>24399</v>
      </c>
      <c r="CO58" s="8">
        <v>26336</v>
      </c>
      <c r="CP58" s="8">
        <v>27018</v>
      </c>
      <c r="CQ58" s="8">
        <v>27902</v>
      </c>
      <c r="CR58" s="8">
        <v>27250</v>
      </c>
      <c r="CS58" s="8">
        <v>26107</v>
      </c>
      <c r="CT58" s="8">
        <v>22020</v>
      </c>
      <c r="CU58" s="8">
        <v>15595</v>
      </c>
      <c r="CV58" s="8">
        <v>11515</v>
      </c>
      <c r="CW58" s="8">
        <v>9551</v>
      </c>
      <c r="CX58" s="8">
        <v>11022</v>
      </c>
      <c r="CY58" s="8">
        <v>14120</v>
      </c>
      <c r="CZ58" s="8">
        <v>17032</v>
      </c>
      <c r="DA58" s="8">
        <v>19537</v>
      </c>
      <c r="DB58" s="8">
        <v>22460</v>
      </c>
      <c r="DC58" s="8">
        <v>24448</v>
      </c>
      <c r="DD58" s="8">
        <v>20375</v>
      </c>
      <c r="DE58" s="8">
        <v>18829</v>
      </c>
      <c r="DF58" s="8">
        <v>13834</v>
      </c>
      <c r="DG58" s="8">
        <v>9825</v>
      </c>
      <c r="DH58" s="8">
        <v>8646</v>
      </c>
      <c r="DI58" s="8">
        <v>8440</v>
      </c>
      <c r="DJ58" s="8">
        <v>11621</v>
      </c>
      <c r="DK58" s="8">
        <v>16326.999999999998</v>
      </c>
      <c r="DL58" s="8">
        <v>19439</v>
      </c>
      <c r="DM58" s="8">
        <v>22688</v>
      </c>
      <c r="DN58" s="8">
        <v>26466</v>
      </c>
      <c r="DO58" s="8">
        <v>28675</v>
      </c>
      <c r="DP58" s="8">
        <v>27752</v>
      </c>
      <c r="DQ58" s="8">
        <v>27466</v>
      </c>
      <c r="DR58" s="8">
        <v>26733</v>
      </c>
      <c r="DS58" s="8">
        <v>22058</v>
      </c>
      <c r="DT58" s="8">
        <v>16527</v>
      </c>
      <c r="DU58" s="8">
        <v>16072</v>
      </c>
      <c r="DV58" s="8">
        <v>18639</v>
      </c>
      <c r="DW58" s="8">
        <v>20425</v>
      </c>
      <c r="DX58" s="8">
        <v>23056</v>
      </c>
      <c r="DY58" s="8">
        <v>25661</v>
      </c>
      <c r="DZ58" s="8">
        <v>27305</v>
      </c>
      <c r="EA58" s="8">
        <v>27731</v>
      </c>
      <c r="EB58" s="8">
        <v>28499</v>
      </c>
      <c r="EC58" s="8">
        <v>29723</v>
      </c>
      <c r="ED58" s="8">
        <v>25352</v>
      </c>
      <c r="EE58" s="8">
        <v>19312</v>
      </c>
      <c r="EF58" s="8">
        <v>16387</v>
      </c>
      <c r="EG58" s="8">
        <v>15792</v>
      </c>
      <c r="EH58" s="8">
        <v>17220</v>
      </c>
      <c r="EI58" s="8">
        <v>20336</v>
      </c>
      <c r="EJ58" s="8">
        <v>25544</v>
      </c>
      <c r="EK58" s="8">
        <v>28810</v>
      </c>
      <c r="EL58" s="8">
        <v>29030</v>
      </c>
      <c r="EM58" s="8">
        <v>28882</v>
      </c>
      <c r="EN58" s="8">
        <v>27621</v>
      </c>
      <c r="EO58" s="8">
        <v>26746</v>
      </c>
      <c r="EP58" s="8">
        <v>22134</v>
      </c>
      <c r="EQ58" s="8">
        <v>16252</v>
      </c>
      <c r="ER58" s="8">
        <v>13644</v>
      </c>
      <c r="ES58" s="8">
        <v>11578</v>
      </c>
      <c r="ET58" s="8">
        <v>12385</v>
      </c>
      <c r="EU58" s="8">
        <v>15243</v>
      </c>
      <c r="EV58" s="8">
        <v>18398</v>
      </c>
      <c r="EW58" s="8">
        <v>21723</v>
      </c>
      <c r="EX58" s="8">
        <v>23800</v>
      </c>
      <c r="EY58" s="8">
        <v>25925</v>
      </c>
      <c r="EZ58" s="8">
        <v>26377</v>
      </c>
      <c r="FA58" s="8">
        <v>24390</v>
      </c>
      <c r="FB58" s="8">
        <v>20301</v>
      </c>
      <c r="FC58" s="8">
        <v>13509</v>
      </c>
      <c r="FD58" s="8">
        <v>10420</v>
      </c>
      <c r="FE58" s="8">
        <v>10005</v>
      </c>
      <c r="FF58" s="8">
        <v>10503</v>
      </c>
      <c r="FG58" s="8">
        <v>14463</v>
      </c>
      <c r="FH58" s="8">
        <v>18319</v>
      </c>
      <c r="FI58" s="8">
        <v>21577</v>
      </c>
      <c r="FJ58" s="8">
        <v>24695</v>
      </c>
      <c r="FK58" s="8">
        <v>27516</v>
      </c>
      <c r="FL58" s="8">
        <v>26752</v>
      </c>
      <c r="FM58" s="8">
        <v>24404</v>
      </c>
      <c r="FN58" s="8">
        <v>21052</v>
      </c>
      <c r="FO58" s="8">
        <v>16427</v>
      </c>
      <c r="FP58" s="8">
        <v>11313</v>
      </c>
      <c r="FQ58" s="155">
        <v>9926</v>
      </c>
      <c r="FR58" s="8">
        <v>12166</v>
      </c>
      <c r="FS58" s="8">
        <v>16381</v>
      </c>
      <c r="FT58" s="8">
        <v>20426</v>
      </c>
      <c r="FU58" s="8">
        <v>23330</v>
      </c>
      <c r="FV58" s="8">
        <v>25601</v>
      </c>
      <c r="FW58" s="8">
        <v>27831</v>
      </c>
      <c r="FX58" s="8">
        <v>26152</v>
      </c>
      <c r="FY58" s="8">
        <v>22826</v>
      </c>
      <c r="FZ58" s="8">
        <v>20349</v>
      </c>
      <c r="GA58" s="274">
        <v>16190.999999999998</v>
      </c>
      <c r="GB58" s="299">
        <v>11793.999999999996</v>
      </c>
      <c r="GC58" s="299">
        <v>10594.000000000002</v>
      </c>
      <c r="GD58" s="299">
        <v>13789.207003802818</v>
      </c>
      <c r="GE58" s="299">
        <v>17678.910924324453</v>
      </c>
      <c r="GF58" s="299">
        <v>21666.175057644381</v>
      </c>
      <c r="GG58" s="299">
        <v>25556.911278782667</v>
      </c>
      <c r="GH58" s="299">
        <v>28232.697446933525</v>
      </c>
      <c r="GI58" s="299">
        <v>30314.844016566247</v>
      </c>
      <c r="GJ58" s="299">
        <v>30582.702854670806</v>
      </c>
      <c r="GK58" s="299">
        <v>30737.206380462176</v>
      </c>
      <c r="GL58" s="299">
        <v>28975.741005563177</v>
      </c>
      <c r="GM58" s="299">
        <v>28975.741005563177</v>
      </c>
      <c r="GN58" s="299">
        <v>28975.741005563177</v>
      </c>
      <c r="GO58" s="299">
        <v>28975.741005563177</v>
      </c>
      <c r="GP58" s="299">
        <v>28975.741005563177</v>
      </c>
      <c r="GQ58" s="299">
        <v>28975.741005563177</v>
      </c>
      <c r="GR58" s="299">
        <v>28975.741005563177</v>
      </c>
      <c r="GS58" s="299">
        <v>28975.741005563177</v>
      </c>
      <c r="GT58" s="299">
        <v>28975.741005563177</v>
      </c>
      <c r="GU58" s="299">
        <v>28975.741005563177</v>
      </c>
      <c r="GV58" s="299">
        <v>28975.741005563177</v>
      </c>
      <c r="GW58" s="299">
        <v>28975.741005563177</v>
      </c>
    </row>
    <row r="59" spans="1:205" x14ac:dyDescent="0.2">
      <c r="A59" s="16" t="s">
        <v>3</v>
      </c>
      <c r="B59" s="16"/>
      <c r="C59" s="18">
        <v>23.628844794345664</v>
      </c>
      <c r="D59" s="18">
        <v>21.51441646013987</v>
      </c>
      <c r="E59" s="18">
        <v>21.066406076092488</v>
      </c>
      <c r="F59" s="18">
        <v>55.841252538245847</v>
      </c>
      <c r="G59" s="18">
        <v>57.818131709129737</v>
      </c>
      <c r="H59" s="18">
        <v>81.619510844520761</v>
      </c>
      <c r="I59" s="18">
        <v>90.444019972914475</v>
      </c>
      <c r="J59" s="18">
        <v>87.466010815172098</v>
      </c>
      <c r="K59" s="18">
        <v>70.966294445054359</v>
      </c>
      <c r="L59" s="18">
        <v>74.831269619450325</v>
      </c>
      <c r="M59" s="18">
        <v>65.875420423484471</v>
      </c>
      <c r="N59" s="18">
        <v>32.058632295178676</v>
      </c>
      <c r="O59" s="18">
        <v>37.596778479975448</v>
      </c>
      <c r="P59" s="18">
        <v>25.498690988658026</v>
      </c>
      <c r="Q59" s="18">
        <v>31.001286168904649</v>
      </c>
      <c r="R59" s="18">
        <v>67.465244402001531</v>
      </c>
      <c r="S59" s="18">
        <v>88.418691192984781</v>
      </c>
      <c r="T59" s="18">
        <v>108.88738717375354</v>
      </c>
      <c r="U59" s="18">
        <v>110.722009346731</v>
      </c>
      <c r="V59" s="18">
        <v>109.48867844707101</v>
      </c>
      <c r="W59" s="18">
        <v>82.283265761745056</v>
      </c>
      <c r="X59" s="18">
        <v>64.697383822339333</v>
      </c>
      <c r="Y59" s="18">
        <v>63.642323561821613</v>
      </c>
      <c r="Z59" s="18">
        <v>49.937092798610237</v>
      </c>
      <c r="AA59" s="18">
        <v>30.076273390899804</v>
      </c>
      <c r="AB59" s="18">
        <v>15.506339573842132</v>
      </c>
      <c r="AC59" s="18">
        <v>21.909691119343673</v>
      </c>
      <c r="AD59" s="18">
        <v>38.208361908531771</v>
      </c>
      <c r="AE59" s="18">
        <v>72.319327270864832</v>
      </c>
      <c r="AF59" s="18">
        <v>85.3011690486166</v>
      </c>
      <c r="AG59" s="18">
        <v>91.870678884823008</v>
      </c>
      <c r="AH59" s="18">
        <v>82.81359070281583</v>
      </c>
      <c r="AI59" s="18">
        <v>85.950778097839546</v>
      </c>
      <c r="AJ59" s="18">
        <v>67.992660803254978</v>
      </c>
      <c r="AK59" s="18">
        <v>55.997694978256177</v>
      </c>
      <c r="AL59" s="18">
        <v>45.310004482193754</v>
      </c>
      <c r="AM59" s="18">
        <v>24.181170047743809</v>
      </c>
      <c r="AN59" s="18">
        <v>17.161265283365182</v>
      </c>
      <c r="AO59" s="18">
        <v>24.64276749385126</v>
      </c>
      <c r="AP59" s="18">
        <v>45.70280221242902</v>
      </c>
      <c r="AQ59" s="18">
        <v>81.129363929576101</v>
      </c>
      <c r="AR59" s="18">
        <v>92.491164364562778</v>
      </c>
      <c r="AS59" s="18">
        <v>98.071297748490721</v>
      </c>
      <c r="AT59" s="18">
        <v>95.857246252057962</v>
      </c>
      <c r="AU59" s="18">
        <v>107.35619697185409</v>
      </c>
      <c r="AV59" s="18">
        <v>59.065765796911769</v>
      </c>
      <c r="AW59" s="18">
        <v>53.196873601105516</v>
      </c>
      <c r="AX59" s="18">
        <v>41.086784661974455</v>
      </c>
      <c r="AY59" s="18">
        <v>26.985180024161735</v>
      </c>
      <c r="AZ59" s="18">
        <v>35.722767465560445</v>
      </c>
      <c r="BA59" s="18">
        <v>38.944111682509863</v>
      </c>
      <c r="BB59" s="18">
        <v>60.644971976698592</v>
      </c>
      <c r="BC59" s="18">
        <v>101.6558481232</v>
      </c>
      <c r="BD59" s="18">
        <v>146.13723859739892</v>
      </c>
      <c r="BE59" s="18">
        <v>172.82815976826251</v>
      </c>
      <c r="BF59" s="18">
        <v>123.41279835771618</v>
      </c>
      <c r="BG59" s="18">
        <v>107.93242034992024</v>
      </c>
      <c r="BH59" s="18">
        <v>68.103518062393803</v>
      </c>
      <c r="BI59" s="18">
        <v>42.201261382291854</v>
      </c>
      <c r="BJ59" s="18">
        <v>36.692643043958974</v>
      </c>
      <c r="BK59" s="18">
        <v>27.706114251609861</v>
      </c>
      <c r="BL59" s="18">
        <v>21.047225471418084</v>
      </c>
      <c r="BM59" s="18">
        <v>30.867087750052644</v>
      </c>
      <c r="BN59" s="18">
        <v>75.326441631937683</v>
      </c>
      <c r="BO59" s="18">
        <v>94.800147957971859</v>
      </c>
      <c r="BP59" s="18">
        <v>97.245936465609304</v>
      </c>
      <c r="BQ59" s="18">
        <v>101.3792548663521</v>
      </c>
      <c r="BR59" s="18">
        <v>105.07010355265655</v>
      </c>
      <c r="BS59" s="18">
        <v>96.31304920285136</v>
      </c>
      <c r="BT59" s="18">
        <v>89.886851137548391</v>
      </c>
      <c r="BU59" s="18">
        <v>82.26241216378979</v>
      </c>
      <c r="BV59" s="18">
        <v>37.467251912934422</v>
      </c>
      <c r="BW59" s="18">
        <v>27.492220832181211</v>
      </c>
      <c r="BX59" s="18">
        <v>18.461783849720728</v>
      </c>
      <c r="BY59" s="18">
        <v>26.304645417615372</v>
      </c>
      <c r="BZ59" s="18">
        <v>40.490924738930197</v>
      </c>
      <c r="CA59" s="18">
        <v>65.423774812773345</v>
      </c>
      <c r="CB59" s="18">
        <v>93.50042753551881</v>
      </c>
      <c r="CC59" s="18">
        <v>123.07791284571914</v>
      </c>
      <c r="CD59" s="18">
        <v>114.68084102042427</v>
      </c>
      <c r="CE59" s="18">
        <v>93.347122692138612</v>
      </c>
      <c r="CF59" s="18">
        <v>87.24599739336638</v>
      </c>
      <c r="CG59" s="18">
        <v>75.892548128431315</v>
      </c>
      <c r="CH59" s="18">
        <v>55.731692624175977</v>
      </c>
      <c r="CI59" s="18">
        <v>50.127134770881533</v>
      </c>
      <c r="CJ59" s="18">
        <v>41.338521000081023</v>
      </c>
      <c r="CK59" s="18">
        <v>76.594873185331878</v>
      </c>
      <c r="CL59" s="18">
        <v>103.56925968358058</v>
      </c>
      <c r="CM59" s="18">
        <v>125.83290486146359</v>
      </c>
      <c r="CN59" s="18">
        <v>146.69751268362697</v>
      </c>
      <c r="CO59" s="18">
        <v>130.53017222806415</v>
      </c>
      <c r="CP59" s="18">
        <v>113.1642850522517</v>
      </c>
      <c r="CQ59" s="18">
        <v>113.79281436286658</v>
      </c>
      <c r="CR59" s="18">
        <v>99.365229373018707</v>
      </c>
      <c r="CS59" s="18">
        <v>82.08568468702525</v>
      </c>
      <c r="CT59" s="18">
        <v>51.096305272513447</v>
      </c>
      <c r="CU59" s="18">
        <v>30.529020937707617</v>
      </c>
      <c r="CV59" s="18">
        <v>26.535420955025447</v>
      </c>
      <c r="CW59" s="18">
        <v>28.534153153456135</v>
      </c>
      <c r="CX59" s="18">
        <v>50.997665577949952</v>
      </c>
      <c r="CY59" s="18">
        <v>87.431005027767142</v>
      </c>
      <c r="CZ59" s="18">
        <v>94.746201617805667</v>
      </c>
      <c r="DA59" s="18">
        <v>93.018586972758186</v>
      </c>
      <c r="DB59" s="18">
        <v>120.77702551533392</v>
      </c>
      <c r="DC59" s="18">
        <v>106.60507278099536</v>
      </c>
      <c r="DD59" s="18">
        <v>59.799230249184291</v>
      </c>
      <c r="DE59" s="18">
        <v>44.206840959914878</v>
      </c>
      <c r="DF59" s="18">
        <v>29.46992938883416</v>
      </c>
      <c r="DG59" s="18">
        <v>19.509711159248681</v>
      </c>
      <c r="DH59" s="18">
        <v>18.294101967460708</v>
      </c>
      <c r="DI59" s="18">
        <v>25.496784698019788</v>
      </c>
      <c r="DJ59" s="18">
        <v>48.560934848637842</v>
      </c>
      <c r="DK59" s="18">
        <v>80.655407299252673</v>
      </c>
      <c r="DL59" s="18">
        <v>96.776608516666272</v>
      </c>
      <c r="DM59" s="18">
        <v>104.52385950609501</v>
      </c>
      <c r="DN59" s="18">
        <v>105.07145874369959</v>
      </c>
      <c r="DO59" s="18">
        <v>101.11441546856599</v>
      </c>
      <c r="DP59" s="18">
        <v>73.689643851788148</v>
      </c>
      <c r="DQ59" s="18">
        <v>67.534318054070837</v>
      </c>
      <c r="DR59" s="18">
        <v>56.693663398118623</v>
      </c>
      <c r="DS59" s="18">
        <v>45.736982062779333</v>
      </c>
      <c r="DT59" s="18">
        <v>36.378539340426286</v>
      </c>
      <c r="DU59" s="18">
        <v>51.099724985630139</v>
      </c>
      <c r="DV59" s="18">
        <v>85.627980814865879</v>
      </c>
      <c r="DW59" s="18">
        <v>114.26126221019895</v>
      </c>
      <c r="DX59" s="18">
        <v>129.39366817575075</v>
      </c>
      <c r="DY59" s="18">
        <v>133.45967766080625</v>
      </c>
      <c r="DZ59" s="18">
        <v>125.24202813939119</v>
      </c>
      <c r="EA59" s="18">
        <v>115.62122769640747</v>
      </c>
      <c r="EB59" s="18">
        <v>91.15577550146233</v>
      </c>
      <c r="EC59" s="18">
        <v>82.783416436111722</v>
      </c>
      <c r="ED59" s="18">
        <v>57.495970605217181</v>
      </c>
      <c r="EE59" s="18">
        <v>39.098690489798166</v>
      </c>
      <c r="EF59" s="18">
        <v>35.510420126922398</v>
      </c>
      <c r="EG59" s="18">
        <v>49.311585722005162</v>
      </c>
      <c r="EH59" s="18">
        <v>75.505419189325764</v>
      </c>
      <c r="EI59" s="18">
        <v>105.09725613193203</v>
      </c>
      <c r="EJ59" s="18">
        <v>134.08495708949121</v>
      </c>
      <c r="EK59" s="18">
        <v>140.562920402267</v>
      </c>
      <c r="EL59" s="18">
        <v>122.05320459185567</v>
      </c>
      <c r="EM59" s="18">
        <v>107.46439984715796</v>
      </c>
      <c r="EN59" s="18">
        <v>79.208143199562045</v>
      </c>
      <c r="EO59" s="18">
        <v>68.657331778049056</v>
      </c>
      <c r="EP59" s="18">
        <v>47.975604372623842</v>
      </c>
      <c r="EQ59" s="18">
        <v>32.933587498775388</v>
      </c>
      <c r="ER59" s="18">
        <v>29.60540406459452</v>
      </c>
      <c r="ES59" s="18">
        <v>35.668062124688959</v>
      </c>
      <c r="ET59" s="18">
        <v>53.778514053898064</v>
      </c>
      <c r="EU59" s="18">
        <v>79.411893724549174</v>
      </c>
      <c r="EV59" s="18">
        <v>98.685445900413356</v>
      </c>
      <c r="EW59" s="18">
        <v>116.8521128238508</v>
      </c>
      <c r="EX59" s="18">
        <v>108.58290234183093</v>
      </c>
      <c r="EY59" s="18">
        <v>105.20966625792731</v>
      </c>
      <c r="EZ59" s="18">
        <v>74.829618779687834</v>
      </c>
      <c r="FA59" s="18">
        <v>61.298896818931098</v>
      </c>
      <c r="FB59" s="18">
        <v>46.120496977535304</v>
      </c>
      <c r="FC59" s="18">
        <v>25.650991688535047</v>
      </c>
      <c r="FD59" s="18">
        <v>23.682668894443815</v>
      </c>
      <c r="FE59" s="18">
        <v>30.600697417401943</v>
      </c>
      <c r="FF59" s="18">
        <v>36.324992318880582</v>
      </c>
      <c r="FG59" s="18">
        <v>77.537391323713422</v>
      </c>
      <c r="FH59" s="18">
        <v>74.022609031739435</v>
      </c>
      <c r="FI59" s="18">
        <v>107.74424065059959</v>
      </c>
      <c r="FJ59" s="18">
        <v>105.741070418899</v>
      </c>
      <c r="FK59" s="18">
        <v>108.3049831560355</v>
      </c>
      <c r="FL59" s="18">
        <v>77.20258943886094</v>
      </c>
      <c r="FM59" s="18">
        <v>61.803902906105094</v>
      </c>
      <c r="FN59" s="18">
        <v>46.452328457732364</v>
      </c>
      <c r="FO59" s="18">
        <v>32.084158941768813</v>
      </c>
      <c r="FP59" s="18">
        <v>22.540400989183514</v>
      </c>
      <c r="FQ59" s="156">
        <v>33.239404814302155</v>
      </c>
      <c r="FR59" s="18">
        <v>63.114205013287695</v>
      </c>
      <c r="FS59" s="18">
        <v>85.862287672299701</v>
      </c>
      <c r="FT59" s="18">
        <v>123.35782706142192</v>
      </c>
      <c r="FU59" s="18">
        <v>129.29941867258572</v>
      </c>
      <c r="FV59" s="18">
        <v>107.06681852083415</v>
      </c>
      <c r="FW59" s="18">
        <v>114.64100795800645</v>
      </c>
      <c r="FX59" s="18">
        <v>80.510590511272795</v>
      </c>
      <c r="FY59" s="18">
        <v>65.049185013689709</v>
      </c>
      <c r="FZ59" s="18">
        <v>51.102043817068264</v>
      </c>
      <c r="GA59" s="305">
        <v>38.450681612675801</v>
      </c>
      <c r="GB59" s="301">
        <v>29.940313477938009</v>
      </c>
      <c r="GC59" s="301">
        <v>38.580824803255609</v>
      </c>
      <c r="GD59" s="301">
        <v>70.81136278031812</v>
      </c>
      <c r="GE59" s="301">
        <v>109.22514818155165</v>
      </c>
      <c r="GF59" s="301">
        <v>133.76623833231761</v>
      </c>
      <c r="GG59" s="301">
        <v>145.93907478249199</v>
      </c>
      <c r="GH59" s="301">
        <v>136.77812089297692</v>
      </c>
      <c r="GI59" s="301">
        <v>128.02661432458152</v>
      </c>
      <c r="GJ59" s="301">
        <v>97.038671887188713</v>
      </c>
      <c r="GK59" s="301">
        <v>88.312625378982673</v>
      </c>
      <c r="GL59" s="301">
        <v>72.47957776057072</v>
      </c>
      <c r="GM59" s="301">
        <v>65.91731204681976</v>
      </c>
      <c r="GN59" s="301">
        <v>72.425634078872989</v>
      </c>
      <c r="GO59" s="301">
        <v>106.86358002624011</v>
      </c>
      <c r="GP59" s="301">
        <v>142.18242565708354</v>
      </c>
      <c r="GQ59" s="301">
        <v>172.74732566049371</v>
      </c>
      <c r="GR59" s="301">
        <v>164.19533174258609</v>
      </c>
      <c r="GS59" s="301">
        <v>171.20745349462075</v>
      </c>
      <c r="GT59" s="301">
        <v>139.02800351751293</v>
      </c>
      <c r="GU59" s="301">
        <v>124.35833777200359</v>
      </c>
      <c r="GV59" s="301">
        <v>91.952665063424206</v>
      </c>
      <c r="GW59" s="301">
        <v>83.192754063114606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306">
        <v>31</v>
      </c>
      <c r="GB60" s="302">
        <v>29</v>
      </c>
      <c r="GC60" s="302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P61" s="6"/>
      <c r="DQ61" s="6"/>
      <c r="DR61" s="6"/>
      <c r="DS61" s="86"/>
      <c r="DT61" s="17"/>
      <c r="DU61" s="94"/>
      <c r="DV61" s="94"/>
      <c r="DW61" s="94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T61" s="189"/>
      <c r="EU61" s="189"/>
      <c r="EV61" s="189"/>
    </row>
    <row r="62" spans="1:205" x14ac:dyDescent="0.2">
      <c r="DQ62" s="6"/>
      <c r="DR62" s="6"/>
      <c r="ET62" s="189"/>
      <c r="EU62" s="189"/>
      <c r="EV62" s="189"/>
      <c r="FW62" s="302"/>
      <c r="FX62" s="302"/>
      <c r="FY62" s="302"/>
      <c r="FZ62" s="302"/>
      <c r="GA62" s="302"/>
    </row>
    <row r="63" spans="1:205" x14ac:dyDescent="0.2">
      <c r="DQ63" s="30"/>
      <c r="DR63" s="30"/>
      <c r="ET63" s="189"/>
      <c r="EU63" s="189"/>
      <c r="EV63" s="189"/>
    </row>
    <row r="64" spans="1:205" x14ac:dyDescent="0.2">
      <c r="DR64" s="95"/>
      <c r="ET64" s="189"/>
      <c r="EU64" s="189"/>
      <c r="EV64" s="189"/>
    </row>
    <row r="65" spans="122:152" x14ac:dyDescent="0.2">
      <c r="DR65" s="95"/>
      <c r="ET65" s="189"/>
      <c r="EU65" s="189"/>
      <c r="EV65" s="189"/>
    </row>
    <row r="66" spans="122:152" x14ac:dyDescent="0.2">
      <c r="DR66" s="95"/>
      <c r="ET66" s="189"/>
      <c r="EU66" s="189"/>
      <c r="EV66" s="189"/>
    </row>
    <row r="67" spans="122:152" x14ac:dyDescent="0.2">
      <c r="DR67" s="95"/>
      <c r="ET67" s="189"/>
      <c r="EU67" s="189"/>
      <c r="EV67" s="189"/>
    </row>
    <row r="68" spans="122:152" x14ac:dyDescent="0.2">
      <c r="ET68" s="189"/>
      <c r="EU68" s="189"/>
      <c r="EV68" s="189"/>
    </row>
    <row r="69" spans="122:152" x14ac:dyDescent="0.2">
      <c r="ET69" s="189"/>
      <c r="EU69" s="189"/>
      <c r="EV69" s="189"/>
    </row>
    <row r="70" spans="122:152" x14ac:dyDescent="0.2">
      <c r="ET70" s="189"/>
      <c r="EU70" s="189"/>
      <c r="EV70" s="189"/>
    </row>
    <row r="71" spans="122:152" x14ac:dyDescent="0.2">
      <c r="ET71" s="189"/>
      <c r="EU71" s="189"/>
      <c r="EV71" s="189"/>
    </row>
    <row r="72" spans="122:152" x14ac:dyDescent="0.2">
      <c r="ET72" s="189"/>
      <c r="EU72" s="189"/>
      <c r="EV72" s="189"/>
    </row>
    <row r="73" spans="122:152" x14ac:dyDescent="0.2">
      <c r="ET73" s="189"/>
      <c r="EU73" s="189"/>
      <c r="EV73" s="189"/>
    </row>
    <row r="74" spans="122:152" x14ac:dyDescent="0.2">
      <c r="ET74" s="189"/>
      <c r="EU74" s="189"/>
      <c r="EV74" s="189"/>
    </row>
    <row r="75" spans="122:152" x14ac:dyDescent="0.2">
      <c r="ET75" s="189"/>
      <c r="EU75" s="189"/>
      <c r="EV75" s="189"/>
    </row>
    <row r="76" spans="122:152" x14ac:dyDescent="0.2">
      <c r="ET76" s="189"/>
      <c r="EU76" s="189"/>
      <c r="EV76" s="189"/>
    </row>
    <row r="77" spans="122:152" x14ac:dyDescent="0.2">
      <c r="ET77" s="189"/>
      <c r="EU77" s="189"/>
      <c r="EV77" s="189"/>
    </row>
    <row r="78" spans="122:152" x14ac:dyDescent="0.2">
      <c r="ET78" s="189"/>
      <c r="EU78" s="189"/>
      <c r="EV78" s="189"/>
    </row>
    <row r="79" spans="122:152" x14ac:dyDescent="0.2">
      <c r="ET79" s="189"/>
      <c r="EU79" s="189"/>
      <c r="EV79" s="189"/>
    </row>
    <row r="80" spans="122:152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00B050"/>
    <pageSetUpPr fitToPage="1"/>
  </sheetPr>
  <dimension ref="A1:GZ83"/>
  <sheetViews>
    <sheetView showGridLines="0" zoomScale="70" zoomScaleNormal="70" workbookViewId="0">
      <pane xSplit="2" ySplit="3" topLeftCell="FV4" activePane="bottomRight" state="frozen"/>
      <selection activeCell="A67" sqref="A67"/>
      <selection pane="topRight" activeCell="A67" sqref="A67"/>
      <selection pane="bottomLeft" activeCell="A67" sqref="A67"/>
      <selection pane="bottomRight" activeCell="GE32" sqref="GE32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51" width="10.7109375" style="1" customWidth="1"/>
    <col min="52" max="52" width="9.42578125" style="1" bestFit="1" customWidth="1"/>
    <col min="53" max="116" width="10.7109375" style="1" customWidth="1"/>
    <col min="117" max="118" width="11.140625" style="1" bestFit="1" customWidth="1"/>
    <col min="119" max="119" width="9.7109375" style="1" bestFit="1" customWidth="1"/>
    <col min="120" max="121" width="11.140625" style="95" bestFit="1" customWidth="1"/>
    <col min="122" max="142" width="11.140625" style="3" bestFit="1" customWidth="1"/>
    <col min="143" max="145" width="11.140625" style="161" bestFit="1" customWidth="1"/>
    <col min="146" max="146" width="11.140625" style="180" bestFit="1" customWidth="1"/>
    <col min="147" max="147" width="11.140625" style="95" bestFit="1" customWidth="1"/>
    <col min="148" max="149" width="11.140625" style="189" bestFit="1" customWidth="1"/>
    <col min="150" max="152" width="11.140625" style="95" bestFit="1" customWidth="1"/>
    <col min="153" max="156" width="11.140625" style="201" bestFit="1" customWidth="1"/>
    <col min="157" max="158" width="11.140625" style="214" bestFit="1" customWidth="1"/>
    <col min="159" max="160" width="11.140625" style="224" bestFit="1" customWidth="1"/>
    <col min="161" max="166" width="11.140625" style="236" bestFit="1" customWidth="1"/>
    <col min="167" max="168" width="11.140625" style="1" bestFit="1" customWidth="1"/>
    <col min="169" max="169" width="11.7109375" style="1" customWidth="1"/>
    <col min="170" max="170" width="12.7109375" style="1" customWidth="1"/>
    <col min="171" max="171" width="12.5703125" style="1" customWidth="1"/>
    <col min="172" max="172" width="11.42578125" style="1" customWidth="1"/>
    <col min="173" max="173" width="12.140625" style="1" customWidth="1"/>
    <col min="174" max="174" width="11.7109375" style="257" customWidth="1"/>
    <col min="175" max="175" width="12.5703125" style="257" customWidth="1"/>
    <col min="176" max="176" width="11.85546875" style="1" customWidth="1"/>
    <col min="177" max="205" width="11.140625" style="1" bestFit="1" customWidth="1"/>
    <col min="206" max="206" width="9.7109375" style="1" bestFit="1" customWidth="1"/>
    <col min="207" max="16384" width="9.140625" style="1"/>
  </cols>
  <sheetData>
    <row r="1" spans="1:208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K1" s="252"/>
      <c r="FL1" s="252"/>
      <c r="FN1" s="252"/>
      <c r="FS1" s="256"/>
      <c r="FU1" s="255" t="s">
        <v>16</v>
      </c>
    </row>
    <row r="2" spans="1:208" ht="48" customHeight="1" x14ac:dyDescent="0.25">
      <c r="A2" s="108" t="s">
        <v>46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8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258">
        <v>43876</v>
      </c>
      <c r="GC3" s="254">
        <v>43905</v>
      </c>
      <c r="GD3" s="254">
        <v>43936</v>
      </c>
      <c r="GE3" s="254">
        <v>43966</v>
      </c>
      <c r="GF3" s="254">
        <v>43997</v>
      </c>
      <c r="GG3" s="254">
        <v>44027</v>
      </c>
      <c r="GH3" s="254">
        <v>44058</v>
      </c>
      <c r="GI3" s="254">
        <v>44089</v>
      </c>
      <c r="GJ3" s="254">
        <v>44119</v>
      </c>
      <c r="GK3" s="254">
        <v>44150</v>
      </c>
      <c r="GL3" s="254">
        <v>44180</v>
      </c>
      <c r="GM3" s="254">
        <v>44211</v>
      </c>
      <c r="GN3" s="254">
        <v>44242</v>
      </c>
      <c r="GO3" s="254">
        <v>44270</v>
      </c>
      <c r="GP3" s="254">
        <v>44301</v>
      </c>
      <c r="GQ3" s="254">
        <v>44331</v>
      </c>
      <c r="GR3" s="254">
        <v>44362</v>
      </c>
      <c r="GS3" s="254">
        <v>44392</v>
      </c>
      <c r="GT3" s="254">
        <v>44423</v>
      </c>
      <c r="GU3" s="254">
        <v>44454</v>
      </c>
      <c r="GV3" s="254">
        <v>44484</v>
      </c>
      <c r="GW3" s="254">
        <v>44515</v>
      </c>
      <c r="GX3" s="254">
        <v>44545</v>
      </c>
      <c r="GY3" s="254"/>
      <c r="GZ3" s="254"/>
    </row>
    <row r="4" spans="1:208" x14ac:dyDescent="0.2">
      <c r="A4" s="12" t="s">
        <v>5</v>
      </c>
      <c r="B4" s="12" t="s">
        <v>11</v>
      </c>
      <c r="C4" s="30">
        <f>C9+C14</f>
        <v>595781.4418907105</v>
      </c>
      <c r="D4" s="30">
        <f t="shared" ref="D4:BO4" si="0">D9+D14</f>
        <v>585205.78801921604</v>
      </c>
      <c r="E4" s="30">
        <f t="shared" si="0"/>
        <v>559307.77101972932</v>
      </c>
      <c r="F4" s="30">
        <f t="shared" si="0"/>
        <v>542694.31534852646</v>
      </c>
      <c r="G4" s="30">
        <f t="shared" si="0"/>
        <v>593532.60234447068</v>
      </c>
      <c r="H4" s="30">
        <f t="shared" si="0"/>
        <v>512329.51770356519</v>
      </c>
      <c r="I4" s="30">
        <f t="shared" si="0"/>
        <v>534292.38762230147</v>
      </c>
      <c r="J4" s="30">
        <f t="shared" si="0"/>
        <v>561685.88251331472</v>
      </c>
      <c r="K4" s="30">
        <f t="shared" si="0"/>
        <v>507608.89978056063</v>
      </c>
      <c r="L4" s="30">
        <f t="shared" si="0"/>
        <v>521630.71916279232</v>
      </c>
      <c r="M4" s="30">
        <f t="shared" si="0"/>
        <v>600423.69919852377</v>
      </c>
      <c r="N4" s="30">
        <f t="shared" si="0"/>
        <v>617597.22086255415</v>
      </c>
      <c r="O4" s="30">
        <f t="shared" si="0"/>
        <v>582069.5103833013</v>
      </c>
      <c r="P4" s="30">
        <f t="shared" si="0"/>
        <v>670602.05776406697</v>
      </c>
      <c r="Q4" s="30">
        <f t="shared" si="0"/>
        <v>635421.99801470106</v>
      </c>
      <c r="R4" s="30">
        <f t="shared" si="0"/>
        <v>614656.92528017017</v>
      </c>
      <c r="S4" s="30">
        <f t="shared" si="0"/>
        <v>657311.5923700853</v>
      </c>
      <c r="T4" s="30">
        <f t="shared" si="0"/>
        <v>611292.43321138911</v>
      </c>
      <c r="U4" s="30">
        <f t="shared" si="0"/>
        <v>571541.48956914118</v>
      </c>
      <c r="V4" s="30">
        <f t="shared" si="0"/>
        <v>602016.15215513669</v>
      </c>
      <c r="W4" s="30">
        <f t="shared" si="0"/>
        <v>554218.62077217654</v>
      </c>
      <c r="X4" s="30">
        <f t="shared" si="0"/>
        <v>574385.20974825532</v>
      </c>
      <c r="Y4" s="30">
        <f t="shared" si="0"/>
        <v>597607.53159880172</v>
      </c>
      <c r="Z4" s="30">
        <f t="shared" si="0"/>
        <v>617206.73044596508</v>
      </c>
      <c r="AA4" s="30">
        <f t="shared" si="0"/>
        <v>700021.84742376721</v>
      </c>
      <c r="AB4" s="30">
        <f t="shared" si="0"/>
        <v>585476.59912849811</v>
      </c>
      <c r="AC4" s="30">
        <f t="shared" si="0"/>
        <v>584761.63605281443</v>
      </c>
      <c r="AD4" s="30">
        <f t="shared" si="0"/>
        <v>579597.26203883067</v>
      </c>
      <c r="AE4" s="30">
        <f t="shared" si="0"/>
        <v>613565.64232828293</v>
      </c>
      <c r="AF4" s="30">
        <f t="shared" si="0"/>
        <v>618401.17339168466</v>
      </c>
      <c r="AG4" s="30">
        <f t="shared" si="0"/>
        <v>658632.6586259614</v>
      </c>
      <c r="AH4" s="30">
        <f t="shared" si="0"/>
        <v>657165.03244638245</v>
      </c>
      <c r="AI4" s="30">
        <f t="shared" si="0"/>
        <v>669522.39624183299</v>
      </c>
      <c r="AJ4" s="30">
        <f t="shared" si="0"/>
        <v>611599.69381956675</v>
      </c>
      <c r="AK4" s="30">
        <f t="shared" si="0"/>
        <v>717396.2740511481</v>
      </c>
      <c r="AL4" s="30">
        <f t="shared" si="0"/>
        <v>667598.70975286164</v>
      </c>
      <c r="AM4" s="30">
        <f t="shared" si="0"/>
        <v>597413.42173009948</v>
      </c>
      <c r="AN4" s="30">
        <f t="shared" si="0"/>
        <v>601673.84035324608</v>
      </c>
      <c r="AO4" s="30">
        <f t="shared" si="0"/>
        <v>597443.16162771697</v>
      </c>
      <c r="AP4" s="30">
        <f t="shared" si="0"/>
        <v>612998.04310976993</v>
      </c>
      <c r="AQ4" s="30">
        <f t="shared" si="0"/>
        <v>562157.83666908776</v>
      </c>
      <c r="AR4" s="30">
        <f t="shared" si="0"/>
        <v>629758.3638000791</v>
      </c>
      <c r="AS4" s="30">
        <f t="shared" si="0"/>
        <v>599566.79111062665</v>
      </c>
      <c r="AT4" s="30">
        <f t="shared" si="0"/>
        <v>573298.46005874488</v>
      </c>
      <c r="AU4" s="30">
        <f t="shared" si="0"/>
        <v>369938.81116085622</v>
      </c>
      <c r="AV4" s="30">
        <f t="shared" si="0"/>
        <v>460395.05723463913</v>
      </c>
      <c r="AW4" s="30">
        <f t="shared" si="0"/>
        <v>389888.02260964538</v>
      </c>
      <c r="AX4" s="30">
        <f t="shared" si="0"/>
        <v>338894.21595534508</v>
      </c>
      <c r="AY4" s="30">
        <f t="shared" si="0"/>
        <v>436518.78219501767</v>
      </c>
      <c r="AZ4" s="30">
        <f t="shared" si="0"/>
        <v>534098.44630284247</v>
      </c>
      <c r="BA4" s="30">
        <f t="shared" si="0"/>
        <v>523039.90228292579</v>
      </c>
      <c r="BB4" s="30">
        <f t="shared" si="0"/>
        <v>517894.04094106134</v>
      </c>
      <c r="BC4" s="30">
        <f t="shared" si="0"/>
        <v>512737.69870943227</v>
      </c>
      <c r="BD4" s="30">
        <f t="shared" si="0"/>
        <v>583140.68099532346</v>
      </c>
      <c r="BE4" s="30">
        <f t="shared" si="0"/>
        <v>615996.56286398764</v>
      </c>
      <c r="BF4" s="30">
        <f t="shared" si="0"/>
        <v>693213.31888656737</v>
      </c>
      <c r="BG4" s="30">
        <f t="shared" si="0"/>
        <v>604873.7498160972</v>
      </c>
      <c r="BH4" s="30">
        <f t="shared" si="0"/>
        <v>608596.9389619166</v>
      </c>
      <c r="BI4" s="30">
        <f t="shared" si="0"/>
        <v>593226.15815209993</v>
      </c>
      <c r="BJ4" s="30">
        <f t="shared" si="0"/>
        <v>613359.93195746921</v>
      </c>
      <c r="BK4" s="30">
        <f t="shared" si="0"/>
        <v>656875.9647819415</v>
      </c>
      <c r="BL4" s="30">
        <f t="shared" si="0"/>
        <v>629212.83323201374</v>
      </c>
      <c r="BM4" s="30">
        <f t="shared" si="0"/>
        <v>582737.44855540269</v>
      </c>
      <c r="BN4" s="30">
        <f t="shared" si="0"/>
        <v>607415.64110616501</v>
      </c>
      <c r="BO4" s="30">
        <f t="shared" si="0"/>
        <v>636534.64846723818</v>
      </c>
      <c r="BP4" s="30">
        <f t="shared" ref="BP4:EA4" si="1">BP9+BP14</f>
        <v>639493.10901655175</v>
      </c>
      <c r="BQ4" s="30">
        <f t="shared" si="1"/>
        <v>659223.35924984945</v>
      </c>
      <c r="BR4" s="30">
        <f t="shared" si="1"/>
        <v>659746.70405694121</v>
      </c>
      <c r="BS4" s="30">
        <f t="shared" si="1"/>
        <v>689099.94044227549</v>
      </c>
      <c r="BT4" s="30">
        <f t="shared" si="1"/>
        <v>658334.17805097066</v>
      </c>
      <c r="BU4" s="30">
        <f t="shared" si="1"/>
        <v>656766.39122776769</v>
      </c>
      <c r="BV4" s="30">
        <f t="shared" si="1"/>
        <v>691094.14732277836</v>
      </c>
      <c r="BW4" s="30">
        <f t="shared" si="1"/>
        <v>711411.09010090248</v>
      </c>
      <c r="BX4" s="30">
        <f t="shared" si="1"/>
        <v>666634.18946459622</v>
      </c>
      <c r="BY4" s="30">
        <f t="shared" si="1"/>
        <v>734547.68828008545</v>
      </c>
      <c r="BZ4" s="30">
        <f t="shared" si="1"/>
        <v>717716.55212623451</v>
      </c>
      <c r="CA4" s="30">
        <f t="shared" si="1"/>
        <v>712808.96410035552</v>
      </c>
      <c r="CB4" s="30">
        <f t="shared" si="1"/>
        <v>719119.77481208066</v>
      </c>
      <c r="CC4" s="30">
        <f t="shared" si="1"/>
        <v>640594.52081141435</v>
      </c>
      <c r="CD4" s="30">
        <f t="shared" si="1"/>
        <v>643978.71706593409</v>
      </c>
      <c r="CE4" s="30">
        <f t="shared" si="1"/>
        <v>675249.39913752768</v>
      </c>
      <c r="CF4" s="30">
        <f t="shared" si="1"/>
        <v>602104.49614728324</v>
      </c>
      <c r="CG4" s="30">
        <f t="shared" si="1"/>
        <v>672174.80764854199</v>
      </c>
      <c r="CH4" s="30">
        <f t="shared" si="1"/>
        <v>663566.71868818055</v>
      </c>
      <c r="CI4" s="30">
        <f t="shared" si="1"/>
        <v>724477.75099902542</v>
      </c>
      <c r="CJ4" s="30">
        <f t="shared" si="1"/>
        <v>725459.99682233948</v>
      </c>
      <c r="CK4" s="30">
        <f t="shared" si="1"/>
        <v>733393.44370378973</v>
      </c>
      <c r="CL4" s="30">
        <f t="shared" si="1"/>
        <v>752572.02983689611</v>
      </c>
      <c r="CM4" s="30">
        <f t="shared" si="1"/>
        <v>706824.89346805168</v>
      </c>
      <c r="CN4" s="30">
        <f t="shared" si="1"/>
        <v>760340.97685709363</v>
      </c>
      <c r="CO4" s="30">
        <f t="shared" si="1"/>
        <v>795991.47279861046</v>
      </c>
      <c r="CP4" s="30">
        <f t="shared" si="1"/>
        <v>752565.98165768746</v>
      </c>
      <c r="CQ4" s="30">
        <f t="shared" si="1"/>
        <v>760354.71406148584</v>
      </c>
      <c r="CR4" s="30">
        <f t="shared" si="1"/>
        <v>767199.34281069576</v>
      </c>
      <c r="CS4" s="30">
        <f t="shared" si="1"/>
        <v>809375.17312445922</v>
      </c>
      <c r="CT4" s="30">
        <f t="shared" si="1"/>
        <v>853790.09963000577</v>
      </c>
      <c r="CU4" s="30">
        <f t="shared" si="1"/>
        <v>801268.56637693429</v>
      </c>
      <c r="CV4" s="30">
        <f t="shared" si="1"/>
        <v>815049.12670616247</v>
      </c>
      <c r="CW4" s="30">
        <f t="shared" si="1"/>
        <v>899762.61233017687</v>
      </c>
      <c r="CX4" s="30">
        <f t="shared" si="1"/>
        <v>877282.25856948667</v>
      </c>
      <c r="CY4" s="30">
        <f t="shared" si="1"/>
        <v>899758.9078346563</v>
      </c>
      <c r="CZ4" s="30">
        <f t="shared" si="1"/>
        <v>868356.12277142995</v>
      </c>
      <c r="DA4" s="30">
        <f t="shared" si="1"/>
        <v>891486.95893047994</v>
      </c>
      <c r="DB4" s="30">
        <f t="shared" si="1"/>
        <v>904980.70048659062</v>
      </c>
      <c r="DC4" s="30">
        <f t="shared" si="1"/>
        <v>962697.85042298934</v>
      </c>
      <c r="DD4" s="30">
        <f t="shared" si="1"/>
        <v>1051060.8276536458</v>
      </c>
      <c r="DE4" s="30">
        <f t="shared" si="1"/>
        <v>1018430.4187427699</v>
      </c>
      <c r="DF4" s="30">
        <f t="shared" si="1"/>
        <v>970951.47830765962</v>
      </c>
      <c r="DG4" s="30">
        <f t="shared" si="1"/>
        <v>925267.42701779655</v>
      </c>
      <c r="DH4" s="30">
        <f t="shared" si="1"/>
        <v>885088.42831840669</v>
      </c>
      <c r="DI4" s="30">
        <f t="shared" si="1"/>
        <v>845890.54119885364</v>
      </c>
      <c r="DJ4" s="30">
        <f t="shared" si="1"/>
        <v>884389.27524472796</v>
      </c>
      <c r="DK4" s="30">
        <f t="shared" si="1"/>
        <v>931137.55211579287</v>
      </c>
      <c r="DL4" s="30">
        <f t="shared" si="1"/>
        <v>900211.01262634434</v>
      </c>
      <c r="DM4" s="30">
        <f t="shared" si="1"/>
        <v>933992.27994169784</v>
      </c>
      <c r="DN4" s="30">
        <f t="shared" si="1"/>
        <v>899239.67227100662</v>
      </c>
      <c r="DO4" s="30">
        <f t="shared" si="1"/>
        <v>947958.63904236117</v>
      </c>
      <c r="DP4" s="30">
        <f t="shared" si="1"/>
        <v>1012545.3784654007</v>
      </c>
      <c r="DQ4" s="30">
        <f t="shared" si="1"/>
        <v>959149.79351488454</v>
      </c>
      <c r="DR4" s="30">
        <f t="shared" si="1"/>
        <v>1114360.0430955165</v>
      </c>
      <c r="DS4" s="30">
        <f t="shared" si="1"/>
        <v>1083473.6909376264</v>
      </c>
      <c r="DT4" s="30">
        <f t="shared" si="1"/>
        <v>1205741.5144975665</v>
      </c>
      <c r="DU4" s="30">
        <f t="shared" si="1"/>
        <v>1029500.5365502427</v>
      </c>
      <c r="DV4" s="30">
        <f t="shared" si="1"/>
        <v>1191365.7865106151</v>
      </c>
      <c r="DW4" s="30">
        <f t="shared" si="1"/>
        <v>1133539.5161810769</v>
      </c>
      <c r="DX4" s="30">
        <f t="shared" si="1"/>
        <v>1118709.0616424282</v>
      </c>
      <c r="DY4" s="30">
        <f t="shared" si="1"/>
        <v>1067425.1179767633</v>
      </c>
      <c r="DZ4" s="30">
        <f t="shared" si="1"/>
        <v>1079559.5521724399</v>
      </c>
      <c r="EA4" s="30">
        <f t="shared" si="1"/>
        <v>1202610.2102823746</v>
      </c>
      <c r="EB4" s="30">
        <f t="shared" ref="EB4:FF4" si="2">EB9+EB14</f>
        <v>1040344.5367218497</v>
      </c>
      <c r="EC4" s="30">
        <f t="shared" si="2"/>
        <v>1147100.7808635174</v>
      </c>
      <c r="ED4" s="30">
        <f t="shared" si="2"/>
        <v>1229319.676390212</v>
      </c>
      <c r="EE4" s="30">
        <f t="shared" si="2"/>
        <v>1344297.8910640045</v>
      </c>
      <c r="EF4" s="30">
        <f t="shared" si="2"/>
        <v>1370422.9281034565</v>
      </c>
      <c r="EG4" s="30">
        <f t="shared" si="2"/>
        <v>1107916.7659704993</v>
      </c>
      <c r="EH4" s="30">
        <f t="shared" si="2"/>
        <v>1120853.7205865332</v>
      </c>
      <c r="EI4" s="30">
        <f t="shared" si="2"/>
        <v>1255809.5497103841</v>
      </c>
      <c r="EJ4" s="30">
        <f t="shared" si="2"/>
        <v>1111871.0969991619</v>
      </c>
      <c r="EK4" s="30">
        <f t="shared" si="2"/>
        <v>1208851.0471685971</v>
      </c>
      <c r="EL4" s="30">
        <f t="shared" si="2"/>
        <v>1252946.1556418107</v>
      </c>
      <c r="EM4" s="146">
        <f t="shared" si="2"/>
        <v>1148689.6431914442</v>
      </c>
      <c r="EN4" s="146">
        <f t="shared" si="2"/>
        <v>1361176.7541996781</v>
      </c>
      <c r="EO4" s="146">
        <f t="shared" si="2"/>
        <v>1352922.2358319233</v>
      </c>
      <c r="EP4" s="146">
        <f t="shared" si="2"/>
        <v>1580565.8215324348</v>
      </c>
      <c r="EQ4" s="146">
        <f t="shared" si="2"/>
        <v>1595120.8294707153</v>
      </c>
      <c r="ER4" s="146">
        <f t="shared" si="2"/>
        <v>1400295.2241862584</v>
      </c>
      <c r="ES4" s="146">
        <f t="shared" si="2"/>
        <v>1529175.1406410406</v>
      </c>
      <c r="ET4" s="146">
        <f t="shared" si="2"/>
        <v>1429033.3121655416</v>
      </c>
      <c r="EU4" s="146">
        <f t="shared" si="2"/>
        <v>1348296.5797386905</v>
      </c>
      <c r="EV4" s="146">
        <f t="shared" si="2"/>
        <v>1253271.298309071</v>
      </c>
      <c r="EW4" s="146">
        <f t="shared" si="2"/>
        <v>1293672.5191377937</v>
      </c>
      <c r="EX4" s="146">
        <f t="shared" si="2"/>
        <v>1208208.7342042709</v>
      </c>
      <c r="EY4" s="146">
        <f t="shared" si="2"/>
        <v>1333082.1066293223</v>
      </c>
      <c r="EZ4" s="146">
        <f t="shared" si="2"/>
        <v>1472422.7778031174</v>
      </c>
      <c r="FA4" s="146">
        <f t="shared" si="2"/>
        <v>1410525.9064368922</v>
      </c>
      <c r="FB4" s="146">
        <f t="shared" si="2"/>
        <v>1473460.6991786228</v>
      </c>
      <c r="FC4" s="146">
        <f t="shared" si="2"/>
        <v>1349098.8061633939</v>
      </c>
      <c r="FD4" s="146">
        <f t="shared" si="2"/>
        <v>1322532.7596593995</v>
      </c>
      <c r="FE4" s="146">
        <f t="shared" si="2"/>
        <v>1405898.7602392209</v>
      </c>
      <c r="FF4" s="146">
        <f t="shared" si="2"/>
        <v>1331912.4076580945</v>
      </c>
      <c r="FG4" s="146">
        <f t="shared" ref="FG4:FH4" si="3">FG9+FG14</f>
        <v>1425213.0206034663</v>
      </c>
      <c r="FH4" s="146">
        <f t="shared" si="3"/>
        <v>1318548.2307253992</v>
      </c>
      <c r="FI4" s="146">
        <f t="shared" ref="FI4:FJ4" si="4">FI9+FI14</f>
        <v>1498545.2616290764</v>
      </c>
      <c r="FJ4" s="146">
        <f t="shared" si="4"/>
        <v>1470540.4981457167</v>
      </c>
      <c r="FK4" s="30">
        <f t="shared" ref="FK4" si="5">FK9+FK14</f>
        <v>1288767.4918449488</v>
      </c>
      <c r="FL4" s="30">
        <f t="shared" ref="FL4:FN4" si="6">FL9+FL14</f>
        <v>1330653.4237258602</v>
      </c>
      <c r="FM4" s="30">
        <f t="shared" si="6"/>
        <v>1505470.1523648193</v>
      </c>
      <c r="FN4" s="30">
        <f t="shared" si="6"/>
        <v>1624334.0677998832</v>
      </c>
      <c r="FO4" s="30">
        <f t="shared" ref="FO4:FP4" si="7">FO9+FO14</f>
        <v>1442357.0356465904</v>
      </c>
      <c r="FP4" s="30">
        <f t="shared" si="7"/>
        <v>1364663.9910155698</v>
      </c>
      <c r="FQ4" s="30">
        <f t="shared" ref="FQ4:FR4" si="8">FQ9+FQ14</f>
        <v>1329677.8921581744</v>
      </c>
      <c r="FR4" s="30">
        <f t="shared" si="8"/>
        <v>1451749.3086933256</v>
      </c>
      <c r="FS4" s="30">
        <f t="shared" ref="FS4:FT4" si="9">FS9+FS14</f>
        <v>1418826.5510180949</v>
      </c>
      <c r="FT4" s="30">
        <f t="shared" si="9"/>
        <v>1525417.3928420537</v>
      </c>
      <c r="FU4" s="30">
        <f t="shared" ref="FU4:FV4" si="10">FU9+FU14</f>
        <v>1502755.1236460854</v>
      </c>
      <c r="FV4" s="30">
        <f t="shared" si="10"/>
        <v>1405800.2611374054</v>
      </c>
      <c r="FW4" s="30">
        <f t="shared" ref="FW4:FX4" si="11">FW9+FW14</f>
        <v>1424444.5024310946</v>
      </c>
      <c r="FX4" s="30">
        <f t="shared" si="11"/>
        <v>1566531.5945969934</v>
      </c>
      <c r="FY4" s="30">
        <f t="shared" ref="FY4:GA4" si="12">FY9+FY14</f>
        <v>1614972.8605524255</v>
      </c>
      <c r="FZ4" s="30">
        <f t="shared" ref="FZ4" si="13">FZ9+FZ14</f>
        <v>1660337.9810835368</v>
      </c>
      <c r="GA4" s="30">
        <f t="shared" si="12"/>
        <v>1704964.1055326159</v>
      </c>
      <c r="GB4" s="259">
        <f t="shared" ref="GB4" si="14">GB9+GB14</f>
        <v>1579768.3724677837</v>
      </c>
      <c r="GC4" s="31">
        <f t="shared" ref="GC4:GE4" si="15">GC9+GC14</f>
        <v>1641975.214600225</v>
      </c>
      <c r="GD4" s="31">
        <f t="shared" ref="GD4" si="16">GD9+GD14</f>
        <v>1690071.578776544</v>
      </c>
      <c r="GE4" s="31">
        <f t="shared" si="15"/>
        <v>1420234.075212291</v>
      </c>
      <c r="GF4" s="31">
        <f t="shared" ref="GF4" si="17">GF9+GF14</f>
        <v>1440247.1697067749</v>
      </c>
      <c r="GG4" s="31">
        <f t="shared" ref="GG4:GH4" si="18">GG9+GG14</f>
        <v>1488236.3196373975</v>
      </c>
      <c r="GH4" s="31">
        <f t="shared" si="18"/>
        <v>1469996.6920470791</v>
      </c>
      <c r="GI4" s="31">
        <f t="shared" ref="GI4:GJ4" si="19">GI9+GI14</f>
        <v>1521899.6252425173</v>
      </c>
      <c r="GJ4" s="31">
        <f t="shared" si="19"/>
        <v>1536370.0993866082</v>
      </c>
      <c r="GK4" s="31">
        <f t="shared" ref="GK4:GL4" si="20">GK9+GK14</f>
        <v>1558212.8507456826</v>
      </c>
      <c r="GL4" s="31">
        <f t="shared" si="20"/>
        <v>1507562.8361801782</v>
      </c>
      <c r="GM4" s="31">
        <f t="shared" ref="GM4:GR4" si="21">GM9+GM14</f>
        <v>1731677.7197615555</v>
      </c>
      <c r="GN4" s="31">
        <f t="shared" si="21"/>
        <v>1684018.0629063998</v>
      </c>
      <c r="GO4" s="31">
        <f t="shared" si="21"/>
        <v>1663253.8926846012</v>
      </c>
      <c r="GP4" s="31">
        <f t="shared" si="21"/>
        <v>1671320.6969990956</v>
      </c>
      <c r="GQ4" s="31">
        <f t="shared" si="21"/>
        <v>1677247.1461485203</v>
      </c>
      <c r="GR4" s="31">
        <f t="shared" si="21"/>
        <v>1574010.596113449</v>
      </c>
      <c r="GS4" s="31">
        <f t="shared" ref="GS4:GX4" si="22">GS9+GS14</f>
        <v>1507627.2551519256</v>
      </c>
      <c r="GT4" s="31">
        <f t="shared" si="22"/>
        <v>1595508.9493275685</v>
      </c>
      <c r="GU4" s="31">
        <f t="shared" si="22"/>
        <v>1519299.9990687056</v>
      </c>
      <c r="GV4" s="31">
        <f t="shared" si="22"/>
        <v>1610380.7970136791</v>
      </c>
      <c r="GW4" s="31">
        <f t="shared" si="22"/>
        <v>1638892.3019800284</v>
      </c>
      <c r="GX4" s="31">
        <f t="shared" si="22"/>
        <v>1603470.5138255232</v>
      </c>
      <c r="GY4" s="31"/>
      <c r="GZ4" s="31"/>
    </row>
    <row r="5" spans="1:208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-13711.931507409201</v>
      </c>
      <c r="P5" s="30">
        <f t="shared" ref="P5:CA5" si="23">P4-D4</f>
        <v>85396.269744850928</v>
      </c>
      <c r="Q5" s="30">
        <f t="shared" si="23"/>
        <v>76114.226994971745</v>
      </c>
      <c r="R5" s="30">
        <f t="shared" si="23"/>
        <v>71962.609931643703</v>
      </c>
      <c r="S5" s="30">
        <f t="shared" si="23"/>
        <v>63778.990025614621</v>
      </c>
      <c r="T5" s="30">
        <f t="shared" si="23"/>
        <v>98962.915507823927</v>
      </c>
      <c r="U5" s="30">
        <f t="shared" si="23"/>
        <v>37249.101946839713</v>
      </c>
      <c r="V5" s="30">
        <f t="shared" si="23"/>
        <v>40330.269641821971</v>
      </c>
      <c r="W5" s="30">
        <f t="shared" si="23"/>
        <v>46609.720991615904</v>
      </c>
      <c r="X5" s="30">
        <f t="shared" si="23"/>
        <v>52754.490585463005</v>
      </c>
      <c r="Y5" s="30">
        <f t="shared" si="23"/>
        <v>-2816.1675997220445</v>
      </c>
      <c r="Z5" s="30">
        <f t="shared" si="23"/>
        <v>-390.49041658907663</v>
      </c>
      <c r="AA5" s="30">
        <f t="shared" si="23"/>
        <v>117952.33704046591</v>
      </c>
      <c r="AB5" s="30">
        <f t="shared" si="23"/>
        <v>-85125.458635568852</v>
      </c>
      <c r="AC5" s="30">
        <f t="shared" si="23"/>
        <v>-50660.361961886636</v>
      </c>
      <c r="AD5" s="30">
        <f t="shared" si="23"/>
        <v>-35059.663241339498</v>
      </c>
      <c r="AE5" s="30">
        <f t="shared" si="23"/>
        <v>-43745.950041802367</v>
      </c>
      <c r="AF5" s="30">
        <f t="shared" si="23"/>
        <v>7108.7401802955428</v>
      </c>
      <c r="AG5" s="30">
        <f t="shared" si="23"/>
        <v>87091.169056820218</v>
      </c>
      <c r="AH5" s="30">
        <f t="shared" si="23"/>
        <v>55148.880291245761</v>
      </c>
      <c r="AI5" s="30">
        <f t="shared" si="23"/>
        <v>115303.77546965645</v>
      </c>
      <c r="AJ5" s="30">
        <f t="shared" si="23"/>
        <v>37214.484071311424</v>
      </c>
      <c r="AK5" s="30">
        <f t="shared" si="23"/>
        <v>119788.74245234637</v>
      </c>
      <c r="AL5" s="30">
        <f t="shared" si="23"/>
        <v>50391.979306896566</v>
      </c>
      <c r="AM5" s="30">
        <f t="shared" si="23"/>
        <v>-102608.42569366773</v>
      </c>
      <c r="AN5" s="30">
        <f t="shared" si="23"/>
        <v>16197.241224747966</v>
      </c>
      <c r="AO5" s="30">
        <f t="shared" si="23"/>
        <v>12681.525574902538</v>
      </c>
      <c r="AP5" s="30">
        <f t="shared" si="23"/>
        <v>33400.781070939265</v>
      </c>
      <c r="AQ5" s="30">
        <f t="shared" si="23"/>
        <v>-51407.805659195175</v>
      </c>
      <c r="AR5" s="30">
        <f t="shared" si="23"/>
        <v>11357.190408394439</v>
      </c>
      <c r="AS5" s="30">
        <f t="shared" si="23"/>
        <v>-59065.867515334743</v>
      </c>
      <c r="AT5" s="30">
        <f t="shared" si="23"/>
        <v>-83866.572387637571</v>
      </c>
      <c r="AU5" s="30">
        <f t="shared" si="23"/>
        <v>-299583.58508097677</v>
      </c>
      <c r="AV5" s="30">
        <f t="shared" si="23"/>
        <v>-151204.63658492762</v>
      </c>
      <c r="AW5" s="30">
        <f t="shared" si="23"/>
        <v>-327508.25144150271</v>
      </c>
      <c r="AX5" s="30">
        <f t="shared" si="23"/>
        <v>-328704.49379751657</v>
      </c>
      <c r="AY5" s="30">
        <f t="shared" si="23"/>
        <v>-160894.63953508181</v>
      </c>
      <c r="AZ5" s="30">
        <f t="shared" si="23"/>
        <v>-67575.394050403615</v>
      </c>
      <c r="BA5" s="30">
        <f t="shared" si="23"/>
        <v>-74403.259344791179</v>
      </c>
      <c r="BB5" s="30">
        <f t="shared" si="23"/>
        <v>-95104.002168708597</v>
      </c>
      <c r="BC5" s="30">
        <f t="shared" si="23"/>
        <v>-49420.137959655491</v>
      </c>
      <c r="BD5" s="30">
        <f t="shared" si="23"/>
        <v>-46617.682804755634</v>
      </c>
      <c r="BE5" s="30">
        <f t="shared" si="23"/>
        <v>16429.771753360983</v>
      </c>
      <c r="BF5" s="30">
        <f t="shared" si="23"/>
        <v>119914.85882782249</v>
      </c>
      <c r="BG5" s="30">
        <f t="shared" si="23"/>
        <v>234934.93865524099</v>
      </c>
      <c r="BH5" s="30">
        <f t="shared" si="23"/>
        <v>148201.88172727748</v>
      </c>
      <c r="BI5" s="30">
        <f t="shared" si="23"/>
        <v>203338.13554245455</v>
      </c>
      <c r="BJ5" s="30">
        <f t="shared" si="23"/>
        <v>274465.71600212413</v>
      </c>
      <c r="BK5" s="30">
        <f t="shared" si="23"/>
        <v>220357.18258692382</v>
      </c>
      <c r="BL5" s="30">
        <f t="shared" si="23"/>
        <v>95114.386929171276</v>
      </c>
      <c r="BM5" s="30">
        <f t="shared" si="23"/>
        <v>59697.546272476902</v>
      </c>
      <c r="BN5" s="30">
        <f t="shared" si="23"/>
        <v>89521.600165103679</v>
      </c>
      <c r="BO5" s="30">
        <f t="shared" si="23"/>
        <v>123796.94975780591</v>
      </c>
      <c r="BP5" s="30">
        <f t="shared" si="23"/>
        <v>56352.42802122829</v>
      </c>
      <c r="BQ5" s="30">
        <f t="shared" si="23"/>
        <v>43226.796385861817</v>
      </c>
      <c r="BR5" s="30">
        <f t="shared" si="23"/>
        <v>-33466.614829626167</v>
      </c>
      <c r="BS5" s="30">
        <f t="shared" si="23"/>
        <v>84226.190626178286</v>
      </c>
      <c r="BT5" s="30">
        <f t="shared" si="23"/>
        <v>49737.239089054056</v>
      </c>
      <c r="BU5" s="30">
        <f t="shared" si="23"/>
        <v>63540.233075667755</v>
      </c>
      <c r="BV5" s="30">
        <f t="shared" si="23"/>
        <v>77734.215365309152</v>
      </c>
      <c r="BW5" s="30">
        <f t="shared" si="23"/>
        <v>54535.125318960985</v>
      </c>
      <c r="BX5" s="30">
        <f t="shared" si="23"/>
        <v>37421.356232582475</v>
      </c>
      <c r="BY5" s="30">
        <f t="shared" si="23"/>
        <v>151810.23972468276</v>
      </c>
      <c r="BZ5" s="30">
        <f t="shared" si="23"/>
        <v>110300.9110200695</v>
      </c>
      <c r="CA5" s="30">
        <f t="shared" si="23"/>
        <v>76274.315633117338</v>
      </c>
      <c r="CB5" s="30">
        <f t="shared" ref="CB5:ED5" si="24">CB4-BP4</f>
        <v>79626.665795528912</v>
      </c>
      <c r="CC5" s="30">
        <f t="shared" si="24"/>
        <v>-18628.838438435108</v>
      </c>
      <c r="CD5" s="30">
        <f t="shared" si="24"/>
        <v>-15767.986991007114</v>
      </c>
      <c r="CE5" s="30">
        <f t="shared" si="24"/>
        <v>-13850.541304747807</v>
      </c>
      <c r="CF5" s="30">
        <f t="shared" si="24"/>
        <v>-56229.681903687422</v>
      </c>
      <c r="CG5" s="30">
        <f t="shared" si="24"/>
        <v>15408.416420774302</v>
      </c>
      <c r="CH5" s="30">
        <f t="shared" si="24"/>
        <v>-27527.428634597803</v>
      </c>
      <c r="CI5" s="30">
        <f t="shared" si="24"/>
        <v>13066.660898122936</v>
      </c>
      <c r="CJ5" s="30">
        <f t="shared" si="24"/>
        <v>58825.807357743266</v>
      </c>
      <c r="CK5" s="30">
        <f t="shared" si="24"/>
        <v>-1154.2445762957213</v>
      </c>
      <c r="CL5" s="30">
        <f t="shared" si="24"/>
        <v>34855.477710661595</v>
      </c>
      <c r="CM5" s="30">
        <f t="shared" si="24"/>
        <v>-5984.0706323038321</v>
      </c>
      <c r="CN5" s="30">
        <f t="shared" si="24"/>
        <v>41221.202045012964</v>
      </c>
      <c r="CO5" s="30">
        <f t="shared" si="24"/>
        <v>155396.95198719611</v>
      </c>
      <c r="CP5" s="30">
        <f t="shared" si="24"/>
        <v>108587.26459175337</v>
      </c>
      <c r="CQ5" s="30">
        <f t="shared" si="24"/>
        <v>85105.314923958154</v>
      </c>
      <c r="CR5" s="30">
        <f t="shared" si="24"/>
        <v>165094.84666341252</v>
      </c>
      <c r="CS5" s="30">
        <f t="shared" si="24"/>
        <v>137200.36547591724</v>
      </c>
      <c r="CT5" s="30">
        <f t="shared" si="24"/>
        <v>190223.38094182522</v>
      </c>
      <c r="CU5" s="30">
        <f t="shared" si="24"/>
        <v>76790.815377908875</v>
      </c>
      <c r="CV5" s="30">
        <f t="shared" si="24"/>
        <v>89589.129883822985</v>
      </c>
      <c r="CW5" s="30">
        <f t="shared" si="24"/>
        <v>166369.16862638714</v>
      </c>
      <c r="CX5" s="30">
        <f t="shared" si="24"/>
        <v>124710.22873259056</v>
      </c>
      <c r="CY5" s="30">
        <f t="shared" si="24"/>
        <v>192934.01436660462</v>
      </c>
      <c r="CZ5" s="30">
        <f t="shared" si="24"/>
        <v>108015.14591433632</v>
      </c>
      <c r="DA5" s="30">
        <f t="shared" si="24"/>
        <v>95495.486131869489</v>
      </c>
      <c r="DB5" s="30">
        <f t="shared" si="24"/>
        <v>152414.71882890316</v>
      </c>
      <c r="DC5" s="30">
        <f t="shared" si="24"/>
        <v>202343.13636150351</v>
      </c>
      <c r="DD5" s="30">
        <f t="shared" si="24"/>
        <v>283861.48484295001</v>
      </c>
      <c r="DE5" s="30">
        <f t="shared" si="24"/>
        <v>209055.24561831064</v>
      </c>
      <c r="DF5" s="30">
        <f t="shared" si="24"/>
        <v>117161.37867765385</v>
      </c>
      <c r="DG5" s="30">
        <f t="shared" si="24"/>
        <v>123998.86064086226</v>
      </c>
      <c r="DH5" s="30">
        <f t="shared" si="24"/>
        <v>70039.30161224422</v>
      </c>
      <c r="DI5" s="30">
        <f t="shared" si="24"/>
        <v>-53872.071131323231</v>
      </c>
      <c r="DJ5" s="30">
        <f t="shared" si="24"/>
        <v>7107.0166752412915</v>
      </c>
      <c r="DK5" s="30">
        <f t="shared" si="24"/>
        <v>31378.64428113657</v>
      </c>
      <c r="DL5" s="30">
        <f t="shared" si="24"/>
        <v>31854.889854914392</v>
      </c>
      <c r="DM5" s="30">
        <f t="shared" si="24"/>
        <v>42505.321011217893</v>
      </c>
      <c r="DN5" s="30">
        <f t="shared" si="24"/>
        <v>-5741.0282155839959</v>
      </c>
      <c r="DO5" s="30">
        <f t="shared" si="24"/>
        <v>-14739.21138062817</v>
      </c>
      <c r="DP5" s="30">
        <f t="shared" si="24"/>
        <v>-38515.449188245111</v>
      </c>
      <c r="DQ5" s="30">
        <f t="shared" si="24"/>
        <v>-59280.625227885321</v>
      </c>
      <c r="DR5" s="30">
        <f t="shared" si="24"/>
        <v>143408.56478785689</v>
      </c>
      <c r="DS5" s="30">
        <f t="shared" si="24"/>
        <v>158206.26391982986</v>
      </c>
      <c r="DT5" s="30">
        <f t="shared" si="24"/>
        <v>320653.08617915981</v>
      </c>
      <c r="DU5" s="30">
        <f t="shared" si="24"/>
        <v>183609.99535138905</v>
      </c>
      <c r="DV5" s="30">
        <f t="shared" si="24"/>
        <v>306976.51126588718</v>
      </c>
      <c r="DW5" s="30">
        <f t="shared" si="24"/>
        <v>202401.964065284</v>
      </c>
      <c r="DX5" s="30">
        <f t="shared" si="24"/>
        <v>218498.04901608382</v>
      </c>
      <c r="DY5" s="30">
        <f t="shared" si="24"/>
        <v>133432.83803506545</v>
      </c>
      <c r="DZ5" s="30">
        <f t="shared" si="24"/>
        <v>180319.87990143325</v>
      </c>
      <c r="EA5" s="30">
        <f t="shared" si="24"/>
        <v>254651.57124001347</v>
      </c>
      <c r="EB5" s="30">
        <f t="shared" si="24"/>
        <v>27799.158256449038</v>
      </c>
      <c r="EC5" s="30">
        <f t="shared" si="24"/>
        <v>187950.98734863289</v>
      </c>
      <c r="ED5" s="30">
        <f t="shared" si="24"/>
        <v>114959.63329469552</v>
      </c>
      <c r="EE5" s="30">
        <f>EE4-DS4</f>
        <v>260824.2001263781</v>
      </c>
      <c r="EF5" s="30">
        <f>EF4-DT4</f>
        <v>164681.41360589</v>
      </c>
      <c r="EG5" s="30">
        <f>EG4-DU4</f>
        <v>78416.229420256568</v>
      </c>
      <c r="EH5" s="30">
        <f t="shared" ref="EH5:FM5" si="25">EH4-DV4</f>
        <v>-70512.065924081951</v>
      </c>
      <c r="EI5" s="30">
        <f t="shared" si="25"/>
        <v>122270.03352930723</v>
      </c>
      <c r="EJ5" s="30">
        <f t="shared" si="25"/>
        <v>-6837.9646432662848</v>
      </c>
      <c r="EK5" s="30">
        <f t="shared" si="25"/>
        <v>141425.92919183383</v>
      </c>
      <c r="EL5" s="30">
        <f t="shared" si="25"/>
        <v>173386.60346937086</v>
      </c>
      <c r="EM5" s="146">
        <f t="shared" si="25"/>
        <v>-53920.567090930417</v>
      </c>
      <c r="EN5" s="146">
        <f t="shared" si="25"/>
        <v>320832.21747782838</v>
      </c>
      <c r="EO5" s="146">
        <f t="shared" si="25"/>
        <v>205821.45496840589</v>
      </c>
      <c r="EP5" s="146">
        <f t="shared" si="25"/>
        <v>351246.14514222275</v>
      </c>
      <c r="EQ5" s="146">
        <f t="shared" si="25"/>
        <v>250822.93840671075</v>
      </c>
      <c r="ER5" s="146">
        <f t="shared" si="25"/>
        <v>29872.296082801884</v>
      </c>
      <c r="ES5" s="146">
        <f t="shared" si="25"/>
        <v>421258.37467054138</v>
      </c>
      <c r="ET5" s="146">
        <f t="shared" si="25"/>
        <v>308179.59157900838</v>
      </c>
      <c r="EU5" s="146">
        <f t="shared" si="25"/>
        <v>92487.030028306413</v>
      </c>
      <c r="EV5" s="146">
        <f t="shared" si="25"/>
        <v>141400.20130990911</v>
      </c>
      <c r="EW5" s="146">
        <f t="shared" si="25"/>
        <v>84821.471969196573</v>
      </c>
      <c r="EX5" s="146">
        <f t="shared" si="25"/>
        <v>-44737.421437539859</v>
      </c>
      <c r="EY5" s="146">
        <f t="shared" si="25"/>
        <v>184392.46343787806</v>
      </c>
      <c r="EZ5" s="146">
        <f t="shared" si="25"/>
        <v>111246.02360343933</v>
      </c>
      <c r="FA5" s="146">
        <f t="shared" si="25"/>
        <v>57603.670604968909</v>
      </c>
      <c r="FB5" s="146">
        <f t="shared" si="25"/>
        <v>-107105.12235381198</v>
      </c>
      <c r="FC5" s="146">
        <f t="shared" si="25"/>
        <v>-246022.02330732136</v>
      </c>
      <c r="FD5" s="146">
        <f t="shared" si="25"/>
        <v>-77762.464526858879</v>
      </c>
      <c r="FE5" s="146">
        <f t="shared" si="25"/>
        <v>-123276.38040181971</v>
      </c>
      <c r="FF5" s="146">
        <f t="shared" si="25"/>
        <v>-97120.904507447034</v>
      </c>
      <c r="FG5" s="146">
        <f t="shared" si="25"/>
        <v>76916.440864775795</v>
      </c>
      <c r="FH5" s="146">
        <f t="shared" si="25"/>
        <v>65276.932416328229</v>
      </c>
      <c r="FI5" s="146">
        <f t="shared" si="25"/>
        <v>204872.74249128276</v>
      </c>
      <c r="FJ5" s="146">
        <f t="shared" si="25"/>
        <v>262331.76394144585</v>
      </c>
      <c r="FK5" s="30">
        <f t="shared" si="25"/>
        <v>-44314.614784373436</v>
      </c>
      <c r="FL5" s="30">
        <f t="shared" si="25"/>
        <v>-141769.35407725722</v>
      </c>
      <c r="FM5" s="30">
        <f t="shared" si="25"/>
        <v>94944.245927927084</v>
      </c>
      <c r="FN5" s="30">
        <f t="shared" ref="FN5:GH5" si="26">FN4-FB4</f>
        <v>150873.36862126039</v>
      </c>
      <c r="FO5" s="30">
        <f t="shared" ref="FO5:FZ5" si="27">FO4-FC4</f>
        <v>93258.229483196512</v>
      </c>
      <c r="FP5" s="30">
        <f t="shared" si="26"/>
        <v>42131.231356170261</v>
      </c>
      <c r="FQ5" s="30">
        <f t="shared" si="26"/>
        <v>-76220.868081046501</v>
      </c>
      <c r="FR5" s="30">
        <f t="shared" si="26"/>
        <v>119836.90103523107</v>
      </c>
      <c r="FS5" s="30">
        <f t="shared" si="26"/>
        <v>-6386.4695853714366</v>
      </c>
      <c r="FT5" s="30">
        <f t="shared" si="26"/>
        <v>206869.16211665445</v>
      </c>
      <c r="FU5" s="30">
        <f t="shared" si="26"/>
        <v>4209.8620170089416</v>
      </c>
      <c r="FV5" s="30">
        <f t="shared" si="26"/>
        <v>-64740.23700831132</v>
      </c>
      <c r="FW5" s="30">
        <f t="shared" si="26"/>
        <v>135677.0105861458</v>
      </c>
      <c r="FX5" s="30">
        <f t="shared" si="26"/>
        <v>235878.17087113322</v>
      </c>
      <c r="FY5" s="30">
        <f t="shared" si="26"/>
        <v>109502.70818760619</v>
      </c>
      <c r="FZ5" s="30">
        <f t="shared" si="27"/>
        <v>36003.913283653557</v>
      </c>
      <c r="GA5" s="30">
        <f t="shared" si="26"/>
        <v>262607.06988602551</v>
      </c>
      <c r="GB5" s="259">
        <f t="shared" si="26"/>
        <v>215104.38145221397</v>
      </c>
      <c r="GC5" s="31">
        <f t="shared" si="26"/>
        <v>312297.32244205056</v>
      </c>
      <c r="GD5" s="31">
        <f t="shared" si="26"/>
        <v>238322.27008321835</v>
      </c>
      <c r="GE5" s="31">
        <f t="shared" si="26"/>
        <v>1407.5241941960994</v>
      </c>
      <c r="GF5" s="31">
        <f t="shared" si="26"/>
        <v>-85170.223135278793</v>
      </c>
      <c r="GG5" s="31">
        <f t="shared" si="26"/>
        <v>-14518.804008687846</v>
      </c>
      <c r="GH5" s="31">
        <f t="shared" si="26"/>
        <v>64196.430909673683</v>
      </c>
      <c r="GI5" s="31">
        <f t="shared" ref="GI5" si="28">GI4-FW4</f>
        <v>97455.122811422683</v>
      </c>
      <c r="GJ5" s="31">
        <f t="shared" ref="GJ5:GL5" si="29">GJ4-FX4</f>
        <v>-30161.495210385183</v>
      </c>
      <c r="GK5" s="31">
        <f t="shared" ref="GK5" si="30">GK4-FY4</f>
        <v>-56760.009806742892</v>
      </c>
      <c r="GL5" s="31">
        <f t="shared" si="29"/>
        <v>-152775.14490335854</v>
      </c>
      <c r="GM5" s="31">
        <f t="shared" ref="GM5" si="31">GM4-GA4</f>
        <v>26713.614228939638</v>
      </c>
      <c r="GN5" s="31">
        <f t="shared" ref="GN5" si="32">GN4-GB4</f>
        <v>104249.69043861609</v>
      </c>
      <c r="GO5" s="31">
        <f t="shared" ref="GO5" si="33">GO4-GC4</f>
        <v>21278.678084376268</v>
      </c>
      <c r="GP5" s="31">
        <f t="shared" ref="GP5" si="34">GP4-GD4</f>
        <v>-18750.881777448347</v>
      </c>
      <c r="GQ5" s="31">
        <f t="shared" ref="GQ5" si="35">GQ4-GE4</f>
        <v>257013.07093622931</v>
      </c>
      <c r="GR5" s="31">
        <f t="shared" ref="GR5" si="36">GR4-GF4</f>
        <v>133763.42640667409</v>
      </c>
      <c r="GS5" s="31">
        <f t="shared" ref="GS5" si="37">GS4-GG4</f>
        <v>19390.935514528072</v>
      </c>
      <c r="GT5" s="31">
        <f t="shared" ref="GT5" si="38">GT4-GH4</f>
        <v>125512.25728048943</v>
      </c>
      <c r="GU5" s="31">
        <f t="shared" ref="GU5" si="39">GU4-GI4</f>
        <v>-2599.6261738117319</v>
      </c>
      <c r="GV5" s="31">
        <f t="shared" ref="GV5" si="40">GV4-GJ4</f>
        <v>74010.697627070826</v>
      </c>
      <c r="GW5" s="31">
        <f t="shared" ref="GW5" si="41">GW4-GK4</f>
        <v>80679.45123434579</v>
      </c>
      <c r="GX5" s="31">
        <f t="shared" ref="GX5" si="42">GX4-GL4</f>
        <v>95907.677645344986</v>
      </c>
      <c r="GY5" s="31"/>
      <c r="GZ5" s="31"/>
    </row>
    <row r="6" spans="1:208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74514.964057362289</v>
      </c>
      <c r="BL6" s="30">
        <f t="shared" ref="BL6:DW6" si="43">BL4-AVERAGE(D4,P4,AB4,AN4,AZ4)</f>
        <v>33801.486918439739</v>
      </c>
      <c r="BM6" s="30">
        <f t="shared" si="43"/>
        <v>2742.5547558252001</v>
      </c>
      <c r="BN6" s="30">
        <f t="shared" si="43"/>
        <v>33847.523762493278</v>
      </c>
      <c r="BO6" s="30">
        <f t="shared" si="43"/>
        <v>48673.573982966482</v>
      </c>
      <c r="BP6" s="30">
        <f t="shared" si="43"/>
        <v>48508.675196143333</v>
      </c>
      <c r="BQ6" s="30">
        <f t="shared" si="43"/>
        <v>63217.381291445694</v>
      </c>
      <c r="BR6" s="30">
        <f t="shared" si="43"/>
        <v>42270.93484491203</v>
      </c>
      <c r="BS6" s="30">
        <f t="shared" si="43"/>
        <v>147867.44488797069</v>
      </c>
      <c r="BT6" s="30">
        <f t="shared" si="43"/>
        <v>103012.65426553669</v>
      </c>
      <c r="BU6" s="30">
        <f t="shared" si="43"/>
        <v>77058.054105723859</v>
      </c>
      <c r="BV6" s="30">
        <f t="shared" si="43"/>
        <v>120162.78552793933</v>
      </c>
      <c r="BW6" s="30">
        <f t="shared" si="43"/>
        <v>116831.18479807698</v>
      </c>
      <c r="BX6" s="30">
        <f t="shared" si="43"/>
        <v>62421.43410846265</v>
      </c>
      <c r="BY6" s="30">
        <f t="shared" si="43"/>
        <v>149866.85897337331</v>
      </c>
      <c r="BZ6" s="30">
        <f t="shared" si="43"/>
        <v>131204.16963103507</v>
      </c>
      <c r="CA6" s="30">
        <f t="shared" si="43"/>
        <v>116347.4803915302</v>
      </c>
      <c r="CB6" s="30">
        <f t="shared" si="43"/>
        <v>102702.62272907514</v>
      </c>
      <c r="CC6" s="30">
        <f t="shared" si="43"/>
        <v>19602.348527501104</v>
      </c>
      <c r="CD6" s="30">
        <f t="shared" si="43"/>
        <v>6890.7835451795254</v>
      </c>
      <c r="CE6" s="30">
        <f t="shared" si="43"/>
        <v>97718.695450879983</v>
      </c>
      <c r="CF6" s="30">
        <f t="shared" si="43"/>
        <v>19442.280584213557</v>
      </c>
      <c r="CG6" s="30">
        <f t="shared" si="43"/>
        <v>81197.932120649377</v>
      </c>
      <c r="CH6" s="30">
        <f t="shared" si="43"/>
        <v>77935.971601296682</v>
      </c>
      <c r="CI6" s="30">
        <f t="shared" si="43"/>
        <v>104029.52975267975</v>
      </c>
      <c r="CJ6" s="30">
        <f t="shared" si="43"/>
        <v>122040.81512610021</v>
      </c>
      <c r="CK6" s="30">
        <f t="shared" si="43"/>
        <v>128887.47634400066</v>
      </c>
      <c r="CL6" s="30">
        <f t="shared" si="43"/>
        <v>145447.72197248379</v>
      </c>
      <c r="CM6" s="30">
        <f t="shared" si="43"/>
        <v>99263.935413172352</v>
      </c>
      <c r="CN6" s="30">
        <f t="shared" si="43"/>
        <v>122358.3564539497</v>
      </c>
      <c r="CO6" s="30">
        <f t="shared" si="43"/>
        <v>161188.69426624256</v>
      </c>
      <c r="CP6" s="30">
        <f t="shared" si="43"/>
        <v>107085.5351547735</v>
      </c>
      <c r="CQ6" s="30">
        <f t="shared" si="43"/>
        <v>158617.85470176791</v>
      </c>
      <c r="CR6" s="30">
        <f t="shared" si="43"/>
        <v>178993.2699678205</v>
      </c>
      <c r="CS6" s="30">
        <f t="shared" si="43"/>
        <v>203484.84238661861</v>
      </c>
      <c r="CT6" s="30">
        <f t="shared" si="43"/>
        <v>258887.35489467881</v>
      </c>
      <c r="CU6" s="30">
        <f t="shared" si="43"/>
        <v>175929.16441553691</v>
      </c>
      <c r="CV6" s="30">
        <f t="shared" si="43"/>
        <v>183633.26547115482</v>
      </c>
      <c r="CW6" s="30">
        <f t="shared" si="43"/>
        <v>265530.28344019281</v>
      </c>
      <c r="CX6" s="30">
        <f t="shared" si="43"/>
        <v>235562.99714546138</v>
      </c>
      <c r="CY6" s="30">
        <f t="shared" si="43"/>
        <v>273546.09955182322</v>
      </c>
      <c r="CZ6" s="30">
        <f t="shared" si="43"/>
        <v>201985.54167520429</v>
      </c>
      <c r="DA6" s="30">
        <f t="shared" si="43"/>
        <v>229212.41756358219</v>
      </c>
      <c r="DB6" s="30">
        <f t="shared" si="43"/>
        <v>240420.06414141553</v>
      </c>
      <c r="DC6" s="30">
        <f t="shared" si="43"/>
        <v>342794.52749934082</v>
      </c>
      <c r="DD6" s="30">
        <f t="shared" si="43"/>
        <v>431734.82501254475</v>
      </c>
      <c r="DE6" s="30">
        <f t="shared" si="43"/>
        <v>394144.30819026707</v>
      </c>
      <c r="DF6" s="30">
        <f t="shared" si="43"/>
        <v>338810.45559690392</v>
      </c>
      <c r="DG6" s="30">
        <f t="shared" si="43"/>
        <v>259156.99612703221</v>
      </c>
      <c r="DH6" s="30">
        <f t="shared" si="43"/>
        <v>210997.50981281581</v>
      </c>
      <c r="DI6" s="30">
        <f t="shared" si="43"/>
        <v>151194.32216837758</v>
      </c>
      <c r="DJ6" s="30">
        <f t="shared" si="43"/>
        <v>189813.17072875937</v>
      </c>
      <c r="DK6" s="30">
        <f t="shared" si="43"/>
        <v>237404.52959984611</v>
      </c>
      <c r="DL6" s="30">
        <f t="shared" si="43"/>
        <v>186120.87973584852</v>
      </c>
      <c r="DM6" s="30">
        <f t="shared" si="43"/>
        <v>213333.70501082949</v>
      </c>
      <c r="DN6" s="30">
        <f t="shared" si="43"/>
        <v>168342.58784026245</v>
      </c>
      <c r="DO6" s="30">
        <f t="shared" si="43"/>
        <v>209503.50826628611</v>
      </c>
      <c r="DP6" s="30">
        <f t="shared" si="43"/>
        <v>275086.22174049821</v>
      </c>
      <c r="DQ6" s="30">
        <f t="shared" si="43"/>
        <v>209155.20373575692</v>
      </c>
      <c r="DR6" s="30">
        <f t="shared" si="43"/>
        <v>355807.5679142978</v>
      </c>
      <c r="DS6" s="30">
        <f t="shared" si="43"/>
        <v>319613.53108230629</v>
      </c>
      <c r="DT6" s="30">
        <f t="shared" si="43"/>
        <v>461452.59958886274</v>
      </c>
      <c r="DU6" s="30">
        <f t="shared" si="43"/>
        <v>270234.18973658106</v>
      </c>
      <c r="DV6" s="30">
        <f t="shared" si="43"/>
        <v>423490.63513391302</v>
      </c>
      <c r="DW6" s="30">
        <f t="shared" si="43"/>
        <v>356126.5229838579</v>
      </c>
      <c r="DX6" s="30">
        <f t="shared" ref="DX6:ED6" si="44">DX4-AVERAGE(BP4,CB4,CN4,CZ4,DL4)</f>
        <v>341204.86242572812</v>
      </c>
      <c r="DY6" s="30">
        <f t="shared" si="44"/>
        <v>283167.39963035285</v>
      </c>
      <c r="DZ6" s="30">
        <f t="shared" si="44"/>
        <v>307457.19706480787</v>
      </c>
      <c r="EA6" s="30">
        <f t="shared" si="44"/>
        <v>395538.10166104673</v>
      </c>
      <c r="EB6" s="30">
        <f t="shared" si="44"/>
        <v>222095.69209625048</v>
      </c>
      <c r="EC6" s="30">
        <f t="shared" si="44"/>
        <v>323921.46401183284</v>
      </c>
      <c r="ED6" s="30">
        <f t="shared" si="44"/>
        <v>370567.17898138391</v>
      </c>
      <c r="EE6" s="30">
        <f>EE4-AVERAGE(BW4,CI4,CU4,DG4,DS4)</f>
        <v>495118.18597754755</v>
      </c>
      <c r="EF6" s="30">
        <f>EF4-AVERAGE(BX4,CJ4,CV4,DH4,DT4)</f>
        <v>510828.2769416424</v>
      </c>
      <c r="EG6" s="30">
        <f>EG4-AVERAGE(BY4,CK4,CW4,DI4,DU4)</f>
        <v>259297.80155786965</v>
      </c>
      <c r="EH6" s="30">
        <f t="shared" ref="EH6:FM6" si="45">EH4-AVERAGE(BZ4,CL4,CX4,DJ4,DV4)</f>
        <v>236188.54012894118</v>
      </c>
      <c r="EI6" s="30">
        <f t="shared" si="45"/>
        <v>378995.58297039743</v>
      </c>
      <c r="EJ6" s="30">
        <f t="shared" si="45"/>
        <v>238523.70725728641</v>
      </c>
      <c r="EK6" s="30">
        <f t="shared" si="45"/>
        <v>342952.97707680403</v>
      </c>
      <c r="EL6" s="30">
        <f t="shared" si="45"/>
        <v>396881.23091107898</v>
      </c>
      <c r="EM6" s="146">
        <f t="shared" si="45"/>
        <v>238915.48060209653</v>
      </c>
      <c r="EN6" s="146">
        <f t="shared" si="45"/>
        <v>466525.83783990308</v>
      </c>
      <c r="EO6" s="146">
        <f t="shared" si="45"/>
        <v>431676.04105308861</v>
      </c>
      <c r="EP6" s="146">
        <f t="shared" si="45"/>
        <v>614168.21831011982</v>
      </c>
      <c r="EQ6" s="146">
        <f t="shared" si="45"/>
        <v>619363.76419163786</v>
      </c>
      <c r="ER6" s="146">
        <f t="shared" si="45"/>
        <v>399942.82529667206</v>
      </c>
      <c r="ES6" s="146">
        <f t="shared" si="45"/>
        <v>605882.36069032818</v>
      </c>
      <c r="ET6" s="146">
        <f t="shared" si="45"/>
        <v>463740.69801588973</v>
      </c>
      <c r="EU6" s="146">
        <f t="shared" si="45"/>
        <v>362882.49587669806</v>
      </c>
      <c r="EV6" s="146">
        <f t="shared" si="45"/>
        <v>301373.64412977942</v>
      </c>
      <c r="EW6" s="146">
        <f t="shared" si="45"/>
        <v>314123.14377456415</v>
      </c>
      <c r="EX6" s="146">
        <f t="shared" si="45"/>
        <v>230350.32175836375</v>
      </c>
      <c r="EY6" s="146">
        <f t="shared" si="45"/>
        <v>328619.89522919117</v>
      </c>
      <c r="EZ6" s="146">
        <f t="shared" si="45"/>
        <v>425957.40983286349</v>
      </c>
      <c r="FA6" s="146">
        <f t="shared" si="45"/>
        <v>353130.22602138156</v>
      </c>
      <c r="FB6" s="146">
        <f t="shared" si="45"/>
        <v>323663.27538745711</v>
      </c>
      <c r="FC6" s="146">
        <f t="shared" si="45"/>
        <v>199213.1251899784</v>
      </c>
      <c r="FD6" s="146">
        <f t="shared" si="45"/>
        <v>187213.31529702945</v>
      </c>
      <c r="FE6" s="146">
        <f t="shared" si="45"/>
        <v>323449.64090105821</v>
      </c>
      <c r="FF6" s="146">
        <f t="shared" si="45"/>
        <v>231327.53704271349</v>
      </c>
      <c r="FG6" s="146">
        <f t="shared" si="45"/>
        <v>311504.59948734613</v>
      </c>
      <c r="FH6" s="146">
        <f t="shared" si="45"/>
        <v>268064.51225571218</v>
      </c>
      <c r="FI6" s="146">
        <f t="shared" si="45"/>
        <v>419459.67699801014</v>
      </c>
      <c r="FJ6" s="146">
        <f t="shared" si="45"/>
        <v>401553.53519049287</v>
      </c>
      <c r="FK6" s="30">
        <f t="shared" si="45"/>
        <v>169759.80193125037</v>
      </c>
      <c r="FL6" s="30">
        <f t="shared" si="45"/>
        <v>143143.36875712173</v>
      </c>
      <c r="FM6" s="30">
        <f t="shared" si="45"/>
        <v>327844.32528682193</v>
      </c>
      <c r="FN6" s="30">
        <f t="shared" ref="FN6:GH6" si="46">FN4-AVERAGE(DF4,DR4,ED4,EP4,FB4)</f>
        <v>350602.52409899398</v>
      </c>
      <c r="FO6" s="30">
        <f t="shared" ref="FO6:FZ6" si="47">FO4-AVERAGE(DG4,DS4,EE4,EQ4,FC4)</f>
        <v>182905.30671588308</v>
      </c>
      <c r="FP6" s="30">
        <f t="shared" si="46"/>
        <v>127847.82006255235</v>
      </c>
      <c r="FQ6" s="30">
        <f t="shared" si="46"/>
        <v>146001.54323820304</v>
      </c>
      <c r="FR6" s="30">
        <f t="shared" si="46"/>
        <v>260238.40826022322</v>
      </c>
      <c r="FS6" s="30">
        <f t="shared" si="46"/>
        <v>200027.30734821293</v>
      </c>
      <c r="FT6" s="30">
        <f t="shared" si="46"/>
        <v>384895.25278157275</v>
      </c>
      <c r="FU6" s="30">
        <f t="shared" si="46"/>
        <v>302257.87847529957</v>
      </c>
      <c r="FV6" s="30">
        <f t="shared" si="46"/>
        <v>223701.33865035651</v>
      </c>
      <c r="FW6" s="30">
        <f t="shared" si="46"/>
        <v>240222.88423300465</v>
      </c>
      <c r="FX6" s="30">
        <f t="shared" si="46"/>
        <v>323103.02041381202</v>
      </c>
      <c r="FY6" s="30">
        <f t="shared" si="46"/>
        <v>339939.08675001818</v>
      </c>
      <c r="FZ6" s="30">
        <f t="shared" si="47"/>
        <v>255929.91948420298</v>
      </c>
      <c r="GA6" s="30">
        <f t="shared" si="46"/>
        <v>342094.45487614977</v>
      </c>
      <c r="GB6" s="259">
        <f t="shared" si="46"/>
        <v>247037.08897533361</v>
      </c>
      <c r="GC6" s="31">
        <f t="shared" si="46"/>
        <v>361541.3954883893</v>
      </c>
      <c r="GD6" s="31">
        <f t="shared" si="46"/>
        <v>385088.67165372195</v>
      </c>
      <c r="GE6" s="31">
        <f t="shared" si="46"/>
        <v>103897.03176194848</v>
      </c>
      <c r="GF6" s="31">
        <f t="shared" si="46"/>
        <v>174683.75360315223</v>
      </c>
      <c r="GG6" s="31">
        <f t="shared" si="46"/>
        <v>173986.5057257344</v>
      </c>
      <c r="GH6" s="31">
        <f t="shared" si="46"/>
        <v>186585.65178675042</v>
      </c>
      <c r="GI6" s="31">
        <f t="shared" ref="GI6" si="48">GI4-AVERAGE(EA4,EM4,EY4,FK4,FW4)</f>
        <v>242380.83436668059</v>
      </c>
      <c r="GJ6" s="31">
        <f t="shared" ref="GJ6:GL6" si="49">GJ4-AVERAGE(EB4,EN4,EZ4,FL4,FX4)</f>
        <v>182144.28197710845</v>
      </c>
      <c r="GK6" s="31">
        <f t="shared" ref="GK6" si="50">GK4-AVERAGE(EC4,EO4,FA4,FM4,FY4)</f>
        <v>152014.46353576705</v>
      </c>
      <c r="GL6" s="31">
        <f t="shared" si="49"/>
        <v>-6040.8130167596973</v>
      </c>
      <c r="GM6" s="31">
        <f t="shared" ref="GM6" si="51">GM4-AVERAGE(EE4,EQ4,FC4,FO4,GA4)</f>
        <v>244509.98618609156</v>
      </c>
      <c r="GN6" s="31">
        <f t="shared" ref="GN6" si="52">GN4-AVERAGE(EF4,ER4,FD4,FP4,GB4)</f>
        <v>276481.40781990625</v>
      </c>
      <c r="GO6" s="31">
        <f t="shared" ref="GO6" si="53">GO4-AVERAGE(EG4,ES4,FE4,FQ4,GC4)</f>
        <v>260325.13796276925</v>
      </c>
      <c r="GP6" s="31">
        <f t="shared" ref="GP6" si="54">GP4-AVERAGE(EH4,ET4,FF4,FR4,GD4)</f>
        <v>266596.63142308779</v>
      </c>
      <c r="GQ6" s="31">
        <f t="shared" ref="GQ6" si="55">GQ4-AVERAGE(EI4,EU4,FG4,FS4,GE4)</f>
        <v>303571.19089193479</v>
      </c>
      <c r="GR6" s="31">
        <f t="shared" ref="GR6" si="56">GR4-AVERAGE(EJ4,EV4,FH4,FT4,GF4)</f>
        <v>244139.55839695688</v>
      </c>
      <c r="GS6" s="31">
        <f t="shared" ref="GS6" si="57">GS4-AVERAGE(EK4,EW4,FI4,FU4,GG4)</f>
        <v>109215.20090813562</v>
      </c>
      <c r="GT6" s="31">
        <f t="shared" ref="GT6" si="58">GT4-AVERAGE(EL4,EX4,FJ4,FV4,GH4)</f>
        <v>234010.48109231191</v>
      </c>
      <c r="GU6" s="31">
        <f t="shared" ref="GU6" si="59">GU4-AVERAGE(EM4,EY4,FK4,FW4,GI4)</f>
        <v>175923.32520084013</v>
      </c>
      <c r="GV6" s="31">
        <f t="shared" ref="GV6" si="60">GV4-AVERAGE(EN4,EZ4,FL4,FX4,GJ4)</f>
        <v>156949.86707122764</v>
      </c>
      <c r="GW6" s="31">
        <f t="shared" ref="GW6" si="61">GW4-AVERAGE(EO4,FA4,FM4,FY4,GK4)</f>
        <v>150471.50079367985</v>
      </c>
      <c r="GX6" s="31">
        <f t="shared" ref="GX6" si="62">GX4-AVERAGE(EP4,FB4,FN4,FZ4,GL4)</f>
        <v>34218.232670592144</v>
      </c>
      <c r="GY6" s="31"/>
      <c r="GZ6" s="31"/>
    </row>
    <row r="7" spans="1:208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3">DG4-DG51</f>
        <v>0</v>
      </c>
      <c r="DH7" s="32">
        <f t="shared" si="63"/>
        <v>0</v>
      </c>
      <c r="DI7" s="32">
        <f t="shared" si="63"/>
        <v>0</v>
      </c>
      <c r="DJ7" s="32">
        <f t="shared" si="63"/>
        <v>0</v>
      </c>
      <c r="DK7" s="32">
        <f t="shared" si="63"/>
        <v>0</v>
      </c>
      <c r="DL7" s="32">
        <f t="shared" si="63"/>
        <v>0</v>
      </c>
      <c r="DM7" s="32">
        <f t="shared" si="63"/>
        <v>0</v>
      </c>
      <c r="DN7" s="32">
        <f t="shared" si="63"/>
        <v>0</v>
      </c>
      <c r="DO7" s="32">
        <f t="shared" si="63"/>
        <v>0</v>
      </c>
      <c r="DP7" s="32">
        <f t="shared" si="63"/>
        <v>0</v>
      </c>
      <c r="DQ7" s="32">
        <f t="shared" si="63"/>
        <v>0</v>
      </c>
      <c r="DR7" s="32">
        <f t="shared" si="63"/>
        <v>0</v>
      </c>
      <c r="DS7" s="32">
        <f t="shared" si="63"/>
        <v>0</v>
      </c>
      <c r="DT7" s="32">
        <f t="shared" si="63"/>
        <v>0</v>
      </c>
      <c r="DU7" s="32">
        <f t="shared" si="63"/>
        <v>0</v>
      </c>
      <c r="DV7" s="32">
        <f t="shared" si="63"/>
        <v>0</v>
      </c>
      <c r="DW7" s="32">
        <f t="shared" si="63"/>
        <v>0</v>
      </c>
      <c r="DX7" s="32">
        <f t="shared" si="63"/>
        <v>0</v>
      </c>
      <c r="DY7" s="32">
        <f t="shared" si="63"/>
        <v>0</v>
      </c>
      <c r="DZ7" s="32">
        <f t="shared" si="63"/>
        <v>0</v>
      </c>
      <c r="EA7" s="32">
        <f t="shared" si="63"/>
        <v>0</v>
      </c>
      <c r="EB7" s="32">
        <f t="shared" si="63"/>
        <v>0</v>
      </c>
      <c r="EC7" s="32">
        <f t="shared" si="63"/>
        <v>0</v>
      </c>
      <c r="ED7" s="32">
        <f t="shared" si="63"/>
        <v>0</v>
      </c>
      <c r="EE7" s="32">
        <f t="shared" si="63"/>
        <v>0</v>
      </c>
      <c r="EF7" s="32">
        <f t="shared" si="63"/>
        <v>0</v>
      </c>
      <c r="EG7" s="32">
        <f t="shared" si="63"/>
        <v>0</v>
      </c>
      <c r="EH7" s="32">
        <f t="shared" si="63"/>
        <v>0</v>
      </c>
      <c r="EI7" s="32">
        <f t="shared" si="63"/>
        <v>0</v>
      </c>
      <c r="EJ7" s="32">
        <f t="shared" si="63"/>
        <v>0</v>
      </c>
      <c r="EK7" s="32">
        <f t="shared" si="63"/>
        <v>0</v>
      </c>
      <c r="EL7" s="32">
        <f t="shared" si="63"/>
        <v>0</v>
      </c>
      <c r="EM7" s="147">
        <f t="shared" si="63"/>
        <v>0</v>
      </c>
      <c r="EN7" s="147">
        <f t="shared" si="63"/>
        <v>0</v>
      </c>
      <c r="EO7" s="147">
        <f t="shared" ref="EO7:FF7" si="64">EO4-EO51</f>
        <v>0</v>
      </c>
      <c r="EP7" s="147">
        <f t="shared" si="64"/>
        <v>0</v>
      </c>
      <c r="EQ7" s="147">
        <f t="shared" si="64"/>
        <v>0</v>
      </c>
      <c r="ER7" s="147">
        <f t="shared" si="64"/>
        <v>0</v>
      </c>
      <c r="ES7" s="147">
        <f t="shared" si="64"/>
        <v>0</v>
      </c>
      <c r="ET7" s="147">
        <f t="shared" si="64"/>
        <v>0</v>
      </c>
      <c r="EU7" s="147">
        <f t="shared" si="64"/>
        <v>0</v>
      </c>
      <c r="EV7" s="147">
        <f t="shared" si="64"/>
        <v>0</v>
      </c>
      <c r="EW7" s="147">
        <f t="shared" si="64"/>
        <v>0</v>
      </c>
      <c r="EX7" s="147">
        <f t="shared" si="64"/>
        <v>0</v>
      </c>
      <c r="EY7" s="147">
        <f t="shared" si="64"/>
        <v>0</v>
      </c>
      <c r="EZ7" s="147">
        <f t="shared" si="64"/>
        <v>0</v>
      </c>
      <c r="FA7" s="147">
        <f t="shared" si="64"/>
        <v>0</v>
      </c>
      <c r="FB7" s="147">
        <f t="shared" si="64"/>
        <v>0</v>
      </c>
      <c r="FC7" s="147">
        <f t="shared" si="64"/>
        <v>0</v>
      </c>
      <c r="FD7" s="147">
        <f t="shared" si="64"/>
        <v>0</v>
      </c>
      <c r="FE7" s="147">
        <f t="shared" si="64"/>
        <v>0</v>
      </c>
      <c r="FF7" s="147">
        <f t="shared" si="64"/>
        <v>0</v>
      </c>
      <c r="FG7" s="147">
        <f t="shared" ref="FG7:FH7" si="65">FG4-FG51</f>
        <v>0</v>
      </c>
      <c r="FH7" s="147">
        <f t="shared" si="65"/>
        <v>0</v>
      </c>
      <c r="FI7" s="147">
        <f t="shared" ref="FI7:FJ7" si="66">FI4-FI51</f>
        <v>0</v>
      </c>
      <c r="FJ7" s="147">
        <f t="shared" si="66"/>
        <v>0</v>
      </c>
      <c r="FK7" s="32">
        <f t="shared" ref="FK7" si="67">FK4-FK51</f>
        <v>0</v>
      </c>
      <c r="FL7" s="32">
        <f t="shared" ref="FL7:GB7" si="68">FL4-FL51</f>
        <v>0</v>
      </c>
      <c r="FM7" s="32">
        <f t="shared" si="68"/>
        <v>0</v>
      </c>
      <c r="FN7" s="32">
        <f t="shared" si="68"/>
        <v>0</v>
      </c>
      <c r="FO7" s="32">
        <f t="shared" si="68"/>
        <v>-6312.9503120402806</v>
      </c>
      <c r="FP7" s="32">
        <f t="shared" si="68"/>
        <v>-6538.8569686994888</v>
      </c>
      <c r="FQ7" s="32">
        <f t="shared" si="68"/>
        <v>-6772.6211717908736</v>
      </c>
      <c r="FR7" s="32">
        <f t="shared" si="68"/>
        <v>-6777.5461744370405</v>
      </c>
      <c r="FS7" s="32">
        <f t="shared" si="68"/>
        <v>-6806.1944882727694</v>
      </c>
      <c r="FT7" s="32">
        <f t="shared" si="68"/>
        <v>-6797.0506725835148</v>
      </c>
      <c r="FU7" s="32">
        <f t="shared" si="68"/>
        <v>-6810.1380206847098</v>
      </c>
      <c r="FV7" s="32">
        <f t="shared" si="68"/>
        <v>-6377.4323960766196</v>
      </c>
      <c r="FW7" s="32">
        <f t="shared" si="68"/>
        <v>-5795.8229129284155</v>
      </c>
      <c r="FX7" s="32">
        <f t="shared" si="68"/>
        <v>-4991.0855650801677</v>
      </c>
      <c r="FY7" s="32">
        <f t="shared" si="68"/>
        <v>-5233.0155688612722</v>
      </c>
      <c r="FZ7" s="32">
        <f t="shared" si="68"/>
        <v>-5847.2675233616028</v>
      </c>
      <c r="GA7" s="32">
        <f t="shared" si="68"/>
        <v>4732.4352445788682</v>
      </c>
      <c r="GB7" s="260">
        <f t="shared" si="68"/>
        <v>-133333.35931163561</v>
      </c>
      <c r="GC7" s="317">
        <f t="shared" ref="GC7:GD7" si="69">GC4-GC51</f>
        <v>71001.96712949872</v>
      </c>
      <c r="GD7" s="317">
        <f t="shared" si="69"/>
        <v>170743.18708990584</v>
      </c>
      <c r="GE7" s="317">
        <f t="shared" ref="GE7:GH7" si="70">GE4-GE51</f>
        <v>-24631.693613043986</v>
      </c>
      <c r="GF7" s="317">
        <f t="shared" si="70"/>
        <v>-23032.339127319865</v>
      </c>
      <c r="GG7" s="317">
        <f t="shared" si="70"/>
        <v>-24798.259217044571</v>
      </c>
      <c r="GH7" s="317">
        <f t="shared" si="70"/>
        <v>-27568.101572499145</v>
      </c>
      <c r="GI7" s="317">
        <f t="shared" ref="GI7:GK7" si="71">GI4-GI51</f>
        <v>-25808.287639356684</v>
      </c>
      <c r="GJ7" s="317">
        <f t="shared" si="71"/>
        <v>-31044.241646436276</v>
      </c>
      <c r="GK7" s="317">
        <f t="shared" si="71"/>
        <v>-31715.795507957926</v>
      </c>
      <c r="GL7" s="317">
        <f t="shared" ref="GL7:GM7" si="72">GL4-GL51</f>
        <v>-33304.726955944905</v>
      </c>
      <c r="GM7" s="317">
        <f t="shared" si="72"/>
        <v>-25451.86054636538</v>
      </c>
      <c r="GN7" s="317">
        <f t="shared" ref="GN7:GS7" si="73">GN4-GN51</f>
        <v>-26479.341116735479</v>
      </c>
      <c r="GO7" s="317">
        <f t="shared" si="73"/>
        <v>-26386.205073930789</v>
      </c>
      <c r="GP7" s="317">
        <f t="shared" si="73"/>
        <v>-26527.578176804818</v>
      </c>
      <c r="GQ7" s="317">
        <f t="shared" si="73"/>
        <v>-25114.137056781212</v>
      </c>
      <c r="GR7" s="317">
        <f t="shared" si="73"/>
        <v>-23515.741544027813</v>
      </c>
      <c r="GS7" s="317">
        <f t="shared" si="73"/>
        <v>-25280.667523907498</v>
      </c>
      <c r="GT7" s="317">
        <f t="shared" ref="GT7:GX7" si="74">GT4-GT51</f>
        <v>-28083.886946536601</v>
      </c>
      <c r="GU7" s="317">
        <f t="shared" si="74"/>
        <v>-26369.244154140586</v>
      </c>
      <c r="GV7" s="317">
        <f t="shared" si="74"/>
        <v>-31671.184622286586</v>
      </c>
      <c r="GW7" s="317">
        <f t="shared" si="74"/>
        <v>-32322.719462598208</v>
      </c>
      <c r="GX7" s="317">
        <f t="shared" si="74"/>
        <v>1603470.5138255232</v>
      </c>
      <c r="GY7" s="317"/>
      <c r="GZ7" s="317"/>
    </row>
    <row r="8" spans="1:208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33"/>
      <c r="EN8" s="133"/>
      <c r="EO8" s="133"/>
      <c r="EP8" s="133"/>
      <c r="EQ8" s="133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261"/>
      <c r="GC8" s="79"/>
      <c r="GD8" s="79"/>
      <c r="GE8" s="79"/>
      <c r="GF8" s="79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</row>
    <row r="9" spans="1:208" x14ac:dyDescent="0.2">
      <c r="A9" s="14" t="s">
        <v>40</v>
      </c>
      <c r="B9" s="12" t="s">
        <v>11</v>
      </c>
      <c r="C9" s="36">
        <v>562437.33137846272</v>
      </c>
      <c r="D9" s="36">
        <v>575445.3958945917</v>
      </c>
      <c r="E9" s="36">
        <v>550598.62170104322</v>
      </c>
      <c r="F9" s="36">
        <v>621928.72922792507</v>
      </c>
      <c r="G9" s="36">
        <v>620017.97653975303</v>
      </c>
      <c r="H9" s="36">
        <v>621162.06256125832</v>
      </c>
      <c r="I9" s="36">
        <v>642469.58944297885</v>
      </c>
      <c r="J9" s="36">
        <v>564695.3958945917</v>
      </c>
      <c r="K9" s="36">
        <v>479128.72922792507</v>
      </c>
      <c r="L9" s="36">
        <v>584017.97653975303</v>
      </c>
      <c r="M9" s="36">
        <v>585995.3958945917</v>
      </c>
      <c r="N9" s="36">
        <v>516630.87976555945</v>
      </c>
      <c r="O9" s="36">
        <v>512473.86116342689</v>
      </c>
      <c r="P9" s="36">
        <v>489260.72752287379</v>
      </c>
      <c r="Q9" s="36">
        <v>494151.28051826556</v>
      </c>
      <c r="R9" s="36">
        <v>589096.4418085881</v>
      </c>
      <c r="S9" s="36">
        <v>601119.02245374932</v>
      </c>
      <c r="T9" s="36">
        <v>636563.10847525473</v>
      </c>
      <c r="U9" s="36">
        <v>652570.63535697514</v>
      </c>
      <c r="V9" s="36">
        <v>734473.86116342677</v>
      </c>
      <c r="W9" s="36">
        <v>669629.77514192136</v>
      </c>
      <c r="X9" s="36">
        <v>613151.28051826556</v>
      </c>
      <c r="Y9" s="36">
        <v>561529.77514192136</v>
      </c>
      <c r="Z9" s="36">
        <v>547151.28051826544</v>
      </c>
      <c r="AA9" s="36">
        <v>541824.60536674876</v>
      </c>
      <c r="AB9" s="36">
        <v>518761.24131144909</v>
      </c>
      <c r="AC9" s="36">
        <v>552018.15375384549</v>
      </c>
      <c r="AD9" s="36">
        <v>578682.66988287773</v>
      </c>
      <c r="AE9" s="36">
        <v>614985.89568932925</v>
      </c>
      <c r="AF9" s="36">
        <v>634816.00321621099</v>
      </c>
      <c r="AG9" s="36">
        <v>565856.86343126488</v>
      </c>
      <c r="AH9" s="36">
        <v>572114.92794739385</v>
      </c>
      <c r="AI9" s="36">
        <v>671349.33654954436</v>
      </c>
      <c r="AJ9" s="36">
        <v>592566.54085061967</v>
      </c>
      <c r="AK9" s="36">
        <v>625716.0032162111</v>
      </c>
      <c r="AL9" s="36">
        <v>582534.28278610355</v>
      </c>
      <c r="AM9" s="36">
        <v>600848.57419062941</v>
      </c>
      <c r="AN9" s="36">
        <v>577247.906782398</v>
      </c>
      <c r="AO9" s="36">
        <v>582945.34838417778</v>
      </c>
      <c r="AP9" s="36">
        <v>577758.25160998409</v>
      </c>
      <c r="AQ9" s="36">
        <v>576235.67096482287</v>
      </c>
      <c r="AR9" s="36">
        <v>599724.91827665083</v>
      </c>
      <c r="AS9" s="36">
        <v>613009.86451321002</v>
      </c>
      <c r="AT9" s="36">
        <v>632074.38064224226</v>
      </c>
      <c r="AU9" s="36">
        <v>458091.58494331752</v>
      </c>
      <c r="AV9" s="36">
        <v>542300.18709385511</v>
      </c>
      <c r="AW9" s="36">
        <v>539758.25160998409</v>
      </c>
      <c r="AX9" s="36">
        <v>533525.99354546797</v>
      </c>
      <c r="AY9" s="36">
        <v>520874.03833714174</v>
      </c>
      <c r="AZ9" s="36">
        <v>523716.20423575933</v>
      </c>
      <c r="BA9" s="36">
        <v>577841.78027262562</v>
      </c>
      <c r="BB9" s="36">
        <v>591013.82328337827</v>
      </c>
      <c r="BC9" s="36">
        <v>597003.07059520634</v>
      </c>
      <c r="BD9" s="36">
        <v>594647.15661671176</v>
      </c>
      <c r="BE9" s="36">
        <v>587132.10285327071</v>
      </c>
      <c r="BF9" s="36">
        <v>601132.10285327083</v>
      </c>
      <c r="BG9" s="36">
        <v>600747.15661671164</v>
      </c>
      <c r="BH9" s="36">
        <v>576680.48995004513</v>
      </c>
      <c r="BI9" s="36">
        <v>595247.15661671164</v>
      </c>
      <c r="BJ9" s="36">
        <v>601777.26414359349</v>
      </c>
      <c r="BK9" s="36">
        <v>620138.5157966835</v>
      </c>
      <c r="BL9" s="36">
        <v>632470.31303170638</v>
      </c>
      <c r="BM9" s="36">
        <v>660815.93515152216</v>
      </c>
      <c r="BN9" s="36">
        <v>660508.40826980164</v>
      </c>
      <c r="BO9" s="36">
        <v>653461.09644184471</v>
      </c>
      <c r="BP9" s="36">
        <v>646875.07493646827</v>
      </c>
      <c r="BQ9" s="36">
        <v>647622.38676442544</v>
      </c>
      <c r="BR9" s="36">
        <v>643686.90289345768</v>
      </c>
      <c r="BS9" s="36">
        <v>642041.74160313501</v>
      </c>
      <c r="BT9" s="36">
        <v>645525.61257087695</v>
      </c>
      <c r="BU9" s="36">
        <v>652875.07493646839</v>
      </c>
      <c r="BV9" s="36">
        <v>672073.99966765125</v>
      </c>
      <c r="BW9" s="36">
        <v>656991.18413677602</v>
      </c>
      <c r="BX9" s="36">
        <v>578122.52054230601</v>
      </c>
      <c r="BY9" s="36">
        <v>638281.50671742123</v>
      </c>
      <c r="BZ9" s="36">
        <v>656798.71101849643</v>
      </c>
      <c r="CA9" s="36">
        <v>676765.37768516317</v>
      </c>
      <c r="CB9" s="36">
        <v>666832.0443518298</v>
      </c>
      <c r="CC9" s="36">
        <v>671216.99058838899</v>
      </c>
      <c r="CD9" s="36">
        <v>677668.60349161481</v>
      </c>
      <c r="CE9" s="36">
        <v>670565.37768516329</v>
      </c>
      <c r="CF9" s="36">
        <v>677023.44220129214</v>
      </c>
      <c r="CG9" s="36">
        <v>697065.37768516305</v>
      </c>
      <c r="CH9" s="36">
        <v>694055.70026580838</v>
      </c>
      <c r="CI9" s="36">
        <v>772226.38223166356</v>
      </c>
      <c r="CJ9" s="36">
        <v>810552.41909802298</v>
      </c>
      <c r="CK9" s="36">
        <v>786774.76932843763</v>
      </c>
      <c r="CL9" s="36">
        <v>801516.70481230866</v>
      </c>
      <c r="CM9" s="36">
        <v>818065.09190908272</v>
      </c>
      <c r="CN9" s="36">
        <v>823483.37147897528</v>
      </c>
      <c r="CO9" s="36">
        <v>837032.83384456672</v>
      </c>
      <c r="CP9" s="36">
        <v>814774.76932843775</v>
      </c>
      <c r="CQ9" s="36">
        <v>804650.03814564191</v>
      </c>
      <c r="CR9" s="36">
        <v>840097.34997359896</v>
      </c>
      <c r="CS9" s="36">
        <v>874416.70481230866</v>
      </c>
      <c r="CT9" s="36">
        <v>878548.96287682478</v>
      </c>
      <c r="CU9" s="36">
        <v>842659.12505523651</v>
      </c>
      <c r="CV9" s="36">
        <v>861134.93150684936</v>
      </c>
      <c r="CW9" s="36">
        <v>877562.35086168803</v>
      </c>
      <c r="CX9" s="36">
        <v>893684.93150684936</v>
      </c>
      <c r="CY9" s="36">
        <v>907304.28634555894</v>
      </c>
      <c r="CZ9" s="36">
        <v>901151.5981735161</v>
      </c>
      <c r="DA9" s="36">
        <v>915755.89924878487</v>
      </c>
      <c r="DB9" s="36">
        <v>928917.18957136548</v>
      </c>
      <c r="DC9" s="36">
        <v>939251.5981735161</v>
      </c>
      <c r="DD9" s="36">
        <v>916336.54441007518</v>
      </c>
      <c r="DE9" s="36">
        <v>907884.93150684936</v>
      </c>
      <c r="DF9" s="36">
        <v>930207.51215201057</v>
      </c>
      <c r="DG9" s="36">
        <v>931247.81263809104</v>
      </c>
      <c r="DH9" s="36">
        <v>925276.61448140896</v>
      </c>
      <c r="DI9" s="36">
        <v>950441.36102518777</v>
      </c>
      <c r="DJ9" s="36">
        <v>991478.99543379003</v>
      </c>
      <c r="DK9" s="36">
        <v>977312.32876712328</v>
      </c>
      <c r="DL9" s="36">
        <v>998645.66210045654</v>
      </c>
      <c r="DM9" s="36">
        <v>1011892.9739284137</v>
      </c>
      <c r="DN9" s="36">
        <v>1010183.2965090588</v>
      </c>
      <c r="DO9" s="36">
        <v>962912.32876712328</v>
      </c>
      <c r="DP9" s="36">
        <v>965473.61908970401</v>
      </c>
      <c r="DQ9" s="36">
        <v>1025478.9954337899</v>
      </c>
      <c r="DR9" s="36">
        <v>1048280.0707026072</v>
      </c>
      <c r="DS9" s="36">
        <v>1154519.3106495803</v>
      </c>
      <c r="DT9" s="36">
        <v>1162847.6516634049</v>
      </c>
      <c r="DU9" s="36">
        <v>1160745.1171011929</v>
      </c>
      <c r="DV9" s="36">
        <v>1213454.7945205481</v>
      </c>
      <c r="DW9" s="36">
        <v>1211938.6654882901</v>
      </c>
      <c r="DX9" s="36">
        <v>1208221.4611872146</v>
      </c>
      <c r="DY9" s="36">
        <v>1230745.1171011929</v>
      </c>
      <c r="DZ9" s="36">
        <v>1237067.6977463546</v>
      </c>
      <c r="EA9" s="36">
        <v>1201654.7945205481</v>
      </c>
      <c r="EB9" s="36">
        <v>1194003.1816173221</v>
      </c>
      <c r="EC9" s="36">
        <v>1210554.7945205481</v>
      </c>
      <c r="ED9" s="36">
        <v>1201777.3751657093</v>
      </c>
      <c r="EE9" s="36">
        <v>1227787.1851524524</v>
      </c>
      <c r="EF9" s="36">
        <v>1224586.962683042</v>
      </c>
      <c r="EG9" s="36">
        <v>1256593.6367653557</v>
      </c>
      <c r="EH9" s="36">
        <v>1253590.4109589041</v>
      </c>
      <c r="EI9" s="36">
        <v>1264109.7657976139</v>
      </c>
      <c r="EJ9" s="36">
        <v>1249157.0776255708</v>
      </c>
      <c r="EK9" s="36">
        <v>1255916.2174105169</v>
      </c>
      <c r="EL9" s="36">
        <v>1238754.9270879363</v>
      </c>
      <c r="EM9" s="162">
        <v>1241830.5126220593</v>
      </c>
      <c r="EN9" s="162">
        <v>1239767.0717618442</v>
      </c>
      <c r="EO9" s="162">
        <v>1254163.8459553926</v>
      </c>
      <c r="EP9" s="181">
        <v>1233638.0395037797</v>
      </c>
      <c r="EQ9" s="181">
        <v>1231119.612636789</v>
      </c>
      <c r="ER9" s="191">
        <v>1198277.65706188</v>
      </c>
      <c r="ES9" s="191">
        <v>1270151.8707013051</v>
      </c>
      <c r="ET9" s="191">
        <v>1289779.8276905525</v>
      </c>
      <c r="EU9" s="191">
        <v>1309216.3868303373</v>
      </c>
      <c r="EV9" s="191">
        <v>1318739.7260273972</v>
      </c>
      <c r="EW9" s="203">
        <v>1339752.6292532037</v>
      </c>
      <c r="EX9" s="203">
        <v>1286946.1776403005</v>
      </c>
      <c r="EY9" s="203">
        <v>1233706.392694064</v>
      </c>
      <c r="EZ9" s="203">
        <v>1330913.9195757844</v>
      </c>
      <c r="FA9" s="216">
        <v>1364306.392694064</v>
      </c>
      <c r="FB9" s="216">
        <v>1371365.5324790101</v>
      </c>
      <c r="FC9" s="226">
        <v>1357949.3962392239</v>
      </c>
      <c r="FD9" s="226">
        <v>1387804.2349489012</v>
      </c>
      <c r="FE9" s="238">
        <v>1416626.8155940624</v>
      </c>
      <c r="FF9" s="238">
        <v>1416004.2349489012</v>
      </c>
      <c r="FG9" s="238">
        <v>1424207.4607553529</v>
      </c>
      <c r="FH9" s="238">
        <v>1452404.2349489012</v>
      </c>
      <c r="FI9" s="238">
        <v>1478142.9446263206</v>
      </c>
      <c r="FJ9" s="238">
        <v>1522465.5252714818</v>
      </c>
      <c r="FK9" s="36">
        <v>1513470.901615568</v>
      </c>
      <c r="FL9" s="36">
        <v>1505207.4607553529</v>
      </c>
      <c r="FM9" s="36">
        <v>1528670.901615568</v>
      </c>
      <c r="FN9" s="36">
        <v>1541852.6220456753</v>
      </c>
      <c r="FO9" s="36">
        <v>1525529.1824440293</v>
      </c>
      <c r="FP9" s="36">
        <v>1549253.8368219098</v>
      </c>
      <c r="FQ9" s="36">
        <v>1542142.085669836</v>
      </c>
      <c r="FR9" s="36">
        <v>1570432.4082504811</v>
      </c>
      <c r="FS9" s="36">
        <v>1598238.8598633844</v>
      </c>
      <c r="FT9" s="36">
        <v>1595432.4082504811</v>
      </c>
      <c r="FU9" s="36">
        <v>1577980.7953472554</v>
      </c>
      <c r="FV9" s="36">
        <v>1598432.4082504811</v>
      </c>
      <c r="FW9" s="36">
        <v>1619399.0749171479</v>
      </c>
      <c r="FX9" s="36">
        <v>1612400.150185965</v>
      </c>
      <c r="FY9" s="36">
        <v>1642665.7415838146</v>
      </c>
      <c r="FZ9" s="36">
        <v>1652335.6340569328</v>
      </c>
      <c r="GA9" s="36">
        <v>1665942.3398867543</v>
      </c>
      <c r="GB9" s="262">
        <v>1241285.6138470946</v>
      </c>
      <c r="GC9" s="37">
        <v>1528362.311374418</v>
      </c>
      <c r="GD9" s="37">
        <v>1659471.578776544</v>
      </c>
      <c r="GE9" s="37">
        <v>1592213.5843822276</v>
      </c>
      <c r="GF9" s="37">
        <v>1560607.4160655194</v>
      </c>
      <c r="GG9" s="37">
        <v>1569346.6850748996</v>
      </c>
      <c r="GH9" s="37">
        <v>1603857.1233772386</v>
      </c>
      <c r="GI9" s="37">
        <v>1618702.4907952421</v>
      </c>
      <c r="GJ9" s="37">
        <v>1606015.6377929414</v>
      </c>
      <c r="GK9" s="37">
        <v>1544200.1969474878</v>
      </c>
      <c r="GL9" s="37">
        <v>1544867.6738097661</v>
      </c>
      <c r="GM9" s="37">
        <v>1470333.5648767147</v>
      </c>
      <c r="GN9" s="37">
        <v>1441140.821229276</v>
      </c>
      <c r="GO9" s="37">
        <v>1434493.0356461636</v>
      </c>
      <c r="GP9" s="37">
        <v>1441605.3755601207</v>
      </c>
      <c r="GQ9" s="37">
        <v>1460183.7970086874</v>
      </c>
      <c r="GR9" s="37">
        <v>1464706.1045997022</v>
      </c>
      <c r="GS9" s="37">
        <v>1478748.4583005966</v>
      </c>
      <c r="GT9" s="37">
        <v>1493713.447802294</v>
      </c>
      <c r="GU9" s="37">
        <v>1487892.0790025771</v>
      </c>
      <c r="GV9" s="37">
        <v>1484112.1743239705</v>
      </c>
      <c r="GW9" s="37">
        <v>1497650.683730517</v>
      </c>
      <c r="GX9" s="37">
        <v>1529180.219746592</v>
      </c>
      <c r="GY9" s="37"/>
      <c r="GZ9" s="37"/>
    </row>
    <row r="10" spans="1:208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-49963.470215035835</v>
      </c>
      <c r="P10" s="36">
        <f t="shared" ref="P10:CA10" si="75">P9-D9</f>
        <v>-86184.668371717911</v>
      </c>
      <c r="Q10" s="36">
        <f t="shared" si="75"/>
        <v>-56447.341182777658</v>
      </c>
      <c r="R10" s="36">
        <f t="shared" si="75"/>
        <v>-32832.287419336964</v>
      </c>
      <c r="S10" s="36">
        <f t="shared" si="75"/>
        <v>-18898.954086003709</v>
      </c>
      <c r="T10" s="36">
        <f t="shared" si="75"/>
        <v>15401.045913996408</v>
      </c>
      <c r="U10" s="36">
        <f t="shared" si="75"/>
        <v>10101.045913996291</v>
      </c>
      <c r="V10" s="36">
        <f t="shared" si="75"/>
        <v>169778.46526883508</v>
      </c>
      <c r="W10" s="36">
        <f t="shared" si="75"/>
        <v>190501.04591399629</v>
      </c>
      <c r="X10" s="36">
        <f t="shared" si="75"/>
        <v>29133.303978512529</v>
      </c>
      <c r="Y10" s="36">
        <f t="shared" si="75"/>
        <v>-24465.620752670337</v>
      </c>
      <c r="Z10" s="36">
        <f t="shared" si="75"/>
        <v>30520.400752705988</v>
      </c>
      <c r="AA10" s="36">
        <f t="shared" si="75"/>
        <v>29350.744203321869</v>
      </c>
      <c r="AB10" s="36">
        <f t="shared" si="75"/>
        <v>29500.513788575307</v>
      </c>
      <c r="AC10" s="36">
        <f t="shared" si="75"/>
        <v>57866.873235579929</v>
      </c>
      <c r="AD10" s="36">
        <f t="shared" si="75"/>
        <v>-10413.771925710374</v>
      </c>
      <c r="AE10" s="36">
        <f t="shared" si="75"/>
        <v>13866.873235579929</v>
      </c>
      <c r="AF10" s="36">
        <f t="shared" si="75"/>
        <v>-1747.1052590437466</v>
      </c>
      <c r="AG10" s="36">
        <f t="shared" si="75"/>
        <v>-86713.771925710258</v>
      </c>
      <c r="AH10" s="36">
        <f t="shared" si="75"/>
        <v>-162358.93321603292</v>
      </c>
      <c r="AI10" s="36">
        <f t="shared" si="75"/>
        <v>1719.5614076229976</v>
      </c>
      <c r="AJ10" s="36">
        <f t="shared" si="75"/>
        <v>-20584.739667645888</v>
      </c>
      <c r="AK10" s="36">
        <f t="shared" si="75"/>
        <v>64186.228074289742</v>
      </c>
      <c r="AL10" s="36">
        <f t="shared" si="75"/>
        <v>35383.002267838106</v>
      </c>
      <c r="AM10" s="36">
        <f t="shared" si="75"/>
        <v>59023.968823880656</v>
      </c>
      <c r="AN10" s="36">
        <f t="shared" si="75"/>
        <v>58486.665470948908</v>
      </c>
      <c r="AO10" s="36">
        <f t="shared" si="75"/>
        <v>30927.194630332291</v>
      </c>
      <c r="AP10" s="36">
        <f t="shared" si="75"/>
        <v>-924.41827289364301</v>
      </c>
      <c r="AQ10" s="36">
        <f t="shared" si="75"/>
        <v>-38750.224724506377</v>
      </c>
      <c r="AR10" s="36">
        <f t="shared" si="75"/>
        <v>-35091.084939560154</v>
      </c>
      <c r="AS10" s="36">
        <f t="shared" si="75"/>
        <v>47153.001081945142</v>
      </c>
      <c r="AT10" s="36">
        <f t="shared" si="75"/>
        <v>59959.452694848413</v>
      </c>
      <c r="AU10" s="36">
        <f t="shared" si="75"/>
        <v>-213257.75160622684</v>
      </c>
      <c r="AV10" s="36">
        <f t="shared" si="75"/>
        <v>-50266.353756764554</v>
      </c>
      <c r="AW10" s="36">
        <f t="shared" si="75"/>
        <v>-85957.751606227015</v>
      </c>
      <c r="AX10" s="36">
        <f t="shared" si="75"/>
        <v>-49008.289240635582</v>
      </c>
      <c r="AY10" s="36">
        <f t="shared" si="75"/>
        <v>-79974.535853487672</v>
      </c>
      <c r="AZ10" s="36">
        <f t="shared" si="75"/>
        <v>-53531.702546638669</v>
      </c>
      <c r="BA10" s="36">
        <f t="shared" si="75"/>
        <v>-5103.5681115521584</v>
      </c>
      <c r="BB10" s="36">
        <f t="shared" si="75"/>
        <v>13255.571673394181</v>
      </c>
      <c r="BC10" s="36">
        <f t="shared" si="75"/>
        <v>20767.399630383472</v>
      </c>
      <c r="BD10" s="36">
        <f t="shared" si="75"/>
        <v>-5077.7616599390749</v>
      </c>
      <c r="BE10" s="36">
        <f t="shared" si="75"/>
        <v>-25877.761659939308</v>
      </c>
      <c r="BF10" s="36">
        <f t="shared" si="75"/>
        <v>-30942.277788971434</v>
      </c>
      <c r="BG10" s="36">
        <f t="shared" si="75"/>
        <v>142655.57167339412</v>
      </c>
      <c r="BH10" s="36">
        <f t="shared" si="75"/>
        <v>34380.302856190014</v>
      </c>
      <c r="BI10" s="36">
        <f t="shared" si="75"/>
        <v>55488.905006727553</v>
      </c>
      <c r="BJ10" s="36">
        <f t="shared" si="75"/>
        <v>68251.270598125528</v>
      </c>
      <c r="BK10" s="36">
        <f t="shared" si="75"/>
        <v>99264.477459541755</v>
      </c>
      <c r="BL10" s="36">
        <f t="shared" si="75"/>
        <v>108754.10879594705</v>
      </c>
      <c r="BM10" s="36">
        <f t="shared" si="75"/>
        <v>82974.154878896545</v>
      </c>
      <c r="BN10" s="36">
        <f t="shared" si="75"/>
        <v>69494.584986423375</v>
      </c>
      <c r="BO10" s="36">
        <f t="shared" si="75"/>
        <v>56458.025846638368</v>
      </c>
      <c r="BP10" s="36">
        <f t="shared" si="75"/>
        <v>52227.918319756514</v>
      </c>
      <c r="BQ10" s="36">
        <f t="shared" si="75"/>
        <v>60490.283911154722</v>
      </c>
      <c r="BR10" s="36">
        <f t="shared" si="75"/>
        <v>42554.800040186848</v>
      </c>
      <c r="BS10" s="36">
        <f t="shared" si="75"/>
        <v>41294.584986423375</v>
      </c>
      <c r="BT10" s="36">
        <f t="shared" si="75"/>
        <v>68845.122620831826</v>
      </c>
      <c r="BU10" s="36">
        <f t="shared" si="75"/>
        <v>57627.918319756747</v>
      </c>
      <c r="BV10" s="36">
        <f t="shared" si="75"/>
        <v>70296.73552405776</v>
      </c>
      <c r="BW10" s="36">
        <f t="shared" si="75"/>
        <v>36852.668340092525</v>
      </c>
      <c r="BX10" s="36">
        <f t="shared" si="75"/>
        <v>-54347.792489400366</v>
      </c>
      <c r="BY10" s="36">
        <f t="shared" si="75"/>
        <v>-22534.428434100933</v>
      </c>
      <c r="BZ10" s="36">
        <f t="shared" si="75"/>
        <v>-3709.6972513052169</v>
      </c>
      <c r="CA10" s="36">
        <f t="shared" si="75"/>
        <v>23304.281243318459</v>
      </c>
      <c r="CB10" s="36">
        <f t="shared" ref="CB10:ED10" si="76">CB9-BP9</f>
        <v>19956.969415361527</v>
      </c>
      <c r="CC10" s="36">
        <f t="shared" si="76"/>
        <v>23594.603823963553</v>
      </c>
      <c r="CD10" s="36">
        <f t="shared" si="76"/>
        <v>33981.700598157127</v>
      </c>
      <c r="CE10" s="36">
        <f t="shared" si="76"/>
        <v>28523.636082028272</v>
      </c>
      <c r="CF10" s="36">
        <f t="shared" si="76"/>
        <v>31497.829630415188</v>
      </c>
      <c r="CG10" s="36">
        <f t="shared" si="76"/>
        <v>44190.302748694667</v>
      </c>
      <c r="CH10" s="36">
        <f t="shared" si="76"/>
        <v>21981.700598157127</v>
      </c>
      <c r="CI10" s="36">
        <f t="shared" si="76"/>
        <v>115235.19809488754</v>
      </c>
      <c r="CJ10" s="36">
        <f t="shared" si="76"/>
        <v>232429.89855571697</v>
      </c>
      <c r="CK10" s="36">
        <f t="shared" si="76"/>
        <v>148493.2626110164</v>
      </c>
      <c r="CL10" s="36">
        <f t="shared" si="76"/>
        <v>144717.99379381223</v>
      </c>
      <c r="CM10" s="36">
        <f t="shared" si="76"/>
        <v>141299.71422391955</v>
      </c>
      <c r="CN10" s="36">
        <f t="shared" si="76"/>
        <v>156651.32712714549</v>
      </c>
      <c r="CO10" s="36">
        <f t="shared" si="76"/>
        <v>165815.84325617773</v>
      </c>
      <c r="CP10" s="36">
        <f t="shared" si="76"/>
        <v>137106.16583682294</v>
      </c>
      <c r="CQ10" s="36">
        <f t="shared" si="76"/>
        <v>134084.66046047863</v>
      </c>
      <c r="CR10" s="36">
        <f t="shared" si="76"/>
        <v>163073.90777230682</v>
      </c>
      <c r="CS10" s="36">
        <f t="shared" si="76"/>
        <v>177351.3271271456</v>
      </c>
      <c r="CT10" s="36">
        <f t="shared" si="76"/>
        <v>184493.2626110164</v>
      </c>
      <c r="CU10" s="36">
        <f t="shared" si="76"/>
        <v>70432.742823572946</v>
      </c>
      <c r="CV10" s="36">
        <f t="shared" si="76"/>
        <v>50582.512408826384</v>
      </c>
      <c r="CW10" s="36">
        <f t="shared" si="76"/>
        <v>90787.581533250399</v>
      </c>
      <c r="CX10" s="36">
        <f t="shared" si="76"/>
        <v>92168.226694540703</v>
      </c>
      <c r="CY10" s="36">
        <f t="shared" si="76"/>
        <v>89239.194436476217</v>
      </c>
      <c r="CZ10" s="36">
        <f t="shared" si="76"/>
        <v>77668.226694540819</v>
      </c>
      <c r="DA10" s="36">
        <f t="shared" si="76"/>
        <v>78723.065404218156</v>
      </c>
      <c r="DB10" s="36">
        <f t="shared" si="76"/>
        <v>114142.42024292774</v>
      </c>
      <c r="DC10" s="36">
        <f t="shared" si="76"/>
        <v>134601.56002787419</v>
      </c>
      <c r="DD10" s="36">
        <f t="shared" si="76"/>
        <v>76239.194436476217</v>
      </c>
      <c r="DE10" s="36">
        <f t="shared" si="76"/>
        <v>33468.226694540703</v>
      </c>
      <c r="DF10" s="36">
        <f t="shared" si="76"/>
        <v>51658.549275185796</v>
      </c>
      <c r="DG10" s="36">
        <f t="shared" si="76"/>
        <v>88588.687582854531</v>
      </c>
      <c r="DH10" s="36">
        <f t="shared" si="76"/>
        <v>64141.682974559604</v>
      </c>
      <c r="DI10" s="36">
        <f t="shared" si="76"/>
        <v>72879.010163499741</v>
      </c>
      <c r="DJ10" s="36">
        <f t="shared" si="76"/>
        <v>97794.063926940667</v>
      </c>
      <c r="DK10" s="36">
        <f t="shared" si="76"/>
        <v>70008.042421564343</v>
      </c>
      <c r="DL10" s="36">
        <f t="shared" si="76"/>
        <v>97494.063926940435</v>
      </c>
      <c r="DM10" s="36">
        <f t="shared" si="76"/>
        <v>96137.074679628829</v>
      </c>
      <c r="DN10" s="36">
        <f t="shared" si="76"/>
        <v>81266.106937693316</v>
      </c>
      <c r="DO10" s="36">
        <f t="shared" si="76"/>
        <v>23660.730593607179</v>
      </c>
      <c r="DP10" s="36">
        <f t="shared" si="76"/>
        <v>49137.074679628829</v>
      </c>
      <c r="DQ10" s="36">
        <f t="shared" si="76"/>
        <v>117594.06392694055</v>
      </c>
      <c r="DR10" s="36">
        <f t="shared" si="76"/>
        <v>118072.55855059659</v>
      </c>
      <c r="DS10" s="36">
        <f t="shared" si="76"/>
        <v>223271.49801148928</v>
      </c>
      <c r="DT10" s="36">
        <f t="shared" si="76"/>
        <v>237571.03718199593</v>
      </c>
      <c r="DU10" s="36">
        <f t="shared" si="76"/>
        <v>210303.75607600517</v>
      </c>
      <c r="DV10" s="36">
        <f t="shared" si="76"/>
        <v>221975.79908675805</v>
      </c>
      <c r="DW10" s="36">
        <f t="shared" si="76"/>
        <v>234626.33672116685</v>
      </c>
      <c r="DX10" s="36">
        <f t="shared" si="76"/>
        <v>209575.79908675805</v>
      </c>
      <c r="DY10" s="36">
        <f t="shared" si="76"/>
        <v>218852.14317277924</v>
      </c>
      <c r="DZ10" s="36">
        <f t="shared" si="76"/>
        <v>226884.40123729582</v>
      </c>
      <c r="EA10" s="36">
        <f t="shared" si="76"/>
        <v>238742.4657534248</v>
      </c>
      <c r="EB10" s="36">
        <f t="shared" si="76"/>
        <v>228529.56252761814</v>
      </c>
      <c r="EC10" s="36">
        <f t="shared" si="76"/>
        <v>185075.79908675817</v>
      </c>
      <c r="ED10" s="36">
        <f t="shared" si="76"/>
        <v>153497.30446310213</v>
      </c>
      <c r="EE10" s="36">
        <f>EE9-DS9</f>
        <v>73267.874502872117</v>
      </c>
      <c r="EF10" s="36">
        <f>EF9-DT9</f>
        <v>61739.311019637156</v>
      </c>
      <c r="EG10" s="36">
        <f>EG9-DU9</f>
        <v>95848.51966416277</v>
      </c>
      <c r="EH10" s="36">
        <f t="shared" ref="EH10:FM10" si="77">EH9-DV9</f>
        <v>40135.616438355995</v>
      </c>
      <c r="EI10" s="36">
        <f t="shared" si="77"/>
        <v>52171.100309323752</v>
      </c>
      <c r="EJ10" s="36">
        <f t="shared" si="77"/>
        <v>40935.616438356228</v>
      </c>
      <c r="EK10" s="36">
        <f t="shared" si="77"/>
        <v>25171.100309323985</v>
      </c>
      <c r="EL10" s="36">
        <f t="shared" si="77"/>
        <v>1687.2293415816966</v>
      </c>
      <c r="EM10" s="162">
        <f t="shared" si="77"/>
        <v>40175.718101511244</v>
      </c>
      <c r="EN10" s="162">
        <f t="shared" si="77"/>
        <v>45763.890144522069</v>
      </c>
      <c r="EO10" s="162">
        <f t="shared" si="77"/>
        <v>43609.051434844499</v>
      </c>
      <c r="EP10" s="181">
        <f t="shared" si="77"/>
        <v>31860.664338070434</v>
      </c>
      <c r="EQ10" s="181">
        <f t="shared" si="77"/>
        <v>3332.427484336542</v>
      </c>
      <c r="ER10" s="191">
        <f t="shared" si="77"/>
        <v>-26309.305621162057</v>
      </c>
      <c r="ES10" s="191">
        <f t="shared" si="77"/>
        <v>13558.233935949393</v>
      </c>
      <c r="ET10" s="191">
        <f t="shared" si="77"/>
        <v>36189.41673164838</v>
      </c>
      <c r="EU10" s="191">
        <f t="shared" si="77"/>
        <v>45106.621032723458</v>
      </c>
      <c r="EV10" s="191">
        <f t="shared" si="77"/>
        <v>69582.648401826387</v>
      </c>
      <c r="EW10" s="203">
        <f t="shared" si="77"/>
        <v>83836.411842686823</v>
      </c>
      <c r="EX10" s="203">
        <f t="shared" si="77"/>
        <v>48191.250552364159</v>
      </c>
      <c r="EY10" s="203">
        <f t="shared" si="77"/>
        <v>-8124.1199279953726</v>
      </c>
      <c r="EZ10" s="203">
        <f t="shared" si="77"/>
        <v>91146.847813940141</v>
      </c>
      <c r="FA10" s="216">
        <f t="shared" si="77"/>
        <v>110142.54673867137</v>
      </c>
      <c r="FB10" s="216">
        <f t="shared" si="77"/>
        <v>137727.49297523033</v>
      </c>
      <c r="FC10" s="226">
        <f t="shared" si="77"/>
        <v>126829.78360243491</v>
      </c>
      <c r="FD10" s="226">
        <f t="shared" si="77"/>
        <v>189526.57788702124</v>
      </c>
      <c r="FE10" s="238">
        <f t="shared" si="77"/>
        <v>146474.94489275734</v>
      </c>
      <c r="FF10" s="238">
        <f t="shared" si="77"/>
        <v>126224.40725834877</v>
      </c>
      <c r="FG10" s="238">
        <f t="shared" si="77"/>
        <v>114991.07392501552</v>
      </c>
      <c r="FH10" s="238">
        <f t="shared" si="77"/>
        <v>133664.50892150402</v>
      </c>
      <c r="FI10" s="238">
        <f t="shared" si="77"/>
        <v>138390.31537311687</v>
      </c>
      <c r="FJ10" s="238">
        <f t="shared" si="77"/>
        <v>235519.34763118136</v>
      </c>
      <c r="FK10" s="36">
        <f t="shared" si="77"/>
        <v>279764.50892150402</v>
      </c>
      <c r="FL10" s="36">
        <f t="shared" si="77"/>
        <v>174293.54117956851</v>
      </c>
      <c r="FM10" s="36">
        <f t="shared" si="77"/>
        <v>164364.50892150402</v>
      </c>
      <c r="FN10" s="36">
        <f t="shared" ref="FN10:GH10" si="78">FN9-FB9</f>
        <v>170487.08956666524</v>
      </c>
      <c r="FO10" s="36">
        <f t="shared" ref="FO10:FZ10" si="79">FO9-FC9</f>
        <v>167579.78620480536</v>
      </c>
      <c r="FP10" s="36">
        <f t="shared" si="78"/>
        <v>161449.60187300853</v>
      </c>
      <c r="FQ10" s="36">
        <f t="shared" si="78"/>
        <v>125515.27007577359</v>
      </c>
      <c r="FR10" s="36">
        <f t="shared" si="78"/>
        <v>154428.1733015799</v>
      </c>
      <c r="FS10" s="36">
        <f t="shared" si="78"/>
        <v>174031.39910803153</v>
      </c>
      <c r="FT10" s="36">
        <f t="shared" si="78"/>
        <v>143028.1733015799</v>
      </c>
      <c r="FU10" s="36">
        <f t="shared" si="78"/>
        <v>99837.850720934803</v>
      </c>
      <c r="FV10" s="36">
        <f t="shared" si="78"/>
        <v>75966.882978999289</v>
      </c>
      <c r="FW10" s="36">
        <f t="shared" si="78"/>
        <v>105928.1733015799</v>
      </c>
      <c r="FX10" s="36">
        <f t="shared" si="78"/>
        <v>107192.68943061214</v>
      </c>
      <c r="FY10" s="36">
        <f t="shared" si="78"/>
        <v>113994.83996824664</v>
      </c>
      <c r="FZ10" s="36">
        <f t="shared" si="79"/>
        <v>110483.01201125747</v>
      </c>
      <c r="GA10" s="36">
        <f t="shared" si="78"/>
        <v>140413.15744272503</v>
      </c>
      <c r="GB10" s="262">
        <f t="shared" si="78"/>
        <v>-307968.22297481517</v>
      </c>
      <c r="GC10" s="37">
        <f t="shared" si="78"/>
        <v>-13779.774295418058</v>
      </c>
      <c r="GD10" s="37">
        <f t="shared" si="78"/>
        <v>89039.170526062837</v>
      </c>
      <c r="GE10" s="37">
        <f t="shared" si="78"/>
        <v>-6025.275481156772</v>
      </c>
      <c r="GF10" s="37">
        <f t="shared" si="78"/>
        <v>-34824.99218496168</v>
      </c>
      <c r="GG10" s="37">
        <f t="shared" si="78"/>
        <v>-8634.1102723558433</v>
      </c>
      <c r="GH10" s="37">
        <f t="shared" si="78"/>
        <v>5424.71512675751</v>
      </c>
      <c r="GI10" s="37">
        <f t="shared" ref="GI10" si="80">GI9-FW9</f>
        <v>-696.5841219057329</v>
      </c>
      <c r="GJ10" s="37">
        <f t="shared" ref="GJ10:GL10" si="81">GJ9-FX9</f>
        <v>-6384.5123930235859</v>
      </c>
      <c r="GK10" s="37">
        <f t="shared" ref="GK10" si="82">GK9-FY9</f>
        <v>-98465.544636326842</v>
      </c>
      <c r="GL10" s="37">
        <f t="shared" si="81"/>
        <v>-107467.96024716669</v>
      </c>
      <c r="GM10" s="37">
        <f t="shared" ref="GM10" si="83">GM9-GA9</f>
        <v>-195608.77501003956</v>
      </c>
      <c r="GN10" s="37">
        <f t="shared" ref="GN10" si="84">GN9-GB9</f>
        <v>199855.20738218143</v>
      </c>
      <c r="GO10" s="37">
        <f t="shared" ref="GO10" si="85">GO9-GC9</f>
        <v>-93869.275728254346</v>
      </c>
      <c r="GP10" s="37">
        <f t="shared" ref="GP10" si="86">GP9-GD9</f>
        <v>-217866.20321642328</v>
      </c>
      <c r="GQ10" s="37">
        <f t="shared" ref="GQ10" si="87">GQ9-GE9</f>
        <v>-132029.78737354022</v>
      </c>
      <c r="GR10" s="37">
        <f t="shared" ref="GR10" si="88">GR9-GF9</f>
        <v>-95901.311465817271</v>
      </c>
      <c r="GS10" s="37">
        <f t="shared" ref="GS10" si="89">GS9-GG9</f>
        <v>-90598.22677430301</v>
      </c>
      <c r="GT10" s="37">
        <f t="shared" ref="GT10" si="90">GT9-GH9</f>
        <v>-110143.67557494459</v>
      </c>
      <c r="GU10" s="37">
        <f t="shared" ref="GU10" si="91">GU9-GI9</f>
        <v>-130810.41179266502</v>
      </c>
      <c r="GV10" s="37">
        <f t="shared" ref="GV10" si="92">GV9-GJ9</f>
        <v>-121903.46346897096</v>
      </c>
      <c r="GW10" s="37">
        <f t="shared" ref="GW10" si="93">GW9-GK9</f>
        <v>-46549.513216970721</v>
      </c>
      <c r="GX10" s="37">
        <f t="shared" ref="GX10" si="94">GX9-GL9</f>
        <v>-15687.454063174082</v>
      </c>
      <c r="GY10" s="37"/>
      <c r="GZ10" s="37"/>
    </row>
    <row r="11" spans="1:208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72446.833709401544</v>
      </c>
      <c r="BL11" s="36">
        <f t="shared" ref="BL11:DW11" si="95">BL9-AVERAGE(D9,P9,AB9,AN9,AZ9)</f>
        <v>95584.017882291926</v>
      </c>
      <c r="BM11" s="36">
        <f t="shared" si="95"/>
        <v>109304.89822553075</v>
      </c>
      <c r="BN11" s="36">
        <f t="shared" si="95"/>
        <v>68812.425107251038</v>
      </c>
      <c r="BO11" s="36">
        <f t="shared" si="95"/>
        <v>51588.769193272572</v>
      </c>
      <c r="BP11" s="36">
        <f t="shared" si="95"/>
        <v>29492.425107250805</v>
      </c>
      <c r="BQ11" s="36">
        <f t="shared" si="95"/>
        <v>35414.575644885539</v>
      </c>
      <c r="BR11" s="36">
        <f t="shared" si="95"/>
        <v>22788.769193272688</v>
      </c>
      <c r="BS11" s="36">
        <f t="shared" si="95"/>
        <v>66252.425107251038</v>
      </c>
      <c r="BT11" s="36">
        <f t="shared" si="95"/>
        <v>63782.317580369301</v>
      </c>
      <c r="BU11" s="36">
        <f t="shared" si="95"/>
        <v>71225.75844058441</v>
      </c>
      <c r="BV11" s="36">
        <f t="shared" si="95"/>
        <v>115750.0595158533</v>
      </c>
      <c r="BW11" s="36">
        <f t="shared" si="95"/>
        <v>97759.265165849938</v>
      </c>
      <c r="BX11" s="36">
        <f t="shared" si="95"/>
        <v>29831.241965468624</v>
      </c>
      <c r="BY11" s="36">
        <f t="shared" si="95"/>
        <v>64727.007101334049</v>
      </c>
      <c r="BZ11" s="36">
        <f t="shared" si="95"/>
        <v>57386.79204757046</v>
      </c>
      <c r="CA11" s="36">
        <f t="shared" si="95"/>
        <v>68204.426456172601</v>
      </c>
      <c r="CB11" s="36">
        <f t="shared" si="95"/>
        <v>44306.79204757046</v>
      </c>
      <c r="CC11" s="36">
        <f t="shared" si="95"/>
        <v>57978.620004559751</v>
      </c>
      <c r="CD11" s="36">
        <f t="shared" si="95"/>
        <v>40972.168391656596</v>
      </c>
      <c r="CE11" s="36">
        <f t="shared" si="95"/>
        <v>62193.45871423732</v>
      </c>
      <c r="CF11" s="36">
        <f t="shared" si="95"/>
        <v>82978.620004559634</v>
      </c>
      <c r="CG11" s="36">
        <f t="shared" si="95"/>
        <v>102040.12538090372</v>
      </c>
      <c r="CH11" s="36">
        <f t="shared" si="95"/>
        <v>106643.13613359199</v>
      </c>
      <c r="CI11" s="36">
        <f t="shared" si="95"/>
        <v>184090.99866606761</v>
      </c>
      <c r="CJ11" s="36">
        <f t="shared" si="95"/>
        <v>244488.78191729926</v>
      </c>
      <c r="CK11" s="36">
        <f t="shared" si="95"/>
        <v>184394.22447251913</v>
      </c>
      <c r="CL11" s="36">
        <f t="shared" si="95"/>
        <v>188564.3319994011</v>
      </c>
      <c r="CM11" s="36">
        <f t="shared" si="95"/>
        <v>194374.86963380943</v>
      </c>
      <c r="CN11" s="36">
        <f t="shared" si="95"/>
        <v>194904.33199940098</v>
      </c>
      <c r="CO11" s="36">
        <f t="shared" si="95"/>
        <v>220065.19221445476</v>
      </c>
      <c r="CP11" s="36">
        <f t="shared" si="95"/>
        <v>189439.38576284179</v>
      </c>
      <c r="CQ11" s="36">
        <f t="shared" si="95"/>
        <v>196090.99866606749</v>
      </c>
      <c r="CR11" s="36">
        <f t="shared" si="95"/>
        <v>233278.09544026118</v>
      </c>
      <c r="CS11" s="36">
        <f t="shared" si="95"/>
        <v>252284.3319994011</v>
      </c>
      <c r="CT11" s="36">
        <f t="shared" si="95"/>
        <v>261755.51479509973</v>
      </c>
      <c r="CU11" s="36">
        <f t="shared" si="95"/>
        <v>208443.38611665764</v>
      </c>
      <c r="CV11" s="36">
        <f t="shared" si="95"/>
        <v>236713.05876881094</v>
      </c>
      <c r="CW11" s="36">
        <f t="shared" si="95"/>
        <v>228230.4828908511</v>
      </c>
      <c r="CX11" s="36">
        <f t="shared" si="95"/>
        <v>236165.75170805561</v>
      </c>
      <c r="CY11" s="36">
        <f t="shared" si="95"/>
        <v>242998.22482633498</v>
      </c>
      <c r="CZ11" s="36">
        <f t="shared" si="95"/>
        <v>234839.08504138887</v>
      </c>
      <c r="DA11" s="36">
        <f t="shared" si="95"/>
        <v>244553.06353601255</v>
      </c>
      <c r="DB11" s="36">
        <f t="shared" si="95"/>
        <v>255049.83772956091</v>
      </c>
      <c r="DC11" s="36">
        <f t="shared" si="95"/>
        <v>304032.41837472236</v>
      </c>
      <c r="DD11" s="36">
        <f t="shared" si="95"/>
        <v>260011.12805214152</v>
      </c>
      <c r="DE11" s="36">
        <f t="shared" si="95"/>
        <v>236012.41837472213</v>
      </c>
      <c r="DF11" s="36">
        <f t="shared" si="95"/>
        <v>254211.1280521414</v>
      </c>
      <c r="DG11" s="36">
        <f t="shared" si="95"/>
        <v>248669.96352659084</v>
      </c>
      <c r="DH11" s="36">
        <f t="shared" si="95"/>
        <v>244077.33679848025</v>
      </c>
      <c r="DI11" s="36">
        <f t="shared" si="95"/>
        <v>242186.09255884879</v>
      </c>
      <c r="DJ11" s="36">
        <f t="shared" si="95"/>
        <v>270774.47965562309</v>
      </c>
      <c r="DK11" s="36">
        <f t="shared" si="95"/>
        <v>246792.54417175206</v>
      </c>
      <c r="DL11" s="36">
        <f t="shared" si="95"/>
        <v>272047.81298895634</v>
      </c>
      <c r="DM11" s="36">
        <f t="shared" si="95"/>
        <v>280140.93126852636</v>
      </c>
      <c r="DN11" s="36">
        <f t="shared" si="95"/>
        <v>276947.3828814294</v>
      </c>
      <c r="DO11" s="36">
        <f t="shared" si="95"/>
        <v>231461.14632228971</v>
      </c>
      <c r="DP11" s="36">
        <f t="shared" si="95"/>
        <v>234340.93126852636</v>
      </c>
      <c r="DQ11" s="36">
        <f t="shared" si="95"/>
        <v>279981.1463222896</v>
      </c>
      <c r="DR11" s="36">
        <f t="shared" si="95"/>
        <v>292947.38288142951</v>
      </c>
      <c r="DS11" s="36">
        <f t="shared" si="95"/>
        <v>389866.70667789015</v>
      </c>
      <c r="DT11" s="36">
        <f t="shared" si="95"/>
        <v>401336.29193134618</v>
      </c>
      <c r="DU11" s="36">
        <f t="shared" si="95"/>
        <v>377969.93248434155</v>
      </c>
      <c r="DV11" s="36">
        <f t="shared" si="95"/>
        <v>412657.24431229883</v>
      </c>
      <c r="DW11" s="36">
        <f t="shared" si="95"/>
        <v>405357.02925853559</v>
      </c>
      <c r="DX11" s="36">
        <f t="shared" ref="DX11:ED11" si="96">DX9-AVERAGE(BP9,CB9,CN9,CZ9,DL9)</f>
        <v>400823.91097896546</v>
      </c>
      <c r="DY11" s="36">
        <f t="shared" si="96"/>
        <v>414040.90022627707</v>
      </c>
      <c r="DZ11" s="36">
        <f t="shared" si="96"/>
        <v>422021.54538756772</v>
      </c>
      <c r="EA11" s="36">
        <f t="shared" si="96"/>
        <v>397770.57764563221</v>
      </c>
      <c r="EB11" s="36">
        <f t="shared" si="96"/>
        <v>385111.86796821281</v>
      </c>
      <c r="EC11" s="36">
        <f t="shared" si="96"/>
        <v>379010.57764563221</v>
      </c>
      <c r="ED11" s="36">
        <f t="shared" si="96"/>
        <v>357144.12603272893</v>
      </c>
      <c r="EE11" s="36">
        <f>EE9-AVERAGE(BW9,CI9,CU9,DG9,DS9)</f>
        <v>356258.42221018299</v>
      </c>
      <c r="EF11" s="36">
        <f>EF9-AVERAGE(BX9,CJ9,CV9,DH9,DT9)</f>
        <v>357000.13522464363</v>
      </c>
      <c r="EG11" s="36">
        <f>EG9-AVERAGE(BY9,CK9,CW9,DI9,DU9)</f>
        <v>373832.61575857014</v>
      </c>
      <c r="EH11" s="36">
        <f t="shared" ref="EH11:FM11" si="97">EH9-AVERAGE(BZ9,CL9,CX9,DJ9,DV9)</f>
        <v>342203.58350050566</v>
      </c>
      <c r="EI11" s="36">
        <f t="shared" si="97"/>
        <v>345832.61575857026</v>
      </c>
      <c r="EJ11" s="36">
        <f t="shared" si="97"/>
        <v>329490.2501671724</v>
      </c>
      <c r="EK11" s="36">
        <f t="shared" si="97"/>
        <v>322587.45446824748</v>
      </c>
      <c r="EL11" s="36">
        <f t="shared" si="97"/>
        <v>305032.61575857003</v>
      </c>
      <c r="EM11" s="162">
        <f t="shared" si="97"/>
        <v>326023.68516366091</v>
      </c>
      <c r="EN11" s="162">
        <f t="shared" si="97"/>
        <v>321180.2443034458</v>
      </c>
      <c r="EO11" s="162">
        <f t="shared" si="97"/>
        <v>311083.68516366091</v>
      </c>
      <c r="EP11" s="181">
        <f t="shared" si="97"/>
        <v>283064.11527118762</v>
      </c>
      <c r="EQ11" s="181">
        <f t="shared" si="97"/>
        <v>245431.64949138428</v>
      </c>
      <c r="ER11" s="191">
        <f t="shared" si="97"/>
        <v>201397.94117533439</v>
      </c>
      <c r="ES11" s="191">
        <f t="shared" si="97"/>
        <v>263728.42368493252</v>
      </c>
      <c r="ET11" s="191">
        <f t="shared" si="97"/>
        <v>259034.66024407232</v>
      </c>
      <c r="EU11" s="191">
        <f t="shared" si="97"/>
        <v>273470.35916880355</v>
      </c>
      <c r="EV11" s="191">
        <f t="shared" si="97"/>
        <v>282607.89191425045</v>
      </c>
      <c r="EW11" s="203">
        <f t="shared" si="97"/>
        <v>289484.02094650851</v>
      </c>
      <c r="EX11" s="203">
        <f t="shared" si="97"/>
        <v>241006.60159166984</v>
      </c>
      <c r="EY11" s="203">
        <f t="shared" si="97"/>
        <v>203646.53824828612</v>
      </c>
      <c r="EZ11" s="203">
        <f t="shared" si="97"/>
        <v>299778.36620527541</v>
      </c>
      <c r="FA11" s="216">
        <f t="shared" si="97"/>
        <v>309806.53824828612</v>
      </c>
      <c r="FB11" s="216">
        <f t="shared" si="97"/>
        <v>312875.14039882366</v>
      </c>
      <c r="FC11" s="226">
        <f t="shared" si="97"/>
        <v>280482.78701279406</v>
      </c>
      <c r="FD11" s="226">
        <f t="shared" si="97"/>
        <v>313379.47146958415</v>
      </c>
      <c r="FE11" s="238">
        <f t="shared" si="97"/>
        <v>313527.94830311625</v>
      </c>
      <c r="FF11" s="238">
        <f t="shared" si="97"/>
        <v>287606.4429267724</v>
      </c>
      <c r="FG11" s="238">
        <f t="shared" si="97"/>
        <v>290231.17410956812</v>
      </c>
      <c r="FH11" s="238">
        <f t="shared" si="97"/>
        <v>317221.12992607011</v>
      </c>
      <c r="FI11" s="238">
        <f t="shared" si="97"/>
        <v>327330.37723789806</v>
      </c>
      <c r="FJ11" s="238">
        <f t="shared" si="97"/>
        <v>382091.66756047867</v>
      </c>
      <c r="FK11" s="36">
        <f t="shared" si="97"/>
        <v>397599.77626010589</v>
      </c>
      <c r="FL11" s="36">
        <f t="shared" si="97"/>
        <v>375908.59346440667</v>
      </c>
      <c r="FM11" s="36">
        <f t="shared" si="97"/>
        <v>376193.10959343915</v>
      </c>
      <c r="FN11" s="36">
        <f t="shared" ref="FN11:GH11" si="98">FN9-AVERAGE(DF9,DR9,ED9,EP9,FB9)</f>
        <v>384798.91604505177</v>
      </c>
      <c r="FO11" s="36">
        <f t="shared" ref="FO11:FZ11" si="99">FO9-AVERAGE(DG9,DS9,EE9,EQ9,FC9)</f>
        <v>345004.51898080204</v>
      </c>
      <c r="FP11" s="36">
        <f t="shared" si="98"/>
        <v>369495.21265418222</v>
      </c>
      <c r="FQ11" s="36">
        <f t="shared" si="98"/>
        <v>331230.32543241535</v>
      </c>
      <c r="FR11" s="36">
        <f t="shared" si="98"/>
        <v>337570.75553994207</v>
      </c>
      <c r="FS11" s="36">
        <f t="shared" si="98"/>
        <v>360881.93833564082</v>
      </c>
      <c r="FT11" s="36">
        <f t="shared" si="98"/>
        <v>349998.77587257302</v>
      </c>
      <c r="FU11" s="36">
        <f t="shared" si="98"/>
        <v>314690.8188833259</v>
      </c>
      <c r="FV11" s="36">
        <f t="shared" si="98"/>
        <v>339348.88339945464</v>
      </c>
      <c r="FW11" s="36">
        <f t="shared" si="98"/>
        <v>388684.08887327556</v>
      </c>
      <c r="FX11" s="36">
        <f t="shared" si="98"/>
        <v>365327.09962596348</v>
      </c>
      <c r="FY11" s="36">
        <f t="shared" si="98"/>
        <v>366030.7555399423</v>
      </c>
      <c r="FZ11" s="36">
        <f t="shared" si="99"/>
        <v>372952.90607757634</v>
      </c>
      <c r="GA11" s="36">
        <f t="shared" si="98"/>
        <v>366561.40246233926</v>
      </c>
      <c r="GB11" s="262">
        <f t="shared" si="98"/>
        <v>-63268.454788733041</v>
      </c>
      <c r="GC11" s="37">
        <f t="shared" si="98"/>
        <v>199110.40620806743</v>
      </c>
      <c r="GD11" s="37">
        <f t="shared" si="98"/>
        <v>310819.24350266671</v>
      </c>
      <c r="GE11" s="37">
        <f t="shared" si="98"/>
        <v>230671.35663523199</v>
      </c>
      <c r="GF11" s="37">
        <f t="shared" si="98"/>
        <v>195816.4344576064</v>
      </c>
      <c r="GG11" s="37">
        <f t="shared" si="98"/>
        <v>192839.14432720165</v>
      </c>
      <c r="GH11" s="37">
        <f t="shared" si="98"/>
        <v>227123.77617792785</v>
      </c>
      <c r="GI11" s="37">
        <f t="shared" ref="GI11" si="100">GI9-AVERAGE(EA9,EM9,EY9,FK9,FW9)</f>
        <v>256690.15552136488</v>
      </c>
      <c r="GJ11" s="37">
        <f t="shared" ref="GJ11:GL11" si="101">GJ9-AVERAGE(EB9,EN9,EZ9,FL9,FX9)</f>
        <v>229557.28101368784</v>
      </c>
      <c r="GK11" s="37">
        <f t="shared" ref="GK11" si="102">GK9-AVERAGE(EC9,EO9,FA9,FM9,FY9)</f>
        <v>144127.86167361028</v>
      </c>
      <c r="GL11" s="37">
        <f t="shared" si="101"/>
        <v>144673.83315954474</v>
      </c>
      <c r="GM11" s="37">
        <f t="shared" ref="GM11" si="103">GM9-AVERAGE(EE9,EQ9,FC9,FO9,GA9)</f>
        <v>68668.021604865091</v>
      </c>
      <c r="GN11" s="37">
        <f t="shared" ref="GN11" si="104">GN9-AVERAGE(EF9,ER9,FD9,FP9,GB9)</f>
        <v>120899.16015671031</v>
      </c>
      <c r="GO11" s="37">
        <f t="shared" ref="GO11" si="105">GO9-AVERAGE(EG9,ES9,FE9,FQ9,GC9)</f>
        <v>31717.691625168081</v>
      </c>
      <c r="GP11" s="37">
        <f t="shared" ref="GP11" si="106">GP9-AVERAGE(EH9,ET9,FF9,FR9,GD9)</f>
        <v>3749.6834350440186</v>
      </c>
      <c r="GQ11" s="37">
        <f t="shared" ref="GQ11" si="107">GQ9-AVERAGE(EI9,EU9,FG9,FS9,GE9)</f>
        <v>22586.585482903989</v>
      </c>
      <c r="GR11" s="37">
        <f t="shared" ref="GR11" si="108">GR9-AVERAGE(EJ9,EV9,FH9,FT9,GF9)</f>
        <v>29437.932016128208</v>
      </c>
      <c r="GS11" s="37">
        <f t="shared" ref="GS11" si="109">GS9-AVERAGE(EK9,EW9,FI9,FU9,GG9)</f>
        <v>34520.603958157357</v>
      </c>
      <c r="GT11" s="37">
        <f t="shared" ref="GT11" si="110">GT9-AVERAGE(EL9,EX9,FJ9,FV9,GH9)</f>
        <v>43622.215476806508</v>
      </c>
      <c r="GU11" s="37">
        <f t="shared" ref="GU11" si="111">GU9-AVERAGE(EM9,EY9,FK9,FW9,GI9)</f>
        <v>42470.204473760678</v>
      </c>
      <c r="GV11" s="37">
        <f t="shared" ref="GV11" si="112">GV9-AVERAGE(EN9,EZ9,FL9,FX9,GJ9)</f>
        <v>25251.326309592929</v>
      </c>
      <c r="GW11" s="37">
        <f t="shared" ref="GW11" si="113">GW9-AVERAGE(EO9,FA9,FM9,FY9,GK9)</f>
        <v>30849.267971251626</v>
      </c>
      <c r="GX11" s="37">
        <f t="shared" ref="GX11" si="114">GX9-AVERAGE(EP9,FB9,FN9,FZ9,GL9)</f>
        <v>60368.319367559161</v>
      </c>
      <c r="GY11" s="37"/>
      <c r="GZ11" s="37"/>
    </row>
    <row r="12" spans="1:208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 t="shared" si="115"/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63">
        <f t="shared" si="115"/>
        <v>0</v>
      </c>
      <c r="EN12" s="163">
        <f t="shared" si="115"/>
        <v>0</v>
      </c>
      <c r="EO12" s="163">
        <f t="shared" ref="EO12:FF12" si="116">EO9-EO52</f>
        <v>0</v>
      </c>
      <c r="EP12" s="182">
        <f t="shared" si="116"/>
        <v>0</v>
      </c>
      <c r="EQ12" s="182">
        <f t="shared" si="116"/>
        <v>0</v>
      </c>
      <c r="ER12" s="192">
        <f t="shared" si="116"/>
        <v>0</v>
      </c>
      <c r="ES12" s="192">
        <f t="shared" si="116"/>
        <v>0</v>
      </c>
      <c r="ET12" s="192">
        <f t="shared" si="116"/>
        <v>0</v>
      </c>
      <c r="EU12" s="192">
        <f t="shared" si="116"/>
        <v>0</v>
      </c>
      <c r="EV12" s="192">
        <f t="shared" si="116"/>
        <v>0</v>
      </c>
      <c r="EW12" s="204">
        <f t="shared" si="116"/>
        <v>0</v>
      </c>
      <c r="EX12" s="204">
        <f t="shared" si="116"/>
        <v>0</v>
      </c>
      <c r="EY12" s="204">
        <f t="shared" si="116"/>
        <v>0</v>
      </c>
      <c r="EZ12" s="204">
        <f t="shared" si="116"/>
        <v>0</v>
      </c>
      <c r="FA12" s="217">
        <f t="shared" si="116"/>
        <v>0</v>
      </c>
      <c r="FB12" s="217">
        <f t="shared" si="116"/>
        <v>0</v>
      </c>
      <c r="FC12" s="227">
        <f t="shared" si="116"/>
        <v>927.26549726305529</v>
      </c>
      <c r="FD12" s="227">
        <f t="shared" si="116"/>
        <v>927.26549726305529</v>
      </c>
      <c r="FE12" s="239">
        <f t="shared" si="116"/>
        <v>927.26549726305529</v>
      </c>
      <c r="FF12" s="239">
        <f t="shared" si="116"/>
        <v>927.26549726305529</v>
      </c>
      <c r="FG12" s="239">
        <f t="shared" ref="FG12:FH12" si="117">FG9-FG52</f>
        <v>927.26549726305529</v>
      </c>
      <c r="FH12" s="239">
        <f t="shared" si="117"/>
        <v>927.26549726305529</v>
      </c>
      <c r="FI12" s="239">
        <f t="shared" ref="FI12:FJ12" si="118">FI9-FI52</f>
        <v>927.26549726305529</v>
      </c>
      <c r="FJ12" s="239">
        <f t="shared" si="118"/>
        <v>927.26549726305529</v>
      </c>
      <c r="FK12" s="38">
        <f t="shared" ref="FK12" si="119">FK9-FK52</f>
        <v>927.26549726305529</v>
      </c>
      <c r="FL12" s="38">
        <f t="shared" ref="FL12:GB12" si="120">FL9-FL52</f>
        <v>927.26549726305529</v>
      </c>
      <c r="FM12" s="38">
        <f t="shared" si="120"/>
        <v>927.26549726305529</v>
      </c>
      <c r="FN12" s="38">
        <f t="shared" si="120"/>
        <v>927.26549726305529</v>
      </c>
      <c r="FO12" s="38">
        <f t="shared" si="120"/>
        <v>-10032.544978609541</v>
      </c>
      <c r="FP12" s="38">
        <f t="shared" si="120"/>
        <v>-10032.544978609541</v>
      </c>
      <c r="FQ12" s="38">
        <f t="shared" si="120"/>
        <v>-10032.544978609541</v>
      </c>
      <c r="FR12" s="38">
        <f t="shared" si="120"/>
        <v>-10032.544978609541</v>
      </c>
      <c r="FS12" s="38">
        <f t="shared" si="120"/>
        <v>-10032.544978609541</v>
      </c>
      <c r="FT12" s="38">
        <f t="shared" si="120"/>
        <v>-10032.544978609541</v>
      </c>
      <c r="FU12" s="38">
        <f t="shared" si="120"/>
        <v>-10032.544978609541</v>
      </c>
      <c r="FV12" s="38">
        <f t="shared" si="120"/>
        <v>-10032.544978609541</v>
      </c>
      <c r="FW12" s="38">
        <f t="shared" si="120"/>
        <v>-10032.544978609541</v>
      </c>
      <c r="FX12" s="38">
        <f t="shared" si="120"/>
        <v>-10032.544978609541</v>
      </c>
      <c r="FY12" s="38">
        <f t="shared" si="120"/>
        <v>-10032.544978609541</v>
      </c>
      <c r="FZ12" s="38">
        <f t="shared" si="120"/>
        <v>-10032.544978609541</v>
      </c>
      <c r="GA12" s="38">
        <f t="shared" si="120"/>
        <v>-58257.072336766403</v>
      </c>
      <c r="GB12" s="263">
        <f t="shared" si="120"/>
        <v>-237781.63517370424</v>
      </c>
      <c r="GC12" s="316">
        <f t="shared" ref="GC12:GD12" si="121">GC9-GC52</f>
        <v>32389.063903692178</v>
      </c>
      <c r="GD12" s="316">
        <f t="shared" si="121"/>
        <v>135185.05460683815</v>
      </c>
      <c r="GE12" s="316">
        <f t="shared" ref="GE12:GH12" si="122">GE9-GE52</f>
        <v>95934.843525568955</v>
      </c>
      <c r="GF12" s="316">
        <f t="shared" si="122"/>
        <v>47484.414855242008</v>
      </c>
      <c r="GG12" s="316">
        <f t="shared" si="122"/>
        <v>44731.103875796078</v>
      </c>
      <c r="GH12" s="316">
        <f t="shared" si="122"/>
        <v>61455.037715150276</v>
      </c>
      <c r="GI12" s="316">
        <f t="shared" ref="GI12:GK12" si="123">GI9-GI52</f>
        <v>55518.404718233738</v>
      </c>
      <c r="GJ12" s="316">
        <f t="shared" si="123"/>
        <v>56593.19168302766</v>
      </c>
      <c r="GK12" s="316">
        <f t="shared" si="123"/>
        <v>40631.69134807284</v>
      </c>
      <c r="GL12" s="316">
        <f t="shared" ref="GL12:GM12" si="124">GL9-GL52</f>
        <v>43051.943494894309</v>
      </c>
      <c r="GM12" s="316">
        <f t="shared" si="124"/>
        <v>80320.351208433509</v>
      </c>
      <c r="GN12" s="316">
        <f t="shared" ref="GN12:GS12" si="125">GN9-GN52</f>
        <v>76837.84735745634</v>
      </c>
      <c r="GO12" s="316">
        <f t="shared" si="125"/>
        <v>78535.260045091389</v>
      </c>
      <c r="GP12" s="316">
        <f t="shared" si="125"/>
        <v>72158.498244976159</v>
      </c>
      <c r="GQ12" s="316">
        <f t="shared" si="125"/>
        <v>76313.640004363609</v>
      </c>
      <c r="GR12" s="316">
        <f t="shared" si="125"/>
        <v>78806.41668797587</v>
      </c>
      <c r="GS12" s="316">
        <f t="shared" si="125"/>
        <v>89028.696075124433</v>
      </c>
      <c r="GT12" s="316">
        <f t="shared" ref="GT12:GX12" si="126">GT9-GT52</f>
        <v>101041.59841506835</v>
      </c>
      <c r="GU12" s="316">
        <f t="shared" si="126"/>
        <v>116158.30826511001</v>
      </c>
      <c r="GV12" s="316">
        <f t="shared" si="126"/>
        <v>123621.15729652112</v>
      </c>
      <c r="GW12" s="316">
        <f t="shared" si="126"/>
        <v>156771.46327429591</v>
      </c>
      <c r="GX12" s="316">
        <f t="shared" si="126"/>
        <v>1529180.219746592</v>
      </c>
      <c r="GY12" s="316"/>
      <c r="GZ12" s="316"/>
    </row>
    <row r="13" spans="1:208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33"/>
      <c r="EN13" s="133"/>
      <c r="EO13" s="133"/>
      <c r="EP13" s="133"/>
      <c r="EQ13" s="133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261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</row>
    <row r="14" spans="1:208" x14ac:dyDescent="0.2">
      <c r="A14" s="14" t="s">
        <v>43</v>
      </c>
      <c r="B14" s="12" t="s">
        <v>11</v>
      </c>
      <c r="C14" s="36">
        <f t="shared" ref="C14:AH14" si="127">(C20-C9)</f>
        <v>33344.110512247775</v>
      </c>
      <c r="D14" s="36">
        <f t="shared" si="127"/>
        <v>9760.3921246243408</v>
      </c>
      <c r="E14" s="36">
        <f t="shared" si="127"/>
        <v>8709.1493186861044</v>
      </c>
      <c r="F14" s="36">
        <f t="shared" si="127"/>
        <v>-79234.413879398606</v>
      </c>
      <c r="G14" s="36">
        <f t="shared" si="127"/>
        <v>-26485.374195282348</v>
      </c>
      <c r="H14" s="36">
        <f t="shared" si="127"/>
        <v>-108832.54485769314</v>
      </c>
      <c r="I14" s="36">
        <f t="shared" si="127"/>
        <v>-108177.20182067738</v>
      </c>
      <c r="J14" s="36">
        <f t="shared" si="127"/>
        <v>-3009.5133812769782</v>
      </c>
      <c r="K14" s="36">
        <f t="shared" si="127"/>
        <v>28480.170552635565</v>
      </c>
      <c r="L14" s="36">
        <f t="shared" si="127"/>
        <v>-62387.257376960712</v>
      </c>
      <c r="M14" s="36">
        <f t="shared" si="127"/>
        <v>14428.303303932073</v>
      </c>
      <c r="N14" s="36">
        <f t="shared" si="127"/>
        <v>100966.3410969947</v>
      </c>
      <c r="O14" s="36">
        <f t="shared" si="127"/>
        <v>69595.649219874409</v>
      </c>
      <c r="P14" s="36">
        <f t="shared" si="127"/>
        <v>181341.33024119318</v>
      </c>
      <c r="Q14" s="36">
        <f t="shared" si="127"/>
        <v>141270.71749643551</v>
      </c>
      <c r="R14" s="36">
        <f t="shared" si="127"/>
        <v>25560.483471582062</v>
      </c>
      <c r="S14" s="36">
        <f t="shared" si="127"/>
        <v>56192.569916335982</v>
      </c>
      <c r="T14" s="36">
        <f t="shared" si="127"/>
        <v>-25270.675263865618</v>
      </c>
      <c r="U14" s="36">
        <f t="shared" si="127"/>
        <v>-81029.145787833957</v>
      </c>
      <c r="V14" s="36">
        <f t="shared" si="127"/>
        <v>-132457.70900829008</v>
      </c>
      <c r="W14" s="36">
        <f t="shared" si="127"/>
        <v>-115411.15436974482</v>
      </c>
      <c r="X14" s="36">
        <f t="shared" si="127"/>
        <v>-38766.070770010236</v>
      </c>
      <c r="Y14" s="36">
        <f t="shared" si="127"/>
        <v>36077.756456880365</v>
      </c>
      <c r="Z14" s="36">
        <f t="shared" si="127"/>
        <v>70055.449927699636</v>
      </c>
      <c r="AA14" s="36">
        <f t="shared" si="127"/>
        <v>158197.24205701845</v>
      </c>
      <c r="AB14" s="36">
        <f t="shared" si="127"/>
        <v>66715.357817049022</v>
      </c>
      <c r="AC14" s="36">
        <f t="shared" si="127"/>
        <v>32743.482298968942</v>
      </c>
      <c r="AD14" s="36">
        <f t="shared" si="127"/>
        <v>914.5921559529379</v>
      </c>
      <c r="AE14" s="36">
        <f t="shared" si="127"/>
        <v>-1420.2533610463142</v>
      </c>
      <c r="AF14" s="36">
        <f t="shared" si="127"/>
        <v>-16414.829824526329</v>
      </c>
      <c r="AG14" s="36">
        <f t="shared" si="127"/>
        <v>92775.795194696519</v>
      </c>
      <c r="AH14" s="36">
        <f t="shared" si="127"/>
        <v>85050.1044989886</v>
      </c>
      <c r="AI14" s="36">
        <f t="shared" ref="AI14:BN14" si="128">(AI20-AI9)</f>
        <v>-1826.9403077113675</v>
      </c>
      <c r="AJ14" s="36">
        <f t="shared" si="128"/>
        <v>19033.152968947077</v>
      </c>
      <c r="AK14" s="36">
        <f t="shared" si="128"/>
        <v>91680.270834936993</v>
      </c>
      <c r="AL14" s="36">
        <f t="shared" si="128"/>
        <v>85064.426966758096</v>
      </c>
      <c r="AM14" s="36">
        <f t="shared" si="128"/>
        <v>-3435.1524605299346</v>
      </c>
      <c r="AN14" s="36">
        <f t="shared" si="128"/>
        <v>24425.933570848079</v>
      </c>
      <c r="AO14" s="36">
        <f t="shared" si="128"/>
        <v>14497.813243539189</v>
      </c>
      <c r="AP14" s="36">
        <f t="shared" si="128"/>
        <v>35239.791499785846</v>
      </c>
      <c r="AQ14" s="36">
        <f t="shared" si="128"/>
        <v>-14077.834295735112</v>
      </c>
      <c r="AR14" s="36">
        <f t="shared" si="128"/>
        <v>30033.445523428265</v>
      </c>
      <c r="AS14" s="36">
        <f t="shared" si="128"/>
        <v>-13443.073402583366</v>
      </c>
      <c r="AT14" s="36">
        <f t="shared" si="128"/>
        <v>-58775.920583497384</v>
      </c>
      <c r="AU14" s="36">
        <f t="shared" si="128"/>
        <v>-88152.7737824613</v>
      </c>
      <c r="AV14" s="36">
        <f t="shared" si="128"/>
        <v>-81905.129859215987</v>
      </c>
      <c r="AW14" s="36">
        <f t="shared" si="128"/>
        <v>-149870.2290003387</v>
      </c>
      <c r="AX14" s="36">
        <f t="shared" si="128"/>
        <v>-194631.77759012289</v>
      </c>
      <c r="AY14" s="36">
        <f t="shared" si="128"/>
        <v>-84355.256142124068</v>
      </c>
      <c r="AZ14" s="36">
        <f t="shared" si="128"/>
        <v>10382.242067083134</v>
      </c>
      <c r="BA14" s="36">
        <f t="shared" si="128"/>
        <v>-54801.877989699831</v>
      </c>
      <c r="BB14" s="36">
        <f t="shared" si="128"/>
        <v>-73119.782342316932</v>
      </c>
      <c r="BC14" s="36">
        <f t="shared" si="128"/>
        <v>-84265.371885774075</v>
      </c>
      <c r="BD14" s="36">
        <f t="shared" si="128"/>
        <v>-11506.475621388294</v>
      </c>
      <c r="BE14" s="36">
        <f t="shared" si="128"/>
        <v>28864.460010716924</v>
      </c>
      <c r="BF14" s="36">
        <f t="shared" si="128"/>
        <v>92081.216033296543</v>
      </c>
      <c r="BG14" s="36">
        <f t="shared" si="128"/>
        <v>4126.5931993855629</v>
      </c>
      <c r="BH14" s="36">
        <f t="shared" si="128"/>
        <v>31916.449011871475</v>
      </c>
      <c r="BI14" s="36">
        <f t="shared" si="128"/>
        <v>-2020.9984646117082</v>
      </c>
      <c r="BJ14" s="36">
        <f t="shared" si="128"/>
        <v>11582.667813875712</v>
      </c>
      <c r="BK14" s="36">
        <f t="shared" si="128"/>
        <v>36737.448985258001</v>
      </c>
      <c r="BL14" s="36">
        <f t="shared" si="128"/>
        <v>-3257.4797996926354</v>
      </c>
      <c r="BM14" s="36">
        <f t="shared" si="128"/>
        <v>-78078.486596119474</v>
      </c>
      <c r="BN14" s="36">
        <f t="shared" si="128"/>
        <v>-53092.767163636629</v>
      </c>
      <c r="BO14" s="36">
        <f t="shared" ref="BO14:CT14" si="129">(BO20-BO9)</f>
        <v>-16926.447974606534</v>
      </c>
      <c r="BP14" s="36">
        <f t="shared" si="129"/>
        <v>-7381.965919916518</v>
      </c>
      <c r="BQ14" s="36">
        <f t="shared" si="129"/>
        <v>11600.972485424019</v>
      </c>
      <c r="BR14" s="36">
        <f t="shared" si="129"/>
        <v>16059.801163483527</v>
      </c>
      <c r="BS14" s="36">
        <f t="shared" si="129"/>
        <v>47058.198839140474</v>
      </c>
      <c r="BT14" s="36">
        <f t="shared" si="129"/>
        <v>12808.565480093705</v>
      </c>
      <c r="BU14" s="36">
        <f t="shared" si="129"/>
        <v>3891.3162912992993</v>
      </c>
      <c r="BV14" s="36">
        <f t="shared" si="129"/>
        <v>19020.147655127104</v>
      </c>
      <c r="BW14" s="36">
        <f t="shared" si="129"/>
        <v>54419.905964126461</v>
      </c>
      <c r="BX14" s="36">
        <f t="shared" si="129"/>
        <v>88511.668922290206</v>
      </c>
      <c r="BY14" s="36">
        <f t="shared" si="129"/>
        <v>96266.18156266422</v>
      </c>
      <c r="BZ14" s="36">
        <f t="shared" si="129"/>
        <v>60917.841107738088</v>
      </c>
      <c r="CA14" s="36">
        <f t="shared" si="129"/>
        <v>36043.586415192345</v>
      </c>
      <c r="CB14" s="36">
        <f t="shared" si="129"/>
        <v>52287.730460250867</v>
      </c>
      <c r="CC14" s="36">
        <f t="shared" si="129"/>
        <v>-30622.469776974642</v>
      </c>
      <c r="CD14" s="36">
        <f t="shared" si="129"/>
        <v>-33689.886425680714</v>
      </c>
      <c r="CE14" s="36">
        <f t="shared" si="129"/>
        <v>4684.0214523643954</v>
      </c>
      <c r="CF14" s="36">
        <f t="shared" si="129"/>
        <v>-74918.946054008906</v>
      </c>
      <c r="CG14" s="36">
        <f t="shared" si="129"/>
        <v>-24890.570036621066</v>
      </c>
      <c r="CH14" s="36">
        <f t="shared" si="129"/>
        <v>-30488.981577627826</v>
      </c>
      <c r="CI14" s="36">
        <f t="shared" si="129"/>
        <v>-47748.631232638145</v>
      </c>
      <c r="CJ14" s="36">
        <f t="shared" si="129"/>
        <v>-85092.422275683493</v>
      </c>
      <c r="CK14" s="36">
        <f t="shared" si="129"/>
        <v>-53381.3256246479</v>
      </c>
      <c r="CL14" s="36">
        <f t="shared" si="129"/>
        <v>-48944.674975412549</v>
      </c>
      <c r="CM14" s="36">
        <f t="shared" si="129"/>
        <v>-111240.19844103104</v>
      </c>
      <c r="CN14" s="36">
        <f t="shared" si="129"/>
        <v>-63142.394621881656</v>
      </c>
      <c r="CO14" s="36">
        <f t="shared" si="129"/>
        <v>-41041.361045956262</v>
      </c>
      <c r="CP14" s="36">
        <f t="shared" si="129"/>
        <v>-62208.787670750287</v>
      </c>
      <c r="CQ14" s="36">
        <f t="shared" si="129"/>
        <v>-44295.324084156076</v>
      </c>
      <c r="CR14" s="36">
        <f t="shared" si="129"/>
        <v>-72898.007162903203</v>
      </c>
      <c r="CS14" s="36">
        <f t="shared" si="129"/>
        <v>-65041.531687849434</v>
      </c>
      <c r="CT14" s="36">
        <f t="shared" si="129"/>
        <v>-24758.863246819004</v>
      </c>
      <c r="CU14" s="36">
        <f t="shared" ref="CU14:ED14" si="130">(CU20-CU9)</f>
        <v>-41390.558678302215</v>
      </c>
      <c r="CV14" s="36">
        <f t="shared" si="130"/>
        <v>-46085.804800686892</v>
      </c>
      <c r="CW14" s="36">
        <f t="shared" si="130"/>
        <v>22200.261468488839</v>
      </c>
      <c r="CX14" s="36">
        <f t="shared" si="130"/>
        <v>-16402.672937362688</v>
      </c>
      <c r="CY14" s="36">
        <f t="shared" si="130"/>
        <v>-7545.3785109026358</v>
      </c>
      <c r="CZ14" s="36">
        <f t="shared" si="130"/>
        <v>-32795.475402086158</v>
      </c>
      <c r="DA14" s="36">
        <f t="shared" si="130"/>
        <v>-24268.940318304929</v>
      </c>
      <c r="DB14" s="36">
        <f t="shared" si="130"/>
        <v>-23936.489084774861</v>
      </c>
      <c r="DC14" s="36">
        <f t="shared" si="130"/>
        <v>23446.25224947324</v>
      </c>
      <c r="DD14" s="36">
        <f t="shared" si="130"/>
        <v>134724.28324357059</v>
      </c>
      <c r="DE14" s="36">
        <f t="shared" si="130"/>
        <v>110545.4872359205</v>
      </c>
      <c r="DF14" s="36">
        <f t="shared" si="130"/>
        <v>40743.966155649046</v>
      </c>
      <c r="DG14" s="36">
        <f t="shared" si="130"/>
        <v>-5980.385620294488</v>
      </c>
      <c r="DH14" s="36">
        <f t="shared" si="130"/>
        <v>-40188.186163002276</v>
      </c>
      <c r="DI14" s="36">
        <f t="shared" si="130"/>
        <v>-104550.81982633413</v>
      </c>
      <c r="DJ14" s="36">
        <f t="shared" si="130"/>
        <v>-107089.72018906206</v>
      </c>
      <c r="DK14" s="36">
        <f t="shared" si="130"/>
        <v>-46174.776651330409</v>
      </c>
      <c r="DL14" s="36">
        <f t="shared" si="130"/>
        <v>-98434.649474112201</v>
      </c>
      <c r="DM14" s="36">
        <f t="shared" si="130"/>
        <v>-77900.693986715865</v>
      </c>
      <c r="DN14" s="36">
        <f t="shared" si="130"/>
        <v>-110943.62423805217</v>
      </c>
      <c r="DO14" s="36">
        <f t="shared" si="130"/>
        <v>-14953.689724762109</v>
      </c>
      <c r="DP14" s="36">
        <f t="shared" si="130"/>
        <v>47071.759375696653</v>
      </c>
      <c r="DQ14" s="36">
        <f t="shared" si="130"/>
        <v>-66329.201918905368</v>
      </c>
      <c r="DR14" s="36">
        <f t="shared" si="130"/>
        <v>66079.972392909345</v>
      </c>
      <c r="DS14" s="36">
        <f t="shared" si="130"/>
        <v>-71045.619711953914</v>
      </c>
      <c r="DT14" s="36">
        <f t="shared" si="130"/>
        <v>42893.862834161613</v>
      </c>
      <c r="DU14" s="36">
        <f t="shared" si="130"/>
        <v>-131244.58055095025</v>
      </c>
      <c r="DV14" s="36">
        <f t="shared" si="130"/>
        <v>-22089.008009932935</v>
      </c>
      <c r="DW14" s="36">
        <f t="shared" si="130"/>
        <v>-78399.149307213258</v>
      </c>
      <c r="DX14" s="36">
        <f t="shared" si="130"/>
        <v>-89512.399544786429</v>
      </c>
      <c r="DY14" s="36">
        <f t="shared" si="130"/>
        <v>-163319.99912442965</v>
      </c>
      <c r="DZ14" s="36">
        <f t="shared" si="130"/>
        <v>-157508.14557391475</v>
      </c>
      <c r="EA14" s="36">
        <f t="shared" si="130"/>
        <v>955.4157618265599</v>
      </c>
      <c r="EB14" s="36">
        <f t="shared" si="130"/>
        <v>-153658.64489547245</v>
      </c>
      <c r="EC14" s="36">
        <f t="shared" si="130"/>
        <v>-63454.013657030649</v>
      </c>
      <c r="ED14" s="36">
        <f t="shared" si="130"/>
        <v>27542.301224502735</v>
      </c>
      <c r="EE14" s="36">
        <f t="shared" ref="EE14:FF14" si="131">(EE20-EE9)</f>
        <v>116510.70591155207</v>
      </c>
      <c r="EF14" s="36">
        <f t="shared" si="131"/>
        <v>145835.96542041446</v>
      </c>
      <c r="EG14" s="36">
        <f t="shared" si="131"/>
        <v>-148676.87079485646</v>
      </c>
      <c r="EH14" s="36">
        <f t="shared" si="131"/>
        <v>-132736.69037237088</v>
      </c>
      <c r="EI14" s="36">
        <f t="shared" si="131"/>
        <v>-8300.2160872297827</v>
      </c>
      <c r="EJ14" s="36">
        <f t="shared" si="131"/>
        <v>-137285.98062640894</v>
      </c>
      <c r="EK14" s="36">
        <f t="shared" si="131"/>
        <v>-47065.170241919812</v>
      </c>
      <c r="EL14" s="36">
        <f t="shared" si="131"/>
        <v>14191.228553874418</v>
      </c>
      <c r="EM14" s="162">
        <f t="shared" si="131"/>
        <v>-93140.869430615101</v>
      </c>
      <c r="EN14" s="162">
        <f t="shared" si="131"/>
        <v>121409.68243783386</v>
      </c>
      <c r="EO14" s="162">
        <f t="shared" si="131"/>
        <v>98758.389876530739</v>
      </c>
      <c r="EP14" s="181">
        <f t="shared" si="131"/>
        <v>346927.78202865506</v>
      </c>
      <c r="EQ14" s="181">
        <f t="shared" si="131"/>
        <v>364001.21683392627</v>
      </c>
      <c r="ER14" s="191">
        <f t="shared" si="131"/>
        <v>202017.5671243784</v>
      </c>
      <c r="ES14" s="191">
        <f t="shared" si="131"/>
        <v>259023.26993973553</v>
      </c>
      <c r="ET14" s="191">
        <f t="shared" si="131"/>
        <v>139253.48447498912</v>
      </c>
      <c r="EU14" s="191">
        <f t="shared" si="131"/>
        <v>39080.192908353172</v>
      </c>
      <c r="EV14" s="191">
        <f t="shared" si="131"/>
        <v>-65468.427718326217</v>
      </c>
      <c r="EW14" s="203">
        <f t="shared" si="131"/>
        <v>-46080.110115410062</v>
      </c>
      <c r="EX14" s="203">
        <f t="shared" si="131"/>
        <v>-78737.4434360296</v>
      </c>
      <c r="EY14" s="203">
        <f t="shared" si="131"/>
        <v>99375.713935258333</v>
      </c>
      <c r="EZ14" s="203">
        <f t="shared" si="131"/>
        <v>141508.85822733305</v>
      </c>
      <c r="FA14" s="216">
        <f t="shared" si="131"/>
        <v>46219.513742828276</v>
      </c>
      <c r="FB14" s="216">
        <f t="shared" si="131"/>
        <v>102095.16669961275</v>
      </c>
      <c r="FC14" s="226">
        <f t="shared" si="131"/>
        <v>-8850.5900758299977</v>
      </c>
      <c r="FD14" s="226">
        <f t="shared" si="131"/>
        <v>-65271.475289501715</v>
      </c>
      <c r="FE14" s="238">
        <f t="shared" si="131"/>
        <v>-10728.055354841519</v>
      </c>
      <c r="FF14" s="238">
        <f t="shared" si="131"/>
        <v>-84091.827290806687</v>
      </c>
      <c r="FG14" s="238">
        <f t="shared" ref="FG14:FH14" si="132">(FG20-FG9)</f>
        <v>1005.5598481134512</v>
      </c>
      <c r="FH14" s="238">
        <f t="shared" si="132"/>
        <v>-133856.00422350201</v>
      </c>
      <c r="FI14" s="238">
        <f t="shared" ref="FI14:FJ14" si="133">(FI20-FI9)</f>
        <v>20402.317002755823</v>
      </c>
      <c r="FJ14" s="238">
        <f t="shared" si="133"/>
        <v>-51925.027125765104</v>
      </c>
      <c r="FK14" s="36">
        <f t="shared" ref="FK14" si="134">(FK20-FK9)</f>
        <v>-224703.40977061912</v>
      </c>
      <c r="FL14" s="36">
        <f t="shared" ref="FL14:FN14" si="135">(FL20-FL9)</f>
        <v>-174554.03702949267</v>
      </c>
      <c r="FM14" s="36">
        <f t="shared" si="135"/>
        <v>-23200.74925074866</v>
      </c>
      <c r="FN14" s="36">
        <f t="shared" si="135"/>
        <v>82481.445754207904</v>
      </c>
      <c r="FO14" s="36">
        <f t="shared" ref="FO14:FP14" si="136">(FO20-FO9)</f>
        <v>-83172.146797438851</v>
      </c>
      <c r="FP14" s="36">
        <f t="shared" si="136"/>
        <v>-184589.84580633999</v>
      </c>
      <c r="FQ14" s="36">
        <f t="shared" ref="FQ14:FR14" si="137">(FQ20-FQ9)</f>
        <v>-212464.19351166161</v>
      </c>
      <c r="FR14" s="36">
        <f t="shared" si="137"/>
        <v>-118683.09955715551</v>
      </c>
      <c r="FS14" s="36">
        <f t="shared" ref="FS14:FT14" si="138">(FS20-FS9)</f>
        <v>-179412.30884528952</v>
      </c>
      <c r="FT14" s="36">
        <f t="shared" si="138"/>
        <v>-70015.015408427455</v>
      </c>
      <c r="FU14" s="36">
        <f t="shared" ref="FU14:FV14" si="139">(FU20-FU9)</f>
        <v>-75225.671701170038</v>
      </c>
      <c r="FV14" s="36">
        <f t="shared" si="139"/>
        <v>-192632.14711307571</v>
      </c>
      <c r="FW14" s="36">
        <f t="shared" ref="FW14:FX14" si="140">(FW20-FW9)</f>
        <v>-194954.57248605322</v>
      </c>
      <c r="FX14" s="36">
        <f t="shared" si="140"/>
        <v>-45868.555588971591</v>
      </c>
      <c r="FY14" s="36">
        <f t="shared" ref="FY14:GA14" si="141">(FY20-FY9)</f>
        <v>-27692.881031389115</v>
      </c>
      <c r="FZ14" s="36">
        <f t="shared" ref="FZ14" si="142">(FZ20-FZ9)</f>
        <v>8002.3470266039949</v>
      </c>
      <c r="GA14" s="36">
        <f t="shared" si="141"/>
        <v>39021.765645861626</v>
      </c>
      <c r="GB14" s="262">
        <f t="shared" ref="GB14" si="143">(GB20-GB9)</f>
        <v>338482.75862068916</v>
      </c>
      <c r="GC14" s="37">
        <f t="shared" ref="GC14:GE14" si="144">(GC20-GC9)</f>
        <v>113612.90322580701</v>
      </c>
      <c r="GD14" s="37">
        <f t="shared" ref="GD14" si="145">(GD20-GD9)</f>
        <v>30600</v>
      </c>
      <c r="GE14" s="37">
        <f t="shared" si="144"/>
        <v>-171979.50916993665</v>
      </c>
      <c r="GF14" s="37">
        <f t="shared" ref="GF14" si="146">(GF20-GF9)</f>
        <v>-120360.24635874457</v>
      </c>
      <c r="GG14" s="37">
        <f t="shared" ref="GG14:GH14" si="147">(GG20-GG9)</f>
        <v>-81110.365437502041</v>
      </c>
      <c r="GH14" s="37">
        <f t="shared" si="147"/>
        <v>-133860.43133015954</v>
      </c>
      <c r="GI14" s="37">
        <f t="shared" ref="GI14:GJ14" si="148">(GI20-GI9)</f>
        <v>-96802.865552724805</v>
      </c>
      <c r="GJ14" s="37">
        <f t="shared" si="148"/>
        <v>-69645.538406333188</v>
      </c>
      <c r="GK14" s="37">
        <f t="shared" ref="GK14:GL14" si="149">(GK20-GK9)</f>
        <v>14012.653798194835</v>
      </c>
      <c r="GL14" s="37">
        <f t="shared" si="149"/>
        <v>-37304.837629587855</v>
      </c>
      <c r="GM14" s="37">
        <f t="shared" ref="GM14:GR14" si="150">(GM20-GM9)</f>
        <v>261344.15488484083</v>
      </c>
      <c r="GN14" s="37">
        <f t="shared" si="150"/>
        <v>242877.24167712382</v>
      </c>
      <c r="GO14" s="37">
        <f t="shared" si="150"/>
        <v>228760.85703843762</v>
      </c>
      <c r="GP14" s="37">
        <f t="shared" si="150"/>
        <v>229715.32143897493</v>
      </c>
      <c r="GQ14" s="37">
        <f t="shared" si="150"/>
        <v>217063.34913983289</v>
      </c>
      <c r="GR14" s="37">
        <f t="shared" si="150"/>
        <v>109304.49151374679</v>
      </c>
      <c r="GS14" s="37">
        <f t="shared" ref="GS14:GX14" si="151">(GS20-GS9)</f>
        <v>28878.79685132904</v>
      </c>
      <c r="GT14" s="37">
        <f t="shared" si="151"/>
        <v>101795.50152527448</v>
      </c>
      <c r="GU14" s="37">
        <f t="shared" si="151"/>
        <v>31407.920066128485</v>
      </c>
      <c r="GV14" s="37">
        <f t="shared" si="151"/>
        <v>126268.6226897086</v>
      </c>
      <c r="GW14" s="37">
        <f t="shared" si="151"/>
        <v>141241.61824951135</v>
      </c>
      <c r="GX14" s="37">
        <f t="shared" si="151"/>
        <v>74290.294078931212</v>
      </c>
      <c r="GY14" s="37"/>
      <c r="GZ14" s="37"/>
    </row>
    <row r="15" spans="1:208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36251.538707626634</v>
      </c>
      <c r="P15" s="36">
        <f t="shared" ref="P15:CA15" si="152">P14-D14</f>
        <v>171580.93811656884</v>
      </c>
      <c r="Q15" s="36">
        <f t="shared" si="152"/>
        <v>132561.5681777494</v>
      </c>
      <c r="R15" s="36">
        <f t="shared" si="152"/>
        <v>104794.89735098067</v>
      </c>
      <c r="S15" s="36">
        <f t="shared" si="152"/>
        <v>82677.94411161833</v>
      </c>
      <c r="T15" s="36">
        <f t="shared" si="152"/>
        <v>83561.86959382752</v>
      </c>
      <c r="U15" s="36">
        <f t="shared" si="152"/>
        <v>27148.056032843422</v>
      </c>
      <c r="V15" s="36">
        <f t="shared" si="152"/>
        <v>-129448.1956270131</v>
      </c>
      <c r="W15" s="36">
        <f t="shared" si="152"/>
        <v>-143891.32492238039</v>
      </c>
      <c r="X15" s="36">
        <f t="shared" si="152"/>
        <v>23621.186606950476</v>
      </c>
      <c r="Y15" s="36">
        <f t="shared" si="152"/>
        <v>21649.453152948292</v>
      </c>
      <c r="Z15" s="36">
        <f t="shared" si="152"/>
        <v>-30910.891169295064</v>
      </c>
      <c r="AA15" s="36">
        <f t="shared" si="152"/>
        <v>88601.592837144039</v>
      </c>
      <c r="AB15" s="36">
        <f t="shared" si="152"/>
        <v>-114625.97242414416</v>
      </c>
      <c r="AC15" s="36">
        <f t="shared" si="152"/>
        <v>-108527.23519746657</v>
      </c>
      <c r="AD15" s="36">
        <f t="shared" si="152"/>
        <v>-24645.891315629124</v>
      </c>
      <c r="AE15" s="36">
        <f t="shared" si="152"/>
        <v>-57612.823277382297</v>
      </c>
      <c r="AF15" s="36">
        <f t="shared" si="152"/>
        <v>8855.8454393392894</v>
      </c>
      <c r="AG15" s="36">
        <f t="shared" si="152"/>
        <v>173804.94098253048</v>
      </c>
      <c r="AH15" s="36">
        <f t="shared" si="152"/>
        <v>217507.81350727868</v>
      </c>
      <c r="AI15" s="36">
        <f t="shared" si="152"/>
        <v>113584.21406203345</v>
      </c>
      <c r="AJ15" s="36">
        <f t="shared" si="152"/>
        <v>57799.223738957313</v>
      </c>
      <c r="AK15" s="36">
        <f t="shared" si="152"/>
        <v>55602.514378056629</v>
      </c>
      <c r="AL15" s="36">
        <f t="shared" si="152"/>
        <v>15008.97703905846</v>
      </c>
      <c r="AM15" s="36">
        <f t="shared" si="152"/>
        <v>-161632.39451754838</v>
      </c>
      <c r="AN15" s="36">
        <f t="shared" si="152"/>
        <v>-42289.424246200942</v>
      </c>
      <c r="AO15" s="36">
        <f t="shared" si="152"/>
        <v>-18245.669055429753</v>
      </c>
      <c r="AP15" s="36">
        <f t="shared" si="152"/>
        <v>34325.199343832908</v>
      </c>
      <c r="AQ15" s="36">
        <f t="shared" si="152"/>
        <v>-12657.580934688798</v>
      </c>
      <c r="AR15" s="36">
        <f t="shared" si="152"/>
        <v>46448.275347954594</v>
      </c>
      <c r="AS15" s="36">
        <f t="shared" si="152"/>
        <v>-106218.86859727988</v>
      </c>
      <c r="AT15" s="36">
        <f t="shared" si="152"/>
        <v>-143826.02508248598</v>
      </c>
      <c r="AU15" s="36">
        <f t="shared" si="152"/>
        <v>-86325.833474749932</v>
      </c>
      <c r="AV15" s="36">
        <f t="shared" si="152"/>
        <v>-100938.28282816306</v>
      </c>
      <c r="AW15" s="36">
        <f t="shared" si="152"/>
        <v>-241550.4998352757</v>
      </c>
      <c r="AX15" s="36">
        <f t="shared" si="152"/>
        <v>-279696.20455688098</v>
      </c>
      <c r="AY15" s="36">
        <f t="shared" si="152"/>
        <v>-80920.103681594133</v>
      </c>
      <c r="AZ15" s="36">
        <f t="shared" si="152"/>
        <v>-14043.691503764945</v>
      </c>
      <c r="BA15" s="36">
        <f t="shared" si="152"/>
        <v>-69299.69123323902</v>
      </c>
      <c r="BB15" s="36">
        <f t="shared" si="152"/>
        <v>-108359.57384210278</v>
      </c>
      <c r="BC15" s="36">
        <f t="shared" si="152"/>
        <v>-70187.537590038963</v>
      </c>
      <c r="BD15" s="36">
        <f t="shared" si="152"/>
        <v>-41539.921144816559</v>
      </c>
      <c r="BE15" s="36">
        <f t="shared" si="152"/>
        <v>42307.533413300291</v>
      </c>
      <c r="BF15" s="36">
        <f t="shared" si="152"/>
        <v>150857.13661679393</v>
      </c>
      <c r="BG15" s="36">
        <f t="shared" si="152"/>
        <v>92279.366981846862</v>
      </c>
      <c r="BH15" s="36">
        <f t="shared" si="152"/>
        <v>113821.57887108746</v>
      </c>
      <c r="BI15" s="36">
        <f t="shared" si="152"/>
        <v>147849.23053572699</v>
      </c>
      <c r="BJ15" s="36">
        <f t="shared" si="152"/>
        <v>206214.4454039986</v>
      </c>
      <c r="BK15" s="36">
        <f t="shared" si="152"/>
        <v>121092.70512738207</v>
      </c>
      <c r="BL15" s="36">
        <f t="shared" si="152"/>
        <v>-13639.72186677577</v>
      </c>
      <c r="BM15" s="36">
        <f t="shared" si="152"/>
        <v>-23276.608606419642</v>
      </c>
      <c r="BN15" s="36">
        <f t="shared" si="152"/>
        <v>20027.015178680304</v>
      </c>
      <c r="BO15" s="36">
        <f t="shared" si="152"/>
        <v>67338.923911167542</v>
      </c>
      <c r="BP15" s="36">
        <f t="shared" si="152"/>
        <v>4124.5097014717758</v>
      </c>
      <c r="BQ15" s="36">
        <f t="shared" si="152"/>
        <v>-17263.487525292905</v>
      </c>
      <c r="BR15" s="36">
        <f t="shared" si="152"/>
        <v>-76021.414869813016</v>
      </c>
      <c r="BS15" s="36">
        <f t="shared" si="152"/>
        <v>42931.605639754911</v>
      </c>
      <c r="BT15" s="36">
        <f t="shared" si="152"/>
        <v>-19107.88353177777</v>
      </c>
      <c r="BU15" s="36">
        <f t="shared" si="152"/>
        <v>5912.3147559110075</v>
      </c>
      <c r="BV15" s="36">
        <f t="shared" si="152"/>
        <v>7437.4798412513919</v>
      </c>
      <c r="BW15" s="36">
        <f t="shared" si="152"/>
        <v>17682.45697886846</v>
      </c>
      <c r="BX15" s="36">
        <f t="shared" si="152"/>
        <v>91769.148721982841</v>
      </c>
      <c r="BY15" s="36">
        <f t="shared" si="152"/>
        <v>174344.66815878369</v>
      </c>
      <c r="BZ15" s="36">
        <f t="shared" si="152"/>
        <v>114010.60827137472</v>
      </c>
      <c r="CA15" s="36">
        <f t="shared" si="152"/>
        <v>52970.034389798879</v>
      </c>
      <c r="CB15" s="36">
        <f t="shared" ref="CB15:ED15" si="153">CB14-BP14</f>
        <v>59669.696380167385</v>
      </c>
      <c r="CC15" s="36">
        <f t="shared" si="153"/>
        <v>-42223.442262398661</v>
      </c>
      <c r="CD15" s="36">
        <f t="shared" si="153"/>
        <v>-49749.687589164241</v>
      </c>
      <c r="CE15" s="36">
        <f t="shared" si="153"/>
        <v>-42374.177386776078</v>
      </c>
      <c r="CF15" s="36">
        <f t="shared" si="153"/>
        <v>-87727.51153410261</v>
      </c>
      <c r="CG15" s="36">
        <f t="shared" si="153"/>
        <v>-28781.886327920365</v>
      </c>
      <c r="CH15" s="36">
        <f t="shared" si="153"/>
        <v>-49509.129232754931</v>
      </c>
      <c r="CI15" s="36">
        <f t="shared" si="153"/>
        <v>-102168.53719676461</v>
      </c>
      <c r="CJ15" s="36">
        <f t="shared" si="153"/>
        <v>-173604.0911979737</v>
      </c>
      <c r="CK15" s="36">
        <f t="shared" si="153"/>
        <v>-149647.50718731212</v>
      </c>
      <c r="CL15" s="36">
        <f t="shared" si="153"/>
        <v>-109862.51608315064</v>
      </c>
      <c r="CM15" s="36">
        <f t="shared" si="153"/>
        <v>-147283.78485622338</v>
      </c>
      <c r="CN15" s="36">
        <f t="shared" si="153"/>
        <v>-115430.12508213252</v>
      </c>
      <c r="CO15" s="36">
        <f t="shared" si="153"/>
        <v>-10418.891268981621</v>
      </c>
      <c r="CP15" s="36">
        <f t="shared" si="153"/>
        <v>-28518.901245069574</v>
      </c>
      <c r="CQ15" s="36">
        <f t="shared" si="153"/>
        <v>-48979.345536520472</v>
      </c>
      <c r="CR15" s="36">
        <f t="shared" si="153"/>
        <v>2020.9388911057031</v>
      </c>
      <c r="CS15" s="36">
        <f t="shared" si="153"/>
        <v>-40150.961651228368</v>
      </c>
      <c r="CT15" s="36">
        <f t="shared" si="153"/>
        <v>5730.1183308088221</v>
      </c>
      <c r="CU15" s="36">
        <f t="shared" si="153"/>
        <v>6358.0725543359295</v>
      </c>
      <c r="CV15" s="36">
        <f t="shared" si="153"/>
        <v>39006.617474996601</v>
      </c>
      <c r="CW15" s="36">
        <f t="shared" si="153"/>
        <v>75581.587093136739</v>
      </c>
      <c r="CX15" s="36">
        <f t="shared" si="153"/>
        <v>32542.002038049861</v>
      </c>
      <c r="CY15" s="36">
        <f t="shared" si="153"/>
        <v>103694.8199301284</v>
      </c>
      <c r="CZ15" s="36">
        <f t="shared" si="153"/>
        <v>30346.919219795498</v>
      </c>
      <c r="DA15" s="36">
        <f t="shared" si="153"/>
        <v>16772.420727651333</v>
      </c>
      <c r="DB15" s="36">
        <f t="shared" si="153"/>
        <v>38272.298585975426</v>
      </c>
      <c r="DC15" s="36">
        <f t="shared" si="153"/>
        <v>67741.576333629317</v>
      </c>
      <c r="DD15" s="36">
        <f t="shared" si="153"/>
        <v>207622.2904064738</v>
      </c>
      <c r="DE15" s="36">
        <f t="shared" si="153"/>
        <v>175587.01892376994</v>
      </c>
      <c r="DF15" s="36">
        <f t="shared" si="153"/>
        <v>65502.829402468051</v>
      </c>
      <c r="DG15" s="36">
        <f t="shared" si="153"/>
        <v>35410.173058007727</v>
      </c>
      <c r="DH15" s="36">
        <f t="shared" si="153"/>
        <v>5897.6186376846163</v>
      </c>
      <c r="DI15" s="36">
        <f t="shared" si="153"/>
        <v>-126751.08129482297</v>
      </c>
      <c r="DJ15" s="36">
        <f t="shared" si="153"/>
        <v>-90687.047251699376</v>
      </c>
      <c r="DK15" s="36">
        <f t="shared" si="153"/>
        <v>-38629.398140427773</v>
      </c>
      <c r="DL15" s="36">
        <f t="shared" si="153"/>
        <v>-65639.174072026042</v>
      </c>
      <c r="DM15" s="36">
        <f t="shared" si="153"/>
        <v>-53631.753668410936</v>
      </c>
      <c r="DN15" s="36">
        <f t="shared" si="153"/>
        <v>-87007.135153277311</v>
      </c>
      <c r="DO15" s="36">
        <f t="shared" si="153"/>
        <v>-38399.941974235349</v>
      </c>
      <c r="DP15" s="36">
        <f t="shared" si="153"/>
        <v>-87652.523867873941</v>
      </c>
      <c r="DQ15" s="36">
        <f t="shared" si="153"/>
        <v>-176874.68915482587</v>
      </c>
      <c r="DR15" s="36">
        <f t="shared" si="153"/>
        <v>25336.006237260299</v>
      </c>
      <c r="DS15" s="36">
        <f t="shared" si="153"/>
        <v>-65065.234091659426</v>
      </c>
      <c r="DT15" s="36">
        <f t="shared" si="153"/>
        <v>83082.048997163889</v>
      </c>
      <c r="DU15" s="36">
        <f t="shared" si="153"/>
        <v>-26693.760724616121</v>
      </c>
      <c r="DV15" s="36">
        <f t="shared" si="153"/>
        <v>85000.712179129128</v>
      </c>
      <c r="DW15" s="36">
        <f t="shared" si="153"/>
        <v>-32224.372655882849</v>
      </c>
      <c r="DX15" s="36">
        <f t="shared" si="153"/>
        <v>8922.2499293257715</v>
      </c>
      <c r="DY15" s="36">
        <f t="shared" si="153"/>
        <v>-85419.305137713789</v>
      </c>
      <c r="DZ15" s="36">
        <f t="shared" si="153"/>
        <v>-46564.521335862577</v>
      </c>
      <c r="EA15" s="36">
        <f t="shared" si="153"/>
        <v>15909.105486588669</v>
      </c>
      <c r="EB15" s="36">
        <f t="shared" si="153"/>
        <v>-200730.4042711691</v>
      </c>
      <c r="EC15" s="36">
        <f t="shared" si="153"/>
        <v>2875.1882618747186</v>
      </c>
      <c r="ED15" s="36">
        <f t="shared" si="153"/>
        <v>-38537.67116840661</v>
      </c>
      <c r="EE15" s="36">
        <f>EE14-DS14</f>
        <v>187556.32562350598</v>
      </c>
      <c r="EF15" s="36">
        <f>EF14-DT14</f>
        <v>102942.10258625285</v>
      </c>
      <c r="EG15" s="36">
        <f>EG14-DU14</f>
        <v>-17432.290243906202</v>
      </c>
      <c r="EH15" s="36">
        <f t="shared" ref="EH15:FM15" si="154">EH14-DV14</f>
        <v>-110647.68236243795</v>
      </c>
      <c r="EI15" s="36">
        <f t="shared" si="154"/>
        <v>70098.933219983475</v>
      </c>
      <c r="EJ15" s="36">
        <f t="shared" si="154"/>
        <v>-47773.581081622513</v>
      </c>
      <c r="EK15" s="36">
        <f t="shared" si="154"/>
        <v>116254.82888250984</v>
      </c>
      <c r="EL15" s="36">
        <f t="shared" si="154"/>
        <v>171699.37412778917</v>
      </c>
      <c r="EM15" s="162">
        <f t="shared" si="154"/>
        <v>-94096.285192441661</v>
      </c>
      <c r="EN15" s="162">
        <f t="shared" si="154"/>
        <v>275068.32733330631</v>
      </c>
      <c r="EO15" s="162">
        <f t="shared" si="154"/>
        <v>162212.40353356139</v>
      </c>
      <c r="EP15" s="181">
        <f t="shared" si="154"/>
        <v>319385.48080415232</v>
      </c>
      <c r="EQ15" s="181">
        <f t="shared" si="154"/>
        <v>247490.5109223742</v>
      </c>
      <c r="ER15" s="191">
        <f t="shared" si="154"/>
        <v>56181.601703963941</v>
      </c>
      <c r="ES15" s="191">
        <f t="shared" si="154"/>
        <v>407700.14073459199</v>
      </c>
      <c r="ET15" s="191">
        <f t="shared" si="154"/>
        <v>271990.17484736</v>
      </c>
      <c r="EU15" s="191">
        <f t="shared" si="154"/>
        <v>47380.408995582955</v>
      </c>
      <c r="EV15" s="191">
        <f t="shared" si="154"/>
        <v>71817.552908082725</v>
      </c>
      <c r="EW15" s="203">
        <f t="shared" si="154"/>
        <v>985.06012650975026</v>
      </c>
      <c r="EX15" s="203">
        <f t="shared" si="154"/>
        <v>-92928.671989904018</v>
      </c>
      <c r="EY15" s="203">
        <f t="shared" si="154"/>
        <v>192516.58336587343</v>
      </c>
      <c r="EZ15" s="203">
        <f t="shared" si="154"/>
        <v>20099.17578949919</v>
      </c>
      <c r="FA15" s="216">
        <f t="shared" si="154"/>
        <v>-52538.876133702463</v>
      </c>
      <c r="FB15" s="216">
        <f t="shared" si="154"/>
        <v>-244832.61532904231</v>
      </c>
      <c r="FC15" s="226">
        <f t="shared" si="154"/>
        <v>-372851.80690975627</v>
      </c>
      <c r="FD15" s="226">
        <f t="shared" si="154"/>
        <v>-267289.04241388012</v>
      </c>
      <c r="FE15" s="238">
        <f t="shared" si="154"/>
        <v>-269751.32529457705</v>
      </c>
      <c r="FF15" s="238">
        <f t="shared" si="154"/>
        <v>-223345.31176579581</v>
      </c>
      <c r="FG15" s="238">
        <f t="shared" si="154"/>
        <v>-38074.633060239721</v>
      </c>
      <c r="FH15" s="238">
        <f t="shared" si="154"/>
        <v>-68387.576505175792</v>
      </c>
      <c r="FI15" s="238">
        <f t="shared" si="154"/>
        <v>66482.427118165884</v>
      </c>
      <c r="FJ15" s="238">
        <f t="shared" si="154"/>
        <v>26812.416310264496</v>
      </c>
      <c r="FK15" s="36">
        <f t="shared" si="154"/>
        <v>-324079.12370587746</v>
      </c>
      <c r="FL15" s="36">
        <f t="shared" si="154"/>
        <v>-316062.89525682572</v>
      </c>
      <c r="FM15" s="36">
        <f t="shared" si="154"/>
        <v>-69420.262993576936</v>
      </c>
      <c r="FN15" s="36">
        <f t="shared" ref="FN15:GH15" si="155">FN14-FB14</f>
        <v>-19613.720945404842</v>
      </c>
      <c r="FO15" s="36">
        <f t="shared" ref="FO15:FZ15" si="156">FO14-FC14</f>
        <v>-74321.556721608853</v>
      </c>
      <c r="FP15" s="36">
        <f t="shared" si="155"/>
        <v>-119318.37051683827</v>
      </c>
      <c r="FQ15" s="36">
        <f t="shared" si="155"/>
        <v>-201736.13815682009</v>
      </c>
      <c r="FR15" s="36">
        <f t="shared" si="155"/>
        <v>-34591.272266348824</v>
      </c>
      <c r="FS15" s="36">
        <f t="shared" si="155"/>
        <v>-180417.86869340297</v>
      </c>
      <c r="FT15" s="36">
        <f t="shared" si="155"/>
        <v>63840.988815074554</v>
      </c>
      <c r="FU15" s="36">
        <f t="shared" si="155"/>
        <v>-95627.988703925861</v>
      </c>
      <c r="FV15" s="36">
        <f t="shared" si="155"/>
        <v>-140707.11998731061</v>
      </c>
      <c r="FW15" s="36">
        <f t="shared" si="155"/>
        <v>29748.837284565903</v>
      </c>
      <c r="FX15" s="36">
        <f t="shared" si="155"/>
        <v>128685.48144052108</v>
      </c>
      <c r="FY15" s="36">
        <f t="shared" si="155"/>
        <v>-4492.131780640455</v>
      </c>
      <c r="FZ15" s="36">
        <f t="shared" si="156"/>
        <v>-74479.098727603909</v>
      </c>
      <c r="GA15" s="36">
        <f t="shared" si="155"/>
        <v>122193.91244330048</v>
      </c>
      <c r="GB15" s="262">
        <f t="shared" si="155"/>
        <v>523072.60442702915</v>
      </c>
      <c r="GC15" s="37">
        <f t="shared" si="155"/>
        <v>326077.09673746862</v>
      </c>
      <c r="GD15" s="37">
        <f t="shared" si="155"/>
        <v>149283.09955715551</v>
      </c>
      <c r="GE15" s="37">
        <f t="shared" si="155"/>
        <v>7432.7996753528714</v>
      </c>
      <c r="GF15" s="37">
        <f t="shared" si="155"/>
        <v>-50345.230950317113</v>
      </c>
      <c r="GG15" s="37">
        <f t="shared" si="155"/>
        <v>-5884.693736332003</v>
      </c>
      <c r="GH15" s="37">
        <f t="shared" si="155"/>
        <v>58771.715782916173</v>
      </c>
      <c r="GI15" s="37">
        <f t="shared" ref="GI15" si="157">GI14-FW14</f>
        <v>98151.706933328416</v>
      </c>
      <c r="GJ15" s="37">
        <f t="shared" ref="GJ15:GL15" si="158">GJ14-FX14</f>
        <v>-23776.982817361597</v>
      </c>
      <c r="GK15" s="37">
        <f t="shared" ref="GK15" si="159">GK14-FY14</f>
        <v>41705.53482958395</v>
      </c>
      <c r="GL15" s="37">
        <f t="shared" si="158"/>
        <v>-45307.18465619185</v>
      </c>
      <c r="GM15" s="37">
        <f t="shared" ref="GM15" si="160">GM14-GA14</f>
        <v>222322.3892389792</v>
      </c>
      <c r="GN15" s="37">
        <f t="shared" ref="GN15" si="161">GN14-GB14</f>
        <v>-95605.516943565337</v>
      </c>
      <c r="GO15" s="37">
        <f t="shared" ref="GO15" si="162">GO14-GC14</f>
        <v>115147.95381263061</v>
      </c>
      <c r="GP15" s="37">
        <f t="shared" ref="GP15" si="163">GP14-GD14</f>
        <v>199115.32143897493</v>
      </c>
      <c r="GQ15" s="37">
        <f t="shared" ref="GQ15" si="164">GQ14-GE14</f>
        <v>389042.85830976954</v>
      </c>
      <c r="GR15" s="37">
        <f t="shared" ref="GR15" si="165">GR14-GF14</f>
        <v>229664.73787249136</v>
      </c>
      <c r="GS15" s="37">
        <f t="shared" ref="GS15" si="166">GS14-GG14</f>
        <v>109989.16228883108</v>
      </c>
      <c r="GT15" s="37">
        <f t="shared" ref="GT15" si="167">GT14-GH14</f>
        <v>235655.93285543402</v>
      </c>
      <c r="GU15" s="37">
        <f t="shared" ref="GU15" si="168">GU14-GI14</f>
        <v>128210.78561885329</v>
      </c>
      <c r="GV15" s="37">
        <f t="shared" ref="GV15" si="169">GV14-GJ14</f>
        <v>195914.16109604179</v>
      </c>
      <c r="GW15" s="37">
        <f t="shared" ref="GW15" si="170">GW14-GK14</f>
        <v>127228.96445131651</v>
      </c>
      <c r="GX15" s="37">
        <f t="shared" ref="GX15" si="171">GX14-GL14</f>
        <v>111595.13170851907</v>
      </c>
      <c r="GY15" s="37"/>
      <c r="GZ15" s="37"/>
    </row>
    <row r="16" spans="1:208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2068.1303479606722</v>
      </c>
      <c r="BL16" s="36">
        <f t="shared" ref="BL16:DW16" si="172">BL14-AVERAGE(D14,P14,AB14,AN14,AZ14)</f>
        <v>-61782.530963852187</v>
      </c>
      <c r="BM16" s="36">
        <f t="shared" si="172"/>
        <v>-106562.34346970546</v>
      </c>
      <c r="BN16" s="36">
        <f t="shared" si="172"/>
        <v>-34964.901344757687</v>
      </c>
      <c r="BO16" s="36">
        <f t="shared" si="172"/>
        <v>-2915.1952103061594</v>
      </c>
      <c r="BP16" s="36">
        <f t="shared" si="172"/>
        <v>19016.250088892506</v>
      </c>
      <c r="BQ16" s="36">
        <f t="shared" si="172"/>
        <v>27802.805646560271</v>
      </c>
      <c r="BR16" s="36">
        <f t="shared" si="172"/>
        <v>19482.165651639389</v>
      </c>
      <c r="BS16" s="36">
        <f t="shared" si="172"/>
        <v>81615.01978071974</v>
      </c>
      <c r="BT16" s="36">
        <f t="shared" si="172"/>
        <v>39230.336685167378</v>
      </c>
      <c r="BU16" s="36">
        <f t="shared" si="172"/>
        <v>5832.2956651394952</v>
      </c>
      <c r="BV16" s="36">
        <f t="shared" si="172"/>
        <v>4412.7260120860537</v>
      </c>
      <c r="BW16" s="36">
        <f t="shared" si="172"/>
        <v>19071.919632227087</v>
      </c>
      <c r="BX16" s="36">
        <f t="shared" si="172"/>
        <v>32590.192142994048</v>
      </c>
      <c r="BY16" s="36">
        <f t="shared" si="172"/>
        <v>85139.851872039348</v>
      </c>
      <c r="BZ16" s="36">
        <f t="shared" si="172"/>
        <v>73817.377583464637</v>
      </c>
      <c r="CA16" s="36">
        <f t="shared" si="172"/>
        <v>48143.053935357559</v>
      </c>
      <c r="CB16" s="36">
        <f t="shared" si="172"/>
        <v>58395.830681504565</v>
      </c>
      <c r="CC16" s="36">
        <f t="shared" si="172"/>
        <v>-38376.271477058668</v>
      </c>
      <c r="CD16" s="36">
        <f t="shared" si="172"/>
        <v>-34081.384846476954</v>
      </c>
      <c r="CE16" s="36">
        <f t="shared" si="172"/>
        <v>35525.236736642684</v>
      </c>
      <c r="CF16" s="36">
        <f t="shared" si="172"/>
        <v>-63536.339420346114</v>
      </c>
      <c r="CG16" s="36">
        <f t="shared" si="172"/>
        <v>-20842.193260254317</v>
      </c>
      <c r="CH16" s="36">
        <f t="shared" si="172"/>
        <v>-28707.164532295359</v>
      </c>
      <c r="CI16" s="36">
        <f t="shared" si="172"/>
        <v>-80061.468913387929</v>
      </c>
      <c r="CJ16" s="36">
        <f t="shared" si="172"/>
        <v>-122447.96679119905</v>
      </c>
      <c r="CK16" s="36">
        <f t="shared" si="172"/>
        <v>-55506.748128518506</v>
      </c>
      <c r="CL16" s="36">
        <f t="shared" si="172"/>
        <v>-43116.610026917209</v>
      </c>
      <c r="CM16" s="36">
        <f t="shared" si="172"/>
        <v>-95110.934220637108</v>
      </c>
      <c r="CN16" s="36">
        <f t="shared" si="172"/>
        <v>-72545.975545451249</v>
      </c>
      <c r="CO16" s="36">
        <f t="shared" si="172"/>
        <v>-58876.497948212156</v>
      </c>
      <c r="CP16" s="36">
        <f t="shared" si="172"/>
        <v>-82353.850608068402</v>
      </c>
      <c r="CQ16" s="36">
        <f t="shared" si="172"/>
        <v>-37473.143964299627</v>
      </c>
      <c r="CR16" s="36">
        <f t="shared" si="172"/>
        <v>-54284.825472440672</v>
      </c>
      <c r="CS16" s="36">
        <f t="shared" si="172"/>
        <v>-48799.489612782396</v>
      </c>
      <c r="CT16" s="36">
        <f t="shared" si="172"/>
        <v>-2868.1599004210439</v>
      </c>
      <c r="CU16" s="36">
        <f t="shared" si="172"/>
        <v>-32514.221701120678</v>
      </c>
      <c r="CV16" s="36">
        <f t="shared" si="172"/>
        <v>-53079.793297655953</v>
      </c>
      <c r="CW16" s="36">
        <f t="shared" si="172"/>
        <v>37299.800549341599</v>
      </c>
      <c r="CX16" s="36">
        <f t="shared" si="172"/>
        <v>-602.754562594253</v>
      </c>
      <c r="CY16" s="36">
        <f t="shared" si="172"/>
        <v>30547.874725488247</v>
      </c>
      <c r="CZ16" s="36">
        <f t="shared" si="172"/>
        <v>-32853.543366184691</v>
      </c>
      <c r="DA16" s="36">
        <f t="shared" si="172"/>
        <v>-15340.645972430264</v>
      </c>
      <c r="DB16" s="36">
        <f t="shared" si="172"/>
        <v>-14629.773588145199</v>
      </c>
      <c r="DC16" s="36">
        <f t="shared" si="172"/>
        <v>38762.109124618626</v>
      </c>
      <c r="DD16" s="36">
        <f t="shared" si="172"/>
        <v>171723.69696040318</v>
      </c>
      <c r="DE16" s="36">
        <f t="shared" si="172"/>
        <v>158131.88981554483</v>
      </c>
      <c r="DF16" s="36">
        <f t="shared" si="172"/>
        <v>84599.327544762433</v>
      </c>
      <c r="DG16" s="36">
        <f t="shared" si="172"/>
        <v>10487.032600441504</v>
      </c>
      <c r="DH16" s="36">
        <f t="shared" si="172"/>
        <v>-33079.826985664338</v>
      </c>
      <c r="DI16" s="36">
        <f t="shared" si="172"/>
        <v>-90991.770390471298</v>
      </c>
      <c r="DJ16" s="36">
        <f t="shared" si="172"/>
        <v>-80961.308926863916</v>
      </c>
      <c r="DK16" s="36">
        <f t="shared" si="172"/>
        <v>-9388.0145719060238</v>
      </c>
      <c r="DL16" s="36">
        <f t="shared" si="172"/>
        <v>-85926.933253107854</v>
      </c>
      <c r="DM16" s="36">
        <f t="shared" si="172"/>
        <v>-66807.226257696893</v>
      </c>
      <c r="DN16" s="36">
        <f t="shared" si="172"/>
        <v>-108604.79504116702</v>
      </c>
      <c r="DO16" s="36">
        <f t="shared" si="172"/>
        <v>-21957.638056003627</v>
      </c>
      <c r="DP16" s="36">
        <f t="shared" si="172"/>
        <v>40745.290471971923</v>
      </c>
      <c r="DQ16" s="36">
        <f t="shared" si="172"/>
        <v>-70825.942586532881</v>
      </c>
      <c r="DR16" s="36">
        <f t="shared" si="172"/>
        <v>62860.185032868336</v>
      </c>
      <c r="DS16" s="36">
        <f t="shared" si="172"/>
        <v>-70253.175595583831</v>
      </c>
      <c r="DT16" s="36">
        <f t="shared" si="172"/>
        <v>60116.307657516634</v>
      </c>
      <c r="DU16" s="36">
        <f t="shared" si="172"/>
        <v>-107735.74274776057</v>
      </c>
      <c r="DV16" s="36">
        <f t="shared" si="172"/>
        <v>10833.39082161423</v>
      </c>
      <c r="DW16" s="36">
        <f t="shared" si="172"/>
        <v>-49230.506274677602</v>
      </c>
      <c r="DX16" s="36">
        <f t="shared" ref="DX16:ED16" si="173">DX14-AVERAGE(BP14,CB14,CN14,CZ14,DL14)</f>
        <v>-59619.048553237299</v>
      </c>
      <c r="DY16" s="36">
        <f t="shared" si="173"/>
        <v>-130873.50059592412</v>
      </c>
      <c r="DZ16" s="36">
        <f t="shared" si="173"/>
        <v>-114564.34832275985</v>
      </c>
      <c r="EA16" s="36">
        <f t="shared" si="173"/>
        <v>-2232.4759845854251</v>
      </c>
      <c r="EB16" s="36">
        <f t="shared" si="173"/>
        <v>-163016.17587196222</v>
      </c>
      <c r="EC16" s="36">
        <f t="shared" si="173"/>
        <v>-55089.113633799439</v>
      </c>
      <c r="ED16" s="36">
        <f t="shared" si="173"/>
        <v>13423.052948655002</v>
      </c>
      <c r="EE16" s="36">
        <f>EE14-AVERAGE(BW14,CI14,CU14,DG14,DS14)</f>
        <v>138859.76376736452</v>
      </c>
      <c r="EF16" s="36">
        <f>EF14-AVERAGE(BX14,CJ14,CV14,DH14,DT14)</f>
        <v>153828.14171699862</v>
      </c>
      <c r="EG16" s="36">
        <f>EG14-AVERAGE(BY14,CK14,CW14,DI14,DU14)</f>
        <v>-114534.81420070061</v>
      </c>
      <c r="EH16" s="36">
        <f t="shared" ref="EH16:FM16" si="174">EH14-AVERAGE(BZ14,CL14,CX14,DJ14,DV14)</f>
        <v>-106015.04337156445</v>
      </c>
      <c r="EI16" s="36">
        <f t="shared" si="174"/>
        <v>33162.967211827214</v>
      </c>
      <c r="EJ16" s="36">
        <f t="shared" si="174"/>
        <v>-90966.542909885829</v>
      </c>
      <c r="EK16" s="36">
        <f t="shared" si="174"/>
        <v>20365.522608556465</v>
      </c>
      <c r="EL16" s="36">
        <f t="shared" si="174"/>
        <v>91848.615152508981</v>
      </c>
      <c r="EM16" s="162">
        <f t="shared" si="174"/>
        <v>-87108.2045615643</v>
      </c>
      <c r="EN16" s="162">
        <f t="shared" si="174"/>
        <v>145345.59353645734</v>
      </c>
      <c r="EO16" s="162">
        <f t="shared" si="174"/>
        <v>120592.35588942794</v>
      </c>
      <c r="EP16" s="181">
        <f t="shared" si="174"/>
        <v>331104.1030389322</v>
      </c>
      <c r="EQ16" s="181">
        <f t="shared" si="174"/>
        <v>373932.11470025359</v>
      </c>
      <c r="ER16" s="191">
        <f t="shared" si="174"/>
        <v>198544.88412133773</v>
      </c>
      <c r="ES16" s="191">
        <f t="shared" si="174"/>
        <v>342153.93700539554</v>
      </c>
      <c r="ET16" s="191">
        <f t="shared" si="174"/>
        <v>204706.03777181735</v>
      </c>
      <c r="EU16" s="191">
        <f t="shared" si="174"/>
        <v>89412.136707894591</v>
      </c>
      <c r="EV16" s="191">
        <f t="shared" si="174"/>
        <v>18765.752215528861</v>
      </c>
      <c r="EW16" s="203">
        <f t="shared" si="174"/>
        <v>24639.122828055246</v>
      </c>
      <c r="EX16" s="203">
        <f t="shared" si="174"/>
        <v>-10656.279833306064</v>
      </c>
      <c r="EY16" s="203">
        <f t="shared" si="174"/>
        <v>124973.35698090502</v>
      </c>
      <c r="EZ16" s="203">
        <f t="shared" si="174"/>
        <v>126179.04362758796</v>
      </c>
      <c r="FA16" s="216">
        <f t="shared" si="174"/>
        <v>43323.687773095116</v>
      </c>
      <c r="FB16" s="216">
        <f t="shared" si="174"/>
        <v>10788.134988633305</v>
      </c>
      <c r="FC16" s="226">
        <f t="shared" si="174"/>
        <v>-81269.661822815542</v>
      </c>
      <c r="FD16" s="226">
        <f t="shared" si="174"/>
        <v>-126166.15617255478</v>
      </c>
      <c r="FE16" s="238">
        <f t="shared" si="174"/>
        <v>9921.6925979417756</v>
      </c>
      <c r="FF16" s="238">
        <f t="shared" si="174"/>
        <v>-56278.905884058797</v>
      </c>
      <c r="FG16" s="238">
        <f t="shared" si="174"/>
        <v>21273.425377778032</v>
      </c>
      <c r="FH16" s="238">
        <f t="shared" si="174"/>
        <v>-49156.617670358013</v>
      </c>
      <c r="FI16" s="238">
        <f t="shared" si="174"/>
        <v>92129.299760111884</v>
      </c>
      <c r="FJ16" s="238">
        <f t="shared" si="174"/>
        <v>19461.867630014283</v>
      </c>
      <c r="FK16" s="36">
        <f t="shared" si="174"/>
        <v>-227839.97432885531</v>
      </c>
      <c r="FL16" s="36">
        <f t="shared" si="174"/>
        <v>-232765.224707285</v>
      </c>
      <c r="FM16" s="36">
        <f t="shared" si="174"/>
        <v>-48348.784306617359</v>
      </c>
      <c r="FN16" s="36">
        <f t="shared" ref="FN16:GH16" si="175">FN14-AVERAGE(DF14,DR14,ED14,EP14,FB14)</f>
        <v>-34196.391946057876</v>
      </c>
      <c r="FO16" s="36">
        <f t="shared" ref="FO16:FZ16" si="176">FO14-AVERAGE(DG14,DS14,EE14,EQ14,FC14)</f>
        <v>-162099.21226491884</v>
      </c>
      <c r="FP16" s="36">
        <f t="shared" si="175"/>
        <v>-241647.39259163008</v>
      </c>
      <c r="FQ16" s="36">
        <f t="shared" si="175"/>
        <v>-185228.78219421225</v>
      </c>
      <c r="FR16" s="36">
        <f t="shared" si="175"/>
        <v>-77332.347279718815</v>
      </c>
      <c r="FS16" s="36">
        <f t="shared" si="175"/>
        <v>-160854.63098742816</v>
      </c>
      <c r="FT16" s="36">
        <f t="shared" si="175"/>
        <v>34896.476908999699</v>
      </c>
      <c r="FU16" s="36">
        <f t="shared" si="175"/>
        <v>-12432.940408026123</v>
      </c>
      <c r="FV16" s="36">
        <f t="shared" si="175"/>
        <v>-115647.54474909828</v>
      </c>
      <c r="FW16" s="36">
        <f t="shared" si="175"/>
        <v>-148461.20464027094</v>
      </c>
      <c r="FX16" s="36">
        <f t="shared" si="175"/>
        <v>-42224.079212151279</v>
      </c>
      <c r="FY16" s="36">
        <f t="shared" si="175"/>
        <v>-26091.668789923984</v>
      </c>
      <c r="FZ16" s="36">
        <f t="shared" si="176"/>
        <v>-117022.98659337356</v>
      </c>
      <c r="GA16" s="36">
        <f t="shared" si="175"/>
        <v>-24466.94758618949</v>
      </c>
      <c r="GB16" s="262">
        <f t="shared" si="175"/>
        <v>310305.54376406659</v>
      </c>
      <c r="GC16" s="37">
        <f t="shared" si="175"/>
        <v>162430.98928032187</v>
      </c>
      <c r="GD16" s="37">
        <f t="shared" si="175"/>
        <v>74269.428151055385</v>
      </c>
      <c r="GE16" s="37">
        <f t="shared" si="175"/>
        <v>-126774.32487328346</v>
      </c>
      <c r="GF16" s="37">
        <f t="shared" si="175"/>
        <v>-21132.68085445436</v>
      </c>
      <c r="GG16" s="37">
        <f t="shared" si="175"/>
        <v>-18852.63860146729</v>
      </c>
      <c r="GH16" s="37">
        <f t="shared" si="175"/>
        <v>-40538.124391177393</v>
      </c>
      <c r="GI16" s="37">
        <f t="shared" ref="GI16" si="177">GI14-AVERAGE(EA14,EM14,EY14,FK14,FW14)</f>
        <v>-14309.321154684294</v>
      </c>
      <c r="GJ16" s="37">
        <f t="shared" ref="GJ16:GL16" si="178">GJ14-AVERAGE(EB14,EN14,EZ14,FL14,FX14)</f>
        <v>-47412.999036579233</v>
      </c>
      <c r="GK16" s="37">
        <f t="shared" ref="GK16" si="179">GK14-AVERAGE(EC14,EO14,FA14,FM14,FY14)</f>
        <v>7886.6018621567173</v>
      </c>
      <c r="GL16" s="37">
        <f t="shared" si="178"/>
        <v>-150714.64617630435</v>
      </c>
      <c r="GM16" s="37">
        <f t="shared" ref="GM16" si="180">GM14-AVERAGE(EE14,EQ14,FC14,FO14,GA14)</f>
        <v>175841.96458122661</v>
      </c>
      <c r="GN16" s="37">
        <f t="shared" ref="GN16" si="181">GN14-AVERAGE(EF14,ER14,FD14,FP14,GB14)</f>
        <v>155582.24766319577</v>
      </c>
      <c r="GO16" s="37">
        <f t="shared" ref="GO16" si="182">GO14-AVERAGE(EG14,ES14,FE14,FQ14,GC14)</f>
        <v>228607.44633760102</v>
      </c>
      <c r="GP16" s="37">
        <f t="shared" ref="GP16" si="183">GP14-AVERAGE(EH14,ET14,FF14,FR14,GD14)</f>
        <v>262846.94798804371</v>
      </c>
      <c r="GQ16" s="37">
        <f t="shared" ref="GQ16" si="184">GQ14-AVERAGE(EI14,EU14,FG14,FS14,GE14)</f>
        <v>280984.60540903074</v>
      </c>
      <c r="GR16" s="37">
        <f t="shared" ref="GR16" si="185">GR14-AVERAGE(EJ14,EV14,FH14,FT14,GF14)</f>
        <v>214701.62638082862</v>
      </c>
      <c r="GS16" s="37">
        <f t="shared" ref="GS16" si="186">GS14-AVERAGE(EK14,EW14,FI14,FU14,GG14)</f>
        <v>74694.596949978266</v>
      </c>
      <c r="GT16" s="37">
        <f t="shared" ref="GT16" si="187">GT14-AVERAGE(EL14,EX14,FJ14,FV14,GH14)</f>
        <v>190388.26561550557</v>
      </c>
      <c r="GU16" s="37">
        <f t="shared" ref="GU16" si="188">GU14-AVERAGE(EM14,EY14,FK14,FW14,GI14)</f>
        <v>133453.12072707928</v>
      </c>
      <c r="GV16" s="37">
        <f t="shared" ref="GV16" si="189">GV14-AVERAGE(EN14,EZ14,FL14,FX14,GJ14)</f>
        <v>131698.54076163471</v>
      </c>
      <c r="GW16" s="37">
        <f t="shared" ref="GW16" si="190">GW14-AVERAGE(EO14,FA14,FM14,FY14,GK14)</f>
        <v>119622.23282242814</v>
      </c>
      <c r="GX16" s="37">
        <f t="shared" ref="GX16" si="191">GX14-AVERAGE(EP14,FB14,FN14,FZ14,GL14)</f>
        <v>-26150.086696967162</v>
      </c>
      <c r="GY16" s="37"/>
      <c r="GZ16" s="37"/>
    </row>
    <row r="17" spans="1:208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92">DG14-DG53</f>
        <v>0</v>
      </c>
      <c r="DH17" s="40">
        <f t="shared" si="192"/>
        <v>0</v>
      </c>
      <c r="DI17" s="40">
        <f t="shared" si="192"/>
        <v>0</v>
      </c>
      <c r="DJ17" s="40">
        <f t="shared" si="192"/>
        <v>0</v>
      </c>
      <c r="DK17" s="40">
        <f t="shared" si="192"/>
        <v>0</v>
      </c>
      <c r="DL17" s="40">
        <f t="shared" si="192"/>
        <v>0</v>
      </c>
      <c r="DM17" s="40">
        <f t="shared" si="192"/>
        <v>0</v>
      </c>
      <c r="DN17" s="40">
        <f t="shared" si="192"/>
        <v>0</v>
      </c>
      <c r="DO17" s="40">
        <f t="shared" si="192"/>
        <v>0</v>
      </c>
      <c r="DP17" s="40">
        <f t="shared" si="192"/>
        <v>0</v>
      </c>
      <c r="DQ17" s="40">
        <f t="shared" si="192"/>
        <v>0</v>
      </c>
      <c r="DR17" s="40">
        <f t="shared" si="192"/>
        <v>0</v>
      </c>
      <c r="DS17" s="40">
        <f t="shared" si="192"/>
        <v>0</v>
      </c>
      <c r="DT17" s="40">
        <f t="shared" si="192"/>
        <v>0</v>
      </c>
      <c r="DU17" s="40">
        <f t="shared" si="192"/>
        <v>0</v>
      </c>
      <c r="DV17" s="40">
        <f t="shared" si="192"/>
        <v>0</v>
      </c>
      <c r="DW17" s="40">
        <f t="shared" si="192"/>
        <v>0</v>
      </c>
      <c r="DX17" s="40">
        <f t="shared" si="192"/>
        <v>0</v>
      </c>
      <c r="DY17" s="40">
        <f t="shared" si="192"/>
        <v>0</v>
      </c>
      <c r="DZ17" s="40">
        <f t="shared" si="192"/>
        <v>0</v>
      </c>
      <c r="EA17" s="40">
        <f t="shared" si="192"/>
        <v>0</v>
      </c>
      <c r="EB17" s="40">
        <f t="shared" si="192"/>
        <v>0</v>
      </c>
      <c r="EC17" s="40">
        <f t="shared" si="192"/>
        <v>0</v>
      </c>
      <c r="ED17" s="40">
        <f t="shared" si="192"/>
        <v>0</v>
      </c>
      <c r="EE17" s="40">
        <f t="shared" si="192"/>
        <v>0</v>
      </c>
      <c r="EF17" s="40">
        <f t="shared" si="192"/>
        <v>0</v>
      </c>
      <c r="EG17" s="40">
        <f t="shared" si="192"/>
        <v>0</v>
      </c>
      <c r="EH17" s="40">
        <f t="shared" si="192"/>
        <v>0</v>
      </c>
      <c r="EI17" s="40">
        <f t="shared" si="192"/>
        <v>0</v>
      </c>
      <c r="EJ17" s="40">
        <f t="shared" si="192"/>
        <v>0</v>
      </c>
      <c r="EK17" s="40">
        <f t="shared" si="192"/>
        <v>0</v>
      </c>
      <c r="EL17" s="40">
        <f t="shared" si="192"/>
        <v>0</v>
      </c>
      <c r="EM17" s="164">
        <f t="shared" si="192"/>
        <v>0</v>
      </c>
      <c r="EN17" s="164">
        <f t="shared" si="192"/>
        <v>0</v>
      </c>
      <c r="EO17" s="164">
        <f t="shared" ref="EO17:FF17" si="193">EO14-EO53</f>
        <v>0</v>
      </c>
      <c r="EP17" s="183">
        <f t="shared" si="193"/>
        <v>0</v>
      </c>
      <c r="EQ17" s="183">
        <f t="shared" si="193"/>
        <v>0</v>
      </c>
      <c r="ER17" s="193">
        <f t="shared" si="193"/>
        <v>0</v>
      </c>
      <c r="ES17" s="193">
        <f t="shared" si="193"/>
        <v>0</v>
      </c>
      <c r="ET17" s="193">
        <f t="shared" si="193"/>
        <v>0</v>
      </c>
      <c r="EU17" s="193">
        <f t="shared" si="193"/>
        <v>0</v>
      </c>
      <c r="EV17" s="193">
        <f t="shared" si="193"/>
        <v>0</v>
      </c>
      <c r="EW17" s="205">
        <f t="shared" si="193"/>
        <v>0</v>
      </c>
      <c r="EX17" s="205">
        <f t="shared" si="193"/>
        <v>0</v>
      </c>
      <c r="EY17" s="205">
        <f t="shared" si="193"/>
        <v>0</v>
      </c>
      <c r="EZ17" s="205">
        <f t="shared" si="193"/>
        <v>0</v>
      </c>
      <c r="FA17" s="218">
        <f t="shared" si="193"/>
        <v>0</v>
      </c>
      <c r="FB17" s="218">
        <f t="shared" si="193"/>
        <v>0</v>
      </c>
      <c r="FC17" s="228">
        <f t="shared" si="193"/>
        <v>-927.26549726305529</v>
      </c>
      <c r="FD17" s="228">
        <f t="shared" si="193"/>
        <v>-927.26549726305529</v>
      </c>
      <c r="FE17" s="240">
        <f t="shared" si="193"/>
        <v>-927.26549726305529</v>
      </c>
      <c r="FF17" s="240">
        <f t="shared" si="193"/>
        <v>-927.26549726305529</v>
      </c>
      <c r="FG17" s="240">
        <f t="shared" ref="FG17:FH17" si="194">FG14-FG53</f>
        <v>-927.26549726305529</v>
      </c>
      <c r="FH17" s="240">
        <f t="shared" si="194"/>
        <v>-927.26549726305529</v>
      </c>
      <c r="FI17" s="240">
        <f t="shared" ref="FI17:FJ17" si="195">FI14-FI53</f>
        <v>-927.26549726305529</v>
      </c>
      <c r="FJ17" s="240">
        <f t="shared" si="195"/>
        <v>-927.26549726305529</v>
      </c>
      <c r="FK17" s="40">
        <f t="shared" ref="FK17" si="196">FK14-FK53</f>
        <v>-927.26549726305529</v>
      </c>
      <c r="FL17" s="40">
        <f t="shared" ref="FL17:FP17" si="197">FL14-FL53</f>
        <v>-927.26549726305529</v>
      </c>
      <c r="FM17" s="40">
        <f t="shared" si="197"/>
        <v>-927.26549726305529</v>
      </c>
      <c r="FN17" s="40">
        <f t="shared" si="197"/>
        <v>-927.26549726305529</v>
      </c>
      <c r="FO17" s="40">
        <f t="shared" si="197"/>
        <v>3719.5946665692609</v>
      </c>
      <c r="FP17" s="40">
        <f t="shared" si="197"/>
        <v>3493.6880099100526</v>
      </c>
      <c r="FQ17" s="40">
        <f t="shared" ref="FQ17:FR17" si="198">FQ14-FQ53</f>
        <v>3259.9238068186678</v>
      </c>
      <c r="FR17" s="40">
        <f t="shared" si="198"/>
        <v>3254.998804172501</v>
      </c>
      <c r="FS17" s="40">
        <f t="shared" ref="FS17:FT17" si="199">FS14-FS53</f>
        <v>3226.3504903367721</v>
      </c>
      <c r="FT17" s="40">
        <f t="shared" si="199"/>
        <v>3235.4943060260266</v>
      </c>
      <c r="FU17" s="40">
        <f t="shared" ref="FU17:FV17" si="200">FU14-FU53</f>
        <v>3222.4069579248317</v>
      </c>
      <c r="FV17" s="40">
        <f t="shared" si="200"/>
        <v>3655.1125825329218</v>
      </c>
      <c r="FW17" s="40">
        <f t="shared" ref="FW17:FX17" si="201">FW14-FW53</f>
        <v>4236.722065681126</v>
      </c>
      <c r="FX17" s="40">
        <f t="shared" si="201"/>
        <v>5041.4594135293737</v>
      </c>
      <c r="FY17" s="40">
        <f t="shared" ref="FY17:GB17" si="202">FY14-FY53</f>
        <v>4799.5294097482692</v>
      </c>
      <c r="FZ17" s="40">
        <f t="shared" si="202"/>
        <v>4185.2774552479386</v>
      </c>
      <c r="GA17" s="40">
        <f t="shared" si="202"/>
        <v>62989.507581345271</v>
      </c>
      <c r="GB17" s="264">
        <f t="shared" si="202"/>
        <v>104448.27586206864</v>
      </c>
      <c r="GC17" s="41">
        <f t="shared" ref="GC17:GD17" si="203">GC14-GC53</f>
        <v>38612.903225806542</v>
      </c>
      <c r="GD17" s="41">
        <f t="shared" si="203"/>
        <v>35558.132483067689</v>
      </c>
      <c r="GE17" s="41">
        <f t="shared" ref="GE17:GH17" si="204">GE14-GE53</f>
        <v>-120566.53713861294</v>
      </c>
      <c r="GF17" s="41">
        <f t="shared" si="204"/>
        <v>-70516.753982561873</v>
      </c>
      <c r="GG17" s="41">
        <f t="shared" si="204"/>
        <v>-69529.363092840649</v>
      </c>
      <c r="GH17" s="41">
        <f t="shared" si="204"/>
        <v>-89023.139287649421</v>
      </c>
      <c r="GI17" s="41">
        <f t="shared" ref="GI17:GK17" si="205">GI14-GI53</f>
        <v>-81326.692357590422</v>
      </c>
      <c r="GJ17" s="41">
        <f t="shared" si="205"/>
        <v>-87637.433329463936</v>
      </c>
      <c r="GK17" s="41">
        <f t="shared" si="205"/>
        <v>-72347.486856030766</v>
      </c>
      <c r="GL17" s="41">
        <f t="shared" ref="GL17:GM17" si="206">GL14-GL53</f>
        <v>-76356.670450839214</v>
      </c>
      <c r="GM17" s="41">
        <f t="shared" si="206"/>
        <v>-105772.21175479889</v>
      </c>
      <c r="GN17" s="41">
        <f t="shared" ref="GN17:GS17" si="207">GN14-GN53</f>
        <v>-103317.18847419182</v>
      </c>
      <c r="GO17" s="41">
        <f t="shared" si="207"/>
        <v>-104921.46511902218</v>
      </c>
      <c r="GP17" s="41">
        <f t="shared" si="207"/>
        <v>-98686.076421780977</v>
      </c>
      <c r="GQ17" s="41">
        <f t="shared" si="207"/>
        <v>-101427.77706114482</v>
      </c>
      <c r="GR17" s="41">
        <f t="shared" si="207"/>
        <v>-102322.15823200368</v>
      </c>
      <c r="GS17" s="41">
        <f t="shared" si="207"/>
        <v>-114309.36359903193</v>
      </c>
      <c r="GT17" s="41">
        <f t="shared" ref="GT17:GX17" si="208">GT14-GT53</f>
        <v>-129125.48536160495</v>
      </c>
      <c r="GU17" s="41">
        <f t="shared" si="208"/>
        <v>-142527.5524192506</v>
      </c>
      <c r="GV17" s="41">
        <f t="shared" si="208"/>
        <v>-155292.34191880771</v>
      </c>
      <c r="GW17" s="41">
        <f t="shared" si="208"/>
        <v>-189094.18273689412</v>
      </c>
      <c r="GX17" s="41">
        <f t="shared" si="208"/>
        <v>74290.294078931212</v>
      </c>
      <c r="GY17" s="41"/>
      <c r="GZ17" s="41"/>
    </row>
    <row r="18" spans="1:208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265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</row>
    <row r="19" spans="1:208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264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</row>
    <row r="20" spans="1:208" x14ac:dyDescent="0.2">
      <c r="A20" s="12" t="s">
        <v>6</v>
      </c>
      <c r="B20" s="12" t="s">
        <v>11</v>
      </c>
      <c r="C20" s="30">
        <f t="shared" ref="C20:AH20" si="209">C25+C30</f>
        <v>595781.4418907105</v>
      </c>
      <c r="D20" s="30">
        <f t="shared" si="209"/>
        <v>585205.78801921604</v>
      </c>
      <c r="E20" s="30">
        <f t="shared" si="209"/>
        <v>559307.77101972932</v>
      </c>
      <c r="F20" s="30">
        <f t="shared" si="209"/>
        <v>542694.31534852646</v>
      </c>
      <c r="G20" s="30">
        <f t="shared" si="209"/>
        <v>593532.60234447068</v>
      </c>
      <c r="H20" s="30">
        <f t="shared" si="209"/>
        <v>512329.51770356519</v>
      </c>
      <c r="I20" s="30">
        <f t="shared" si="209"/>
        <v>534292.38762230147</v>
      </c>
      <c r="J20" s="30">
        <f t="shared" si="209"/>
        <v>561685.88251331472</v>
      </c>
      <c r="K20" s="30">
        <f t="shared" si="209"/>
        <v>507608.89978056063</v>
      </c>
      <c r="L20" s="30">
        <f t="shared" si="209"/>
        <v>521630.71916279232</v>
      </c>
      <c r="M20" s="30">
        <f t="shared" si="209"/>
        <v>600423.69919852377</v>
      </c>
      <c r="N20" s="30">
        <f t="shared" si="209"/>
        <v>617597.22086255415</v>
      </c>
      <c r="O20" s="30">
        <f t="shared" si="209"/>
        <v>582069.5103833013</v>
      </c>
      <c r="P20" s="30">
        <f t="shared" si="209"/>
        <v>670602.05776406697</v>
      </c>
      <c r="Q20" s="30">
        <f t="shared" si="209"/>
        <v>635421.99801470106</v>
      </c>
      <c r="R20" s="30">
        <f t="shared" si="209"/>
        <v>614656.92528017017</v>
      </c>
      <c r="S20" s="30">
        <f t="shared" si="209"/>
        <v>657311.5923700853</v>
      </c>
      <c r="T20" s="30">
        <f t="shared" si="209"/>
        <v>611292.43321138911</v>
      </c>
      <c r="U20" s="30">
        <f t="shared" si="209"/>
        <v>571541.48956914118</v>
      </c>
      <c r="V20" s="30">
        <f t="shared" si="209"/>
        <v>602016.15215513669</v>
      </c>
      <c r="W20" s="30">
        <f t="shared" si="209"/>
        <v>554218.62077217654</v>
      </c>
      <c r="X20" s="30">
        <f t="shared" si="209"/>
        <v>574385.20974825532</v>
      </c>
      <c r="Y20" s="30">
        <f t="shared" si="209"/>
        <v>597607.53159880172</v>
      </c>
      <c r="Z20" s="30">
        <f t="shared" si="209"/>
        <v>617206.73044596508</v>
      </c>
      <c r="AA20" s="30">
        <f t="shared" si="209"/>
        <v>700021.84742376721</v>
      </c>
      <c r="AB20" s="30">
        <f t="shared" si="209"/>
        <v>585476.59912849811</v>
      </c>
      <c r="AC20" s="30">
        <f t="shared" si="209"/>
        <v>584761.63605281443</v>
      </c>
      <c r="AD20" s="30">
        <f t="shared" si="209"/>
        <v>579597.26203883067</v>
      </c>
      <c r="AE20" s="30">
        <f t="shared" si="209"/>
        <v>613565.64232828293</v>
      </c>
      <c r="AF20" s="30">
        <f t="shared" si="209"/>
        <v>618401.17339168466</v>
      </c>
      <c r="AG20" s="30">
        <f t="shared" si="209"/>
        <v>658632.6586259614</v>
      </c>
      <c r="AH20" s="30">
        <f t="shared" si="209"/>
        <v>657165.03244638245</v>
      </c>
      <c r="AI20" s="30">
        <f t="shared" ref="AI20:BN20" si="210">AI25+AI30</f>
        <v>669522.39624183299</v>
      </c>
      <c r="AJ20" s="30">
        <f t="shared" si="210"/>
        <v>611599.69381956675</v>
      </c>
      <c r="AK20" s="30">
        <f t="shared" si="210"/>
        <v>717396.2740511481</v>
      </c>
      <c r="AL20" s="30">
        <f t="shared" si="210"/>
        <v>667598.70975286164</v>
      </c>
      <c r="AM20" s="30">
        <f t="shared" si="210"/>
        <v>597413.42173009948</v>
      </c>
      <c r="AN20" s="30">
        <f t="shared" si="210"/>
        <v>601673.84035324608</v>
      </c>
      <c r="AO20" s="30">
        <f t="shared" si="210"/>
        <v>597443.16162771697</v>
      </c>
      <c r="AP20" s="30">
        <f t="shared" si="210"/>
        <v>612998.04310976993</v>
      </c>
      <c r="AQ20" s="30">
        <f t="shared" si="210"/>
        <v>562157.83666908776</v>
      </c>
      <c r="AR20" s="30">
        <f t="shared" si="210"/>
        <v>629758.3638000791</v>
      </c>
      <c r="AS20" s="30">
        <f t="shared" si="210"/>
        <v>599566.79111062665</v>
      </c>
      <c r="AT20" s="30">
        <f t="shared" si="210"/>
        <v>573298.46005874488</v>
      </c>
      <c r="AU20" s="30">
        <f t="shared" si="210"/>
        <v>369938.81116085622</v>
      </c>
      <c r="AV20" s="30">
        <f t="shared" si="210"/>
        <v>460395.05723463913</v>
      </c>
      <c r="AW20" s="30">
        <f t="shared" si="210"/>
        <v>389888.02260964538</v>
      </c>
      <c r="AX20" s="30">
        <f t="shared" si="210"/>
        <v>338894.21595534508</v>
      </c>
      <c r="AY20" s="30">
        <f t="shared" si="210"/>
        <v>436518.78219501767</v>
      </c>
      <c r="AZ20" s="30">
        <f t="shared" si="210"/>
        <v>534098.44630284247</v>
      </c>
      <c r="BA20" s="30">
        <f t="shared" si="210"/>
        <v>523039.90228292579</v>
      </c>
      <c r="BB20" s="30">
        <f t="shared" si="210"/>
        <v>517894.04094106134</v>
      </c>
      <c r="BC20" s="30">
        <f t="shared" si="210"/>
        <v>512737.69870943227</v>
      </c>
      <c r="BD20" s="30">
        <f t="shared" si="210"/>
        <v>583140.68099532346</v>
      </c>
      <c r="BE20" s="30">
        <f t="shared" si="210"/>
        <v>615996.56286398764</v>
      </c>
      <c r="BF20" s="30">
        <f t="shared" si="210"/>
        <v>693213.31888656737</v>
      </c>
      <c r="BG20" s="30">
        <f t="shared" si="210"/>
        <v>604873.7498160972</v>
      </c>
      <c r="BH20" s="30">
        <f t="shared" si="210"/>
        <v>608596.9389619166</v>
      </c>
      <c r="BI20" s="30">
        <f t="shared" si="210"/>
        <v>593226.15815209993</v>
      </c>
      <c r="BJ20" s="30">
        <f t="shared" si="210"/>
        <v>613359.93195746921</v>
      </c>
      <c r="BK20" s="30">
        <f t="shared" si="210"/>
        <v>656875.9647819415</v>
      </c>
      <c r="BL20" s="30">
        <f t="shared" si="210"/>
        <v>629212.83323201374</v>
      </c>
      <c r="BM20" s="30">
        <f t="shared" si="210"/>
        <v>582737.44855540269</v>
      </c>
      <c r="BN20" s="30">
        <f t="shared" si="210"/>
        <v>607415.64110616501</v>
      </c>
      <c r="BO20" s="30">
        <f t="shared" ref="BO20:CT20" si="211">BO25+BO30</f>
        <v>636534.64846723818</v>
      </c>
      <c r="BP20" s="30">
        <f t="shared" si="211"/>
        <v>639493.10901655175</v>
      </c>
      <c r="BQ20" s="30">
        <f t="shared" si="211"/>
        <v>659223.35924984945</v>
      </c>
      <c r="BR20" s="30">
        <f t="shared" si="211"/>
        <v>659746.70405694121</v>
      </c>
      <c r="BS20" s="30">
        <f t="shared" si="211"/>
        <v>689099.94044227549</v>
      </c>
      <c r="BT20" s="30">
        <f t="shared" si="211"/>
        <v>658334.17805097066</v>
      </c>
      <c r="BU20" s="30">
        <f t="shared" si="211"/>
        <v>656766.39122776769</v>
      </c>
      <c r="BV20" s="30">
        <f t="shared" si="211"/>
        <v>691094.14732277836</v>
      </c>
      <c r="BW20" s="30">
        <f t="shared" si="211"/>
        <v>711411.09010090248</v>
      </c>
      <c r="BX20" s="30">
        <f t="shared" si="211"/>
        <v>666634.18946459622</v>
      </c>
      <c r="BY20" s="30">
        <f t="shared" si="211"/>
        <v>734547.68828008545</v>
      </c>
      <c r="BZ20" s="30">
        <f t="shared" si="211"/>
        <v>717716.55212623451</v>
      </c>
      <c r="CA20" s="30">
        <f t="shared" si="211"/>
        <v>712808.96410035552</v>
      </c>
      <c r="CB20" s="30">
        <f t="shared" si="211"/>
        <v>719119.77481208066</v>
      </c>
      <c r="CC20" s="30">
        <f t="shared" si="211"/>
        <v>640594.52081141435</v>
      </c>
      <c r="CD20" s="30">
        <f t="shared" si="211"/>
        <v>643978.71706593409</v>
      </c>
      <c r="CE20" s="30">
        <f t="shared" si="211"/>
        <v>675249.39913752768</v>
      </c>
      <c r="CF20" s="30">
        <f t="shared" si="211"/>
        <v>602104.49614728324</v>
      </c>
      <c r="CG20" s="30">
        <f t="shared" si="211"/>
        <v>672174.80764854199</v>
      </c>
      <c r="CH20" s="30">
        <f t="shared" si="211"/>
        <v>663566.71868818055</v>
      </c>
      <c r="CI20" s="30">
        <f t="shared" si="211"/>
        <v>724477.75099902542</v>
      </c>
      <c r="CJ20" s="30">
        <f t="shared" si="211"/>
        <v>725459.99682233948</v>
      </c>
      <c r="CK20" s="30">
        <f t="shared" si="211"/>
        <v>733393.44370378973</v>
      </c>
      <c r="CL20" s="30">
        <f t="shared" si="211"/>
        <v>752572.02983689611</v>
      </c>
      <c r="CM20" s="30">
        <f t="shared" si="211"/>
        <v>706824.89346805168</v>
      </c>
      <c r="CN20" s="30">
        <f t="shared" si="211"/>
        <v>760340.97685709363</v>
      </c>
      <c r="CO20" s="30">
        <f t="shared" si="211"/>
        <v>795991.47279861046</v>
      </c>
      <c r="CP20" s="30">
        <f t="shared" si="211"/>
        <v>752565.98165768746</v>
      </c>
      <c r="CQ20" s="30">
        <f t="shared" si="211"/>
        <v>760354.71406148584</v>
      </c>
      <c r="CR20" s="30">
        <f t="shared" si="211"/>
        <v>767199.34281069576</v>
      </c>
      <c r="CS20" s="30">
        <f t="shared" si="211"/>
        <v>809375.17312445922</v>
      </c>
      <c r="CT20" s="30">
        <f t="shared" si="211"/>
        <v>853790.09963000577</v>
      </c>
      <c r="CU20" s="30">
        <f t="shared" ref="CU20:ED20" si="212">CU25+CU30</f>
        <v>801268.56637693429</v>
      </c>
      <c r="CV20" s="30">
        <f t="shared" si="212"/>
        <v>815049.12670616247</v>
      </c>
      <c r="CW20" s="30">
        <f t="shared" si="212"/>
        <v>899762.61233017687</v>
      </c>
      <c r="CX20" s="30">
        <f t="shared" si="212"/>
        <v>877282.25856948667</v>
      </c>
      <c r="CY20" s="30">
        <f t="shared" si="212"/>
        <v>899758.9078346563</v>
      </c>
      <c r="CZ20" s="30">
        <f t="shared" si="212"/>
        <v>868356.12277142995</v>
      </c>
      <c r="DA20" s="30">
        <f t="shared" si="212"/>
        <v>891486.95893047994</v>
      </c>
      <c r="DB20" s="30">
        <f t="shared" si="212"/>
        <v>904980.70048659062</v>
      </c>
      <c r="DC20" s="30">
        <f t="shared" si="212"/>
        <v>962697.85042298934</v>
      </c>
      <c r="DD20" s="30">
        <f t="shared" si="212"/>
        <v>1051060.8276536458</v>
      </c>
      <c r="DE20" s="30">
        <f t="shared" si="212"/>
        <v>1018430.4187427699</v>
      </c>
      <c r="DF20" s="30">
        <f t="shared" si="212"/>
        <v>970951.47830765962</v>
      </c>
      <c r="DG20" s="30">
        <f t="shared" si="212"/>
        <v>925267.42701779655</v>
      </c>
      <c r="DH20" s="30">
        <f t="shared" si="212"/>
        <v>885088.42831840669</v>
      </c>
      <c r="DI20" s="30">
        <f t="shared" si="212"/>
        <v>845890.54119885364</v>
      </c>
      <c r="DJ20" s="30">
        <f t="shared" si="212"/>
        <v>884389.27524472796</v>
      </c>
      <c r="DK20" s="30">
        <f t="shared" si="212"/>
        <v>931137.55211579287</v>
      </c>
      <c r="DL20" s="30">
        <f t="shared" si="212"/>
        <v>900211.01262634434</v>
      </c>
      <c r="DM20" s="30">
        <f t="shared" si="212"/>
        <v>933992.27994169784</v>
      </c>
      <c r="DN20" s="30">
        <f t="shared" si="212"/>
        <v>899239.67227100662</v>
      </c>
      <c r="DO20" s="30">
        <f t="shared" si="212"/>
        <v>947958.63904236117</v>
      </c>
      <c r="DP20" s="30">
        <f t="shared" si="212"/>
        <v>1012545.3784654007</v>
      </c>
      <c r="DQ20" s="30">
        <f t="shared" si="212"/>
        <v>959149.79351488454</v>
      </c>
      <c r="DR20" s="30">
        <f t="shared" si="212"/>
        <v>1114360.0430955165</v>
      </c>
      <c r="DS20" s="30">
        <f t="shared" si="212"/>
        <v>1083473.6909376264</v>
      </c>
      <c r="DT20" s="30">
        <f t="shared" si="212"/>
        <v>1205741.5144975665</v>
      </c>
      <c r="DU20" s="30">
        <f t="shared" si="212"/>
        <v>1029500.5365502427</v>
      </c>
      <c r="DV20" s="30">
        <f t="shared" si="212"/>
        <v>1191365.7865106151</v>
      </c>
      <c r="DW20" s="30">
        <f t="shared" si="212"/>
        <v>1133539.5161810769</v>
      </c>
      <c r="DX20" s="30">
        <f t="shared" si="212"/>
        <v>1118709.0616424282</v>
      </c>
      <c r="DY20" s="30">
        <f t="shared" si="212"/>
        <v>1067425.1179767633</v>
      </c>
      <c r="DZ20" s="30">
        <f t="shared" si="212"/>
        <v>1079559.5521724399</v>
      </c>
      <c r="EA20" s="30">
        <f t="shared" si="212"/>
        <v>1202610.2102823746</v>
      </c>
      <c r="EB20" s="30">
        <f t="shared" si="212"/>
        <v>1040344.5367218497</v>
      </c>
      <c r="EC20" s="30">
        <f t="shared" si="212"/>
        <v>1147100.7808635174</v>
      </c>
      <c r="ED20" s="30">
        <f t="shared" si="212"/>
        <v>1229319.676390212</v>
      </c>
      <c r="EE20" s="30">
        <f t="shared" ref="EE20:FF20" si="213">EE25+EE30</f>
        <v>1344297.8910640045</v>
      </c>
      <c r="EF20" s="30">
        <f t="shared" si="213"/>
        <v>1370422.9281034565</v>
      </c>
      <c r="EG20" s="30">
        <f t="shared" si="213"/>
        <v>1107916.7659704993</v>
      </c>
      <c r="EH20" s="30">
        <f t="shared" si="213"/>
        <v>1120853.7205865332</v>
      </c>
      <c r="EI20" s="30">
        <f t="shared" si="213"/>
        <v>1255809.5497103841</v>
      </c>
      <c r="EJ20" s="30">
        <f t="shared" si="213"/>
        <v>1111871.0969991619</v>
      </c>
      <c r="EK20" s="30">
        <f t="shared" si="213"/>
        <v>1208851.0471685971</v>
      </c>
      <c r="EL20" s="30">
        <f t="shared" si="213"/>
        <v>1252946.1556418107</v>
      </c>
      <c r="EM20" s="146">
        <f t="shared" si="213"/>
        <v>1148689.6431914442</v>
      </c>
      <c r="EN20" s="146">
        <f t="shared" si="213"/>
        <v>1361176.7541996781</v>
      </c>
      <c r="EO20" s="146">
        <f t="shared" si="213"/>
        <v>1352922.2358319233</v>
      </c>
      <c r="EP20" s="146">
        <f t="shared" si="213"/>
        <v>1580565.8215324348</v>
      </c>
      <c r="EQ20" s="146">
        <f t="shared" si="213"/>
        <v>1595120.8294707153</v>
      </c>
      <c r="ER20" s="146">
        <f t="shared" si="213"/>
        <v>1400295.2241862584</v>
      </c>
      <c r="ES20" s="146">
        <f t="shared" si="213"/>
        <v>1529175.1406410406</v>
      </c>
      <c r="ET20" s="146">
        <f t="shared" si="213"/>
        <v>1429033.3121655416</v>
      </c>
      <c r="EU20" s="146">
        <f t="shared" si="213"/>
        <v>1348296.5797386905</v>
      </c>
      <c r="EV20" s="146">
        <f t="shared" si="213"/>
        <v>1253271.298309071</v>
      </c>
      <c r="EW20" s="146">
        <f t="shared" si="213"/>
        <v>1293672.5191377937</v>
      </c>
      <c r="EX20" s="146">
        <f t="shared" si="213"/>
        <v>1208208.7342042709</v>
      </c>
      <c r="EY20" s="146">
        <f t="shared" si="213"/>
        <v>1333082.1066293223</v>
      </c>
      <c r="EZ20" s="146">
        <f t="shared" si="213"/>
        <v>1472422.7778031174</v>
      </c>
      <c r="FA20" s="146">
        <f t="shared" si="213"/>
        <v>1410525.9064368922</v>
      </c>
      <c r="FB20" s="146">
        <f t="shared" si="213"/>
        <v>1473460.6991786228</v>
      </c>
      <c r="FC20" s="146">
        <f t="shared" si="213"/>
        <v>1349098.8061633939</v>
      </c>
      <c r="FD20" s="146">
        <f t="shared" si="213"/>
        <v>1322532.7596593995</v>
      </c>
      <c r="FE20" s="146">
        <f t="shared" si="213"/>
        <v>1405898.7602392209</v>
      </c>
      <c r="FF20" s="146">
        <f t="shared" si="213"/>
        <v>1331912.4076580945</v>
      </c>
      <c r="FG20" s="146">
        <f t="shared" ref="FG20:FH20" si="214">FG25+FG30</f>
        <v>1425213.0206034663</v>
      </c>
      <c r="FH20" s="146">
        <f t="shared" si="214"/>
        <v>1318548.2307253992</v>
      </c>
      <c r="FI20" s="146">
        <f t="shared" ref="FI20:FJ20" si="215">FI25+FI30</f>
        <v>1498545.2616290764</v>
      </c>
      <c r="FJ20" s="146">
        <f t="shared" si="215"/>
        <v>1470540.4981457167</v>
      </c>
      <c r="FK20" s="30">
        <f t="shared" ref="FK20" si="216">FK25+FK30</f>
        <v>1288767.4918449488</v>
      </c>
      <c r="FL20" s="30">
        <f t="shared" ref="FL20:FN20" si="217">FL25+FL30</f>
        <v>1330653.4237258602</v>
      </c>
      <c r="FM20" s="30">
        <f t="shared" si="217"/>
        <v>1505470.1523648193</v>
      </c>
      <c r="FN20" s="30">
        <f t="shared" si="217"/>
        <v>1624334.0677998832</v>
      </c>
      <c r="FO20" s="30">
        <f t="shared" ref="FO20:FP20" si="218">FO25+FO30</f>
        <v>1442357.0356465904</v>
      </c>
      <c r="FP20" s="30">
        <f t="shared" si="218"/>
        <v>1364663.9910155698</v>
      </c>
      <c r="FQ20" s="30">
        <f t="shared" ref="FQ20:FR20" si="219">FQ25+FQ30</f>
        <v>1329677.8921581744</v>
      </c>
      <c r="FR20" s="30">
        <f t="shared" si="219"/>
        <v>1451749.3086933256</v>
      </c>
      <c r="FS20" s="30">
        <f t="shared" ref="FS20:FT20" si="220">FS25+FS30</f>
        <v>1418826.5510180949</v>
      </c>
      <c r="FT20" s="30">
        <f t="shared" si="220"/>
        <v>1525417.3928420537</v>
      </c>
      <c r="FU20" s="30">
        <f t="shared" ref="FU20:FV20" si="221">FU25+FU30</f>
        <v>1502755.1236460854</v>
      </c>
      <c r="FV20" s="30">
        <f t="shared" si="221"/>
        <v>1405800.2611374054</v>
      </c>
      <c r="FW20" s="30">
        <f t="shared" ref="FW20:FX20" si="222">FW25+FW30</f>
        <v>1424444.5024310946</v>
      </c>
      <c r="FX20" s="30">
        <f t="shared" si="222"/>
        <v>1566531.5945969934</v>
      </c>
      <c r="FY20" s="30">
        <f t="shared" ref="FY20:GA20" si="223">FY25+FY30</f>
        <v>1614972.8605524255</v>
      </c>
      <c r="FZ20" s="30">
        <f t="shared" ref="FZ20" si="224">FZ25+FZ30</f>
        <v>1660337.9810835368</v>
      </c>
      <c r="GA20" s="30">
        <f t="shared" si="223"/>
        <v>1704964.1055326159</v>
      </c>
      <c r="GB20" s="259">
        <f t="shared" ref="GB20" si="225">GB25+GB30</f>
        <v>1579768.3724677837</v>
      </c>
      <c r="GC20" s="31">
        <f t="shared" ref="GC20:GE20" si="226">GC25+GC30</f>
        <v>1641975.214600225</v>
      </c>
      <c r="GD20" s="31">
        <f t="shared" ref="GD20" si="227">GD25+GD30</f>
        <v>1690071.578776544</v>
      </c>
      <c r="GE20" s="31">
        <f t="shared" si="226"/>
        <v>1420234.075212291</v>
      </c>
      <c r="GF20" s="31">
        <f t="shared" ref="GF20" si="228">GF25+GF30</f>
        <v>1440247.1697067749</v>
      </c>
      <c r="GG20" s="31">
        <f t="shared" ref="GG20:GH20" si="229">GG25+GG30</f>
        <v>1488236.3196373975</v>
      </c>
      <c r="GH20" s="31">
        <f t="shared" si="229"/>
        <v>1469996.6920470791</v>
      </c>
      <c r="GI20" s="31">
        <f t="shared" ref="GI20:GJ20" si="230">GI25+GI30</f>
        <v>1521899.6252425173</v>
      </c>
      <c r="GJ20" s="31">
        <f t="shared" si="230"/>
        <v>1536370.0993866082</v>
      </c>
      <c r="GK20" s="31">
        <f t="shared" ref="GK20:GL20" si="231">GK25+GK30</f>
        <v>1558212.8507456826</v>
      </c>
      <c r="GL20" s="31">
        <f t="shared" si="231"/>
        <v>1507562.8361801782</v>
      </c>
      <c r="GM20" s="31">
        <f t="shared" ref="GM20:GR20" si="232">GM25+GM30</f>
        <v>1731677.7197615555</v>
      </c>
      <c r="GN20" s="31">
        <f t="shared" si="232"/>
        <v>1684018.0629063998</v>
      </c>
      <c r="GO20" s="31">
        <f t="shared" si="232"/>
        <v>1663253.8926846012</v>
      </c>
      <c r="GP20" s="31">
        <f t="shared" si="232"/>
        <v>1671320.6969990956</v>
      </c>
      <c r="GQ20" s="31">
        <f t="shared" si="232"/>
        <v>1677247.1461485203</v>
      </c>
      <c r="GR20" s="31">
        <f t="shared" si="232"/>
        <v>1574010.596113449</v>
      </c>
      <c r="GS20" s="31">
        <f t="shared" ref="GS20:GX20" si="233">GS25+GS30</f>
        <v>1507627.2551519256</v>
      </c>
      <c r="GT20" s="31">
        <f t="shared" si="233"/>
        <v>1595508.9493275685</v>
      </c>
      <c r="GU20" s="31">
        <f t="shared" si="233"/>
        <v>1519299.9990687056</v>
      </c>
      <c r="GV20" s="31">
        <f t="shared" si="233"/>
        <v>1610380.7970136791</v>
      </c>
      <c r="GW20" s="31">
        <f t="shared" si="233"/>
        <v>1638892.3019800284</v>
      </c>
      <c r="GX20" s="31">
        <f t="shared" si="233"/>
        <v>1603470.5138255232</v>
      </c>
      <c r="GY20" s="31"/>
      <c r="GZ20" s="31"/>
    </row>
    <row r="21" spans="1:208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34">O20-C20</f>
        <v>-13711.931507409201</v>
      </c>
      <c r="P21" s="30">
        <f t="shared" si="234"/>
        <v>85396.269744850928</v>
      </c>
      <c r="Q21" s="30">
        <f t="shared" si="234"/>
        <v>76114.226994971745</v>
      </c>
      <c r="R21" s="30">
        <f t="shared" si="234"/>
        <v>71962.609931643703</v>
      </c>
      <c r="S21" s="30">
        <f t="shared" si="234"/>
        <v>63778.990025614621</v>
      </c>
      <c r="T21" s="30">
        <f t="shared" si="234"/>
        <v>98962.915507823927</v>
      </c>
      <c r="U21" s="30">
        <f t="shared" si="234"/>
        <v>37249.101946839713</v>
      </c>
      <c r="V21" s="30">
        <f t="shared" si="234"/>
        <v>40330.269641821971</v>
      </c>
      <c r="W21" s="30">
        <f t="shared" si="234"/>
        <v>46609.720991615904</v>
      </c>
      <c r="X21" s="30">
        <f t="shared" si="234"/>
        <v>52754.490585463005</v>
      </c>
      <c r="Y21" s="30">
        <f t="shared" si="234"/>
        <v>-2816.1675997220445</v>
      </c>
      <c r="Z21" s="30">
        <f t="shared" si="234"/>
        <v>-390.49041658907663</v>
      </c>
      <c r="AA21" s="30">
        <f t="shared" si="234"/>
        <v>117952.33704046591</v>
      </c>
      <c r="AB21" s="30">
        <f t="shared" si="234"/>
        <v>-85125.458635568852</v>
      </c>
      <c r="AC21" s="30">
        <f t="shared" si="234"/>
        <v>-50660.361961886636</v>
      </c>
      <c r="AD21" s="30">
        <f t="shared" si="234"/>
        <v>-35059.663241339498</v>
      </c>
      <c r="AE21" s="30">
        <f t="shared" si="234"/>
        <v>-43745.950041802367</v>
      </c>
      <c r="AF21" s="30">
        <f t="shared" si="234"/>
        <v>7108.7401802955428</v>
      </c>
      <c r="AG21" s="30">
        <f t="shared" si="234"/>
        <v>87091.169056820218</v>
      </c>
      <c r="AH21" s="30">
        <f t="shared" si="234"/>
        <v>55148.880291245761</v>
      </c>
      <c r="AI21" s="30">
        <f t="shared" si="234"/>
        <v>115303.77546965645</v>
      </c>
      <c r="AJ21" s="30">
        <f t="shared" si="234"/>
        <v>37214.484071311424</v>
      </c>
      <c r="AK21" s="30">
        <f t="shared" si="234"/>
        <v>119788.74245234637</v>
      </c>
      <c r="AL21" s="30">
        <f t="shared" si="234"/>
        <v>50391.979306896566</v>
      </c>
      <c r="AM21" s="30">
        <f t="shared" si="234"/>
        <v>-102608.42569366773</v>
      </c>
      <c r="AN21" s="30">
        <f t="shared" si="234"/>
        <v>16197.241224747966</v>
      </c>
      <c r="AO21" s="30">
        <f t="shared" si="234"/>
        <v>12681.525574902538</v>
      </c>
      <c r="AP21" s="30">
        <f t="shared" si="234"/>
        <v>33400.781070939265</v>
      </c>
      <c r="AQ21" s="30">
        <f t="shared" si="234"/>
        <v>-51407.805659195175</v>
      </c>
      <c r="AR21" s="30">
        <f t="shared" si="234"/>
        <v>11357.190408394439</v>
      </c>
      <c r="AS21" s="30">
        <f t="shared" si="234"/>
        <v>-59065.867515334743</v>
      </c>
      <c r="AT21" s="30">
        <f t="shared" si="234"/>
        <v>-83866.572387637571</v>
      </c>
      <c r="AU21" s="30">
        <f t="shared" ref="AU21:BZ21" si="235">AU20-AI20</f>
        <v>-299583.58508097677</v>
      </c>
      <c r="AV21" s="30">
        <f t="shared" si="235"/>
        <v>-151204.63658492762</v>
      </c>
      <c r="AW21" s="30">
        <f t="shared" si="235"/>
        <v>-327508.25144150271</v>
      </c>
      <c r="AX21" s="30">
        <f t="shared" si="235"/>
        <v>-328704.49379751657</v>
      </c>
      <c r="AY21" s="30">
        <f t="shared" si="235"/>
        <v>-160894.63953508181</v>
      </c>
      <c r="AZ21" s="30">
        <f t="shared" si="235"/>
        <v>-67575.394050403615</v>
      </c>
      <c r="BA21" s="30">
        <f t="shared" si="235"/>
        <v>-74403.259344791179</v>
      </c>
      <c r="BB21" s="30">
        <f t="shared" si="235"/>
        <v>-95104.002168708597</v>
      </c>
      <c r="BC21" s="30">
        <f t="shared" si="235"/>
        <v>-49420.137959655491</v>
      </c>
      <c r="BD21" s="30">
        <f t="shared" si="235"/>
        <v>-46617.682804755634</v>
      </c>
      <c r="BE21" s="30">
        <f t="shared" si="235"/>
        <v>16429.771753360983</v>
      </c>
      <c r="BF21" s="30">
        <f t="shared" si="235"/>
        <v>119914.85882782249</v>
      </c>
      <c r="BG21" s="30">
        <f t="shared" si="235"/>
        <v>234934.93865524099</v>
      </c>
      <c r="BH21" s="30">
        <f t="shared" si="235"/>
        <v>148201.88172727748</v>
      </c>
      <c r="BI21" s="30">
        <f t="shared" si="235"/>
        <v>203338.13554245455</v>
      </c>
      <c r="BJ21" s="30">
        <f t="shared" si="235"/>
        <v>274465.71600212413</v>
      </c>
      <c r="BK21" s="30">
        <f t="shared" si="235"/>
        <v>220357.18258692382</v>
      </c>
      <c r="BL21" s="30">
        <f t="shared" si="235"/>
        <v>95114.386929171276</v>
      </c>
      <c r="BM21" s="30">
        <f t="shared" si="235"/>
        <v>59697.546272476902</v>
      </c>
      <c r="BN21" s="30">
        <f t="shared" si="235"/>
        <v>89521.600165103679</v>
      </c>
      <c r="BO21" s="30">
        <f t="shared" si="235"/>
        <v>123796.94975780591</v>
      </c>
      <c r="BP21" s="30">
        <f t="shared" si="235"/>
        <v>56352.42802122829</v>
      </c>
      <c r="BQ21" s="30">
        <f t="shared" si="235"/>
        <v>43226.796385861817</v>
      </c>
      <c r="BR21" s="30">
        <f t="shared" si="235"/>
        <v>-33466.614829626167</v>
      </c>
      <c r="BS21" s="30">
        <f t="shared" si="235"/>
        <v>84226.190626178286</v>
      </c>
      <c r="BT21" s="30">
        <f t="shared" si="235"/>
        <v>49737.239089054056</v>
      </c>
      <c r="BU21" s="30">
        <f t="shared" si="235"/>
        <v>63540.233075667755</v>
      </c>
      <c r="BV21" s="30">
        <f t="shared" si="235"/>
        <v>77734.215365309152</v>
      </c>
      <c r="BW21" s="30">
        <f t="shared" si="235"/>
        <v>54535.125318960985</v>
      </c>
      <c r="BX21" s="30">
        <f t="shared" si="235"/>
        <v>37421.356232582475</v>
      </c>
      <c r="BY21" s="30">
        <f t="shared" si="235"/>
        <v>151810.23972468276</v>
      </c>
      <c r="BZ21" s="30">
        <f t="shared" si="235"/>
        <v>110300.9110200695</v>
      </c>
      <c r="CA21" s="30">
        <f t="shared" ref="CA21:DF21" si="236">CA20-BO20</f>
        <v>76274.315633117338</v>
      </c>
      <c r="CB21" s="30">
        <f t="shared" si="236"/>
        <v>79626.665795528912</v>
      </c>
      <c r="CC21" s="30">
        <f t="shared" si="236"/>
        <v>-18628.838438435108</v>
      </c>
      <c r="CD21" s="30">
        <f t="shared" si="236"/>
        <v>-15767.986991007114</v>
      </c>
      <c r="CE21" s="30">
        <f t="shared" si="236"/>
        <v>-13850.541304747807</v>
      </c>
      <c r="CF21" s="30">
        <f t="shared" si="236"/>
        <v>-56229.681903687422</v>
      </c>
      <c r="CG21" s="30">
        <f t="shared" si="236"/>
        <v>15408.416420774302</v>
      </c>
      <c r="CH21" s="30">
        <f t="shared" si="236"/>
        <v>-27527.428634597803</v>
      </c>
      <c r="CI21" s="30">
        <f t="shared" si="236"/>
        <v>13066.660898122936</v>
      </c>
      <c r="CJ21" s="30">
        <f t="shared" si="236"/>
        <v>58825.807357743266</v>
      </c>
      <c r="CK21" s="30">
        <f t="shared" si="236"/>
        <v>-1154.2445762957213</v>
      </c>
      <c r="CL21" s="30">
        <f t="shared" si="236"/>
        <v>34855.477710661595</v>
      </c>
      <c r="CM21" s="30">
        <f t="shared" si="236"/>
        <v>-5984.0706323038321</v>
      </c>
      <c r="CN21" s="30">
        <f t="shared" si="236"/>
        <v>41221.202045012964</v>
      </c>
      <c r="CO21" s="30">
        <f t="shared" si="236"/>
        <v>155396.95198719611</v>
      </c>
      <c r="CP21" s="30">
        <f t="shared" si="236"/>
        <v>108587.26459175337</v>
      </c>
      <c r="CQ21" s="30">
        <f t="shared" si="236"/>
        <v>85105.314923958154</v>
      </c>
      <c r="CR21" s="30">
        <f t="shared" si="236"/>
        <v>165094.84666341252</v>
      </c>
      <c r="CS21" s="30">
        <f t="shared" si="236"/>
        <v>137200.36547591724</v>
      </c>
      <c r="CT21" s="30">
        <f t="shared" si="236"/>
        <v>190223.38094182522</v>
      </c>
      <c r="CU21" s="30">
        <f t="shared" si="236"/>
        <v>76790.815377908875</v>
      </c>
      <c r="CV21" s="30">
        <f t="shared" si="236"/>
        <v>89589.129883822985</v>
      </c>
      <c r="CW21" s="30">
        <f t="shared" si="236"/>
        <v>166369.16862638714</v>
      </c>
      <c r="CX21" s="30">
        <f t="shared" si="236"/>
        <v>124710.22873259056</v>
      </c>
      <c r="CY21" s="30">
        <f t="shared" si="236"/>
        <v>192934.01436660462</v>
      </c>
      <c r="CZ21" s="30">
        <f t="shared" si="236"/>
        <v>108015.14591433632</v>
      </c>
      <c r="DA21" s="30">
        <f t="shared" si="236"/>
        <v>95495.486131869489</v>
      </c>
      <c r="DB21" s="30">
        <f t="shared" si="236"/>
        <v>152414.71882890316</v>
      </c>
      <c r="DC21" s="30">
        <f t="shared" si="236"/>
        <v>202343.13636150351</v>
      </c>
      <c r="DD21" s="30">
        <f t="shared" si="236"/>
        <v>283861.48484295001</v>
      </c>
      <c r="DE21" s="30">
        <f t="shared" si="236"/>
        <v>209055.24561831064</v>
      </c>
      <c r="DF21" s="30">
        <f t="shared" si="236"/>
        <v>117161.37867765385</v>
      </c>
      <c r="DG21" s="30">
        <f t="shared" ref="DG21:ED21" si="237">DG20-CU20</f>
        <v>123998.86064086226</v>
      </c>
      <c r="DH21" s="30">
        <f t="shared" si="237"/>
        <v>70039.30161224422</v>
      </c>
      <c r="DI21" s="30">
        <f t="shared" si="237"/>
        <v>-53872.071131323231</v>
      </c>
      <c r="DJ21" s="30">
        <f t="shared" si="237"/>
        <v>7107.0166752412915</v>
      </c>
      <c r="DK21" s="30">
        <f t="shared" si="237"/>
        <v>31378.64428113657</v>
      </c>
      <c r="DL21" s="30">
        <f t="shared" si="237"/>
        <v>31854.889854914392</v>
      </c>
      <c r="DM21" s="30">
        <f t="shared" si="237"/>
        <v>42505.321011217893</v>
      </c>
      <c r="DN21" s="30">
        <f t="shared" si="237"/>
        <v>-5741.0282155839959</v>
      </c>
      <c r="DO21" s="30">
        <f t="shared" si="237"/>
        <v>-14739.21138062817</v>
      </c>
      <c r="DP21" s="30">
        <f t="shared" si="237"/>
        <v>-38515.449188245111</v>
      </c>
      <c r="DQ21" s="30">
        <f t="shared" si="237"/>
        <v>-59280.625227885321</v>
      </c>
      <c r="DR21" s="30">
        <f t="shared" si="237"/>
        <v>143408.56478785689</v>
      </c>
      <c r="DS21" s="30">
        <f t="shared" si="237"/>
        <v>158206.26391982986</v>
      </c>
      <c r="DT21" s="30">
        <f t="shared" si="237"/>
        <v>320653.08617915981</v>
      </c>
      <c r="DU21" s="30">
        <f t="shared" si="237"/>
        <v>183609.99535138905</v>
      </c>
      <c r="DV21" s="30">
        <f t="shared" si="237"/>
        <v>306976.51126588718</v>
      </c>
      <c r="DW21" s="30">
        <f t="shared" si="237"/>
        <v>202401.964065284</v>
      </c>
      <c r="DX21" s="30">
        <f t="shared" si="237"/>
        <v>218498.04901608382</v>
      </c>
      <c r="DY21" s="30">
        <f t="shared" si="237"/>
        <v>133432.83803506545</v>
      </c>
      <c r="DZ21" s="30">
        <f t="shared" si="237"/>
        <v>180319.87990143325</v>
      </c>
      <c r="EA21" s="30">
        <f t="shared" si="237"/>
        <v>254651.57124001347</v>
      </c>
      <c r="EB21" s="30">
        <f t="shared" si="237"/>
        <v>27799.158256449038</v>
      </c>
      <c r="EC21" s="30">
        <f t="shared" si="237"/>
        <v>187950.98734863289</v>
      </c>
      <c r="ED21" s="30">
        <f t="shared" si="237"/>
        <v>114959.63329469552</v>
      </c>
      <c r="EE21" s="30">
        <f>EE20-DS20</f>
        <v>260824.2001263781</v>
      </c>
      <c r="EF21" s="30">
        <f>EF20-DT20</f>
        <v>164681.41360589</v>
      </c>
      <c r="EG21" s="30">
        <f>EG20-DU20</f>
        <v>78416.229420256568</v>
      </c>
      <c r="EH21" s="30">
        <f t="shared" ref="EH21:FM21" si="238">EH20-DV20</f>
        <v>-70512.065924081951</v>
      </c>
      <c r="EI21" s="30">
        <f t="shared" si="238"/>
        <v>122270.03352930723</v>
      </c>
      <c r="EJ21" s="30">
        <f t="shared" si="238"/>
        <v>-6837.9646432662848</v>
      </c>
      <c r="EK21" s="30">
        <f t="shared" si="238"/>
        <v>141425.92919183383</v>
      </c>
      <c r="EL21" s="30">
        <f t="shared" si="238"/>
        <v>173386.60346937086</v>
      </c>
      <c r="EM21" s="146">
        <f t="shared" si="238"/>
        <v>-53920.567090930417</v>
      </c>
      <c r="EN21" s="146">
        <f t="shared" si="238"/>
        <v>320832.21747782838</v>
      </c>
      <c r="EO21" s="146">
        <f t="shared" si="238"/>
        <v>205821.45496840589</v>
      </c>
      <c r="EP21" s="146">
        <f t="shared" si="238"/>
        <v>351246.14514222275</v>
      </c>
      <c r="EQ21" s="146">
        <f t="shared" si="238"/>
        <v>250822.93840671075</v>
      </c>
      <c r="ER21" s="146">
        <f t="shared" si="238"/>
        <v>29872.296082801884</v>
      </c>
      <c r="ES21" s="146">
        <f t="shared" si="238"/>
        <v>421258.37467054138</v>
      </c>
      <c r="ET21" s="146">
        <f t="shared" si="238"/>
        <v>308179.59157900838</v>
      </c>
      <c r="EU21" s="146">
        <f t="shared" si="238"/>
        <v>92487.030028306413</v>
      </c>
      <c r="EV21" s="146">
        <f t="shared" si="238"/>
        <v>141400.20130990911</v>
      </c>
      <c r="EW21" s="146">
        <f t="shared" si="238"/>
        <v>84821.471969196573</v>
      </c>
      <c r="EX21" s="146">
        <f t="shared" si="238"/>
        <v>-44737.421437539859</v>
      </c>
      <c r="EY21" s="146">
        <f t="shared" si="238"/>
        <v>184392.46343787806</v>
      </c>
      <c r="EZ21" s="146">
        <f t="shared" si="238"/>
        <v>111246.02360343933</v>
      </c>
      <c r="FA21" s="146">
        <f t="shared" si="238"/>
        <v>57603.670604968909</v>
      </c>
      <c r="FB21" s="146">
        <f t="shared" si="238"/>
        <v>-107105.12235381198</v>
      </c>
      <c r="FC21" s="146">
        <f t="shared" si="238"/>
        <v>-246022.02330732136</v>
      </c>
      <c r="FD21" s="146">
        <f t="shared" si="238"/>
        <v>-77762.464526858879</v>
      </c>
      <c r="FE21" s="146">
        <f t="shared" si="238"/>
        <v>-123276.38040181971</v>
      </c>
      <c r="FF21" s="146">
        <f t="shared" si="238"/>
        <v>-97120.904507447034</v>
      </c>
      <c r="FG21" s="146">
        <f t="shared" si="238"/>
        <v>76916.440864775795</v>
      </c>
      <c r="FH21" s="146">
        <f t="shared" si="238"/>
        <v>65276.932416328229</v>
      </c>
      <c r="FI21" s="146">
        <f t="shared" si="238"/>
        <v>204872.74249128276</v>
      </c>
      <c r="FJ21" s="146">
        <f t="shared" si="238"/>
        <v>262331.76394144585</v>
      </c>
      <c r="FK21" s="30">
        <f t="shared" si="238"/>
        <v>-44314.614784373436</v>
      </c>
      <c r="FL21" s="30">
        <f t="shared" si="238"/>
        <v>-141769.35407725722</v>
      </c>
      <c r="FM21" s="30">
        <f t="shared" si="238"/>
        <v>94944.245927927084</v>
      </c>
      <c r="FN21" s="30">
        <f t="shared" ref="FN21:GH21" si="239">FN20-FB20</f>
        <v>150873.36862126039</v>
      </c>
      <c r="FO21" s="30">
        <f t="shared" ref="FO21:FZ21" si="240">FO20-FC20</f>
        <v>93258.229483196512</v>
      </c>
      <c r="FP21" s="30">
        <f t="shared" si="239"/>
        <v>42131.231356170261</v>
      </c>
      <c r="FQ21" s="30">
        <f t="shared" si="239"/>
        <v>-76220.868081046501</v>
      </c>
      <c r="FR21" s="30">
        <f t="shared" si="239"/>
        <v>119836.90103523107</v>
      </c>
      <c r="FS21" s="30">
        <f t="shared" si="239"/>
        <v>-6386.4695853714366</v>
      </c>
      <c r="FT21" s="30">
        <f t="shared" si="239"/>
        <v>206869.16211665445</v>
      </c>
      <c r="FU21" s="30">
        <f t="shared" si="239"/>
        <v>4209.8620170089416</v>
      </c>
      <c r="FV21" s="30">
        <f t="shared" si="239"/>
        <v>-64740.23700831132</v>
      </c>
      <c r="FW21" s="30">
        <f t="shared" si="239"/>
        <v>135677.0105861458</v>
      </c>
      <c r="FX21" s="30">
        <f t="shared" si="239"/>
        <v>235878.17087113322</v>
      </c>
      <c r="FY21" s="30">
        <f t="shared" si="239"/>
        <v>109502.70818760619</v>
      </c>
      <c r="FZ21" s="30">
        <f t="shared" si="240"/>
        <v>36003.913283653557</v>
      </c>
      <c r="GA21" s="30">
        <f t="shared" si="239"/>
        <v>262607.06988602551</v>
      </c>
      <c r="GB21" s="259">
        <f t="shared" si="239"/>
        <v>215104.38145221397</v>
      </c>
      <c r="GC21" s="31">
        <f t="shared" si="239"/>
        <v>312297.32244205056</v>
      </c>
      <c r="GD21" s="31">
        <f t="shared" si="239"/>
        <v>238322.27008321835</v>
      </c>
      <c r="GE21" s="31">
        <f t="shared" si="239"/>
        <v>1407.5241941960994</v>
      </c>
      <c r="GF21" s="31">
        <f t="shared" si="239"/>
        <v>-85170.223135278793</v>
      </c>
      <c r="GG21" s="31">
        <f t="shared" si="239"/>
        <v>-14518.804008687846</v>
      </c>
      <c r="GH21" s="31">
        <f t="shared" si="239"/>
        <v>64196.430909673683</v>
      </c>
      <c r="GI21" s="31">
        <f t="shared" ref="GI21" si="241">GI20-FW20</f>
        <v>97455.122811422683</v>
      </c>
      <c r="GJ21" s="31">
        <f t="shared" ref="GJ21:GL21" si="242">GJ20-FX20</f>
        <v>-30161.495210385183</v>
      </c>
      <c r="GK21" s="31">
        <f t="shared" ref="GK21" si="243">GK20-FY20</f>
        <v>-56760.009806742892</v>
      </c>
      <c r="GL21" s="31">
        <f t="shared" si="242"/>
        <v>-152775.14490335854</v>
      </c>
      <c r="GM21" s="31">
        <f t="shared" ref="GM21" si="244">GM20-GA20</f>
        <v>26713.614228939638</v>
      </c>
      <c r="GN21" s="31">
        <f t="shared" ref="GN21" si="245">GN20-GB20</f>
        <v>104249.69043861609</v>
      </c>
      <c r="GO21" s="31">
        <f t="shared" ref="GO21" si="246">GO20-GC20</f>
        <v>21278.678084376268</v>
      </c>
      <c r="GP21" s="31">
        <f t="shared" ref="GP21" si="247">GP20-GD20</f>
        <v>-18750.881777448347</v>
      </c>
      <c r="GQ21" s="31">
        <f t="shared" ref="GQ21" si="248">GQ20-GE20</f>
        <v>257013.07093622931</v>
      </c>
      <c r="GR21" s="31">
        <f t="shared" ref="GR21" si="249">GR20-GF20</f>
        <v>133763.42640667409</v>
      </c>
      <c r="GS21" s="31">
        <f t="shared" ref="GS21" si="250">GS20-GG20</f>
        <v>19390.935514528072</v>
      </c>
      <c r="GT21" s="31">
        <f t="shared" ref="GT21" si="251">GT20-GH20</f>
        <v>125512.25728048943</v>
      </c>
      <c r="GU21" s="31">
        <f t="shared" ref="GU21" si="252">GU20-GI20</f>
        <v>-2599.6261738117319</v>
      </c>
      <c r="GV21" s="31">
        <f t="shared" ref="GV21" si="253">GV20-GJ20</f>
        <v>74010.697627070826</v>
      </c>
      <c r="GW21" s="31">
        <f t="shared" ref="GW21" si="254">GW20-GK20</f>
        <v>80679.45123434579</v>
      </c>
      <c r="GX21" s="31">
        <f t="shared" ref="GX21" si="255">GX20-GL20</f>
        <v>95907.677645344986</v>
      </c>
      <c r="GY21" s="31"/>
      <c r="GZ21" s="31"/>
    </row>
    <row r="22" spans="1:208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56">O27+O32</f>
        <v>0</v>
      </c>
      <c r="P22" s="30">
        <f t="shared" si="256"/>
        <v>0</v>
      </c>
      <c r="Q22" s="30">
        <f t="shared" si="256"/>
        <v>0</v>
      </c>
      <c r="R22" s="30">
        <f t="shared" si="256"/>
        <v>0</v>
      </c>
      <c r="S22" s="30">
        <f t="shared" si="256"/>
        <v>0</v>
      </c>
      <c r="T22" s="30">
        <f t="shared" si="256"/>
        <v>0</v>
      </c>
      <c r="U22" s="30">
        <f t="shared" si="256"/>
        <v>0</v>
      </c>
      <c r="V22" s="30">
        <f t="shared" si="256"/>
        <v>0</v>
      </c>
      <c r="W22" s="30">
        <f t="shared" si="256"/>
        <v>0</v>
      </c>
      <c r="X22" s="30">
        <f t="shared" si="256"/>
        <v>0</v>
      </c>
      <c r="Y22" s="30">
        <f t="shared" si="256"/>
        <v>0</v>
      </c>
      <c r="Z22" s="30">
        <f t="shared" si="256"/>
        <v>0</v>
      </c>
      <c r="AA22" s="30">
        <f t="shared" si="256"/>
        <v>0</v>
      </c>
      <c r="AB22" s="30">
        <f t="shared" si="256"/>
        <v>0</v>
      </c>
      <c r="AC22" s="30">
        <f t="shared" si="256"/>
        <v>0</v>
      </c>
      <c r="AD22" s="30">
        <f t="shared" si="256"/>
        <v>0</v>
      </c>
      <c r="AE22" s="30">
        <f t="shared" si="256"/>
        <v>0</v>
      </c>
      <c r="AF22" s="30">
        <f t="shared" si="256"/>
        <v>0</v>
      </c>
      <c r="AG22" s="30">
        <f t="shared" si="256"/>
        <v>0</v>
      </c>
      <c r="AH22" s="30">
        <f t="shared" si="256"/>
        <v>0</v>
      </c>
      <c r="AI22" s="30">
        <f t="shared" si="256"/>
        <v>0</v>
      </c>
      <c r="AJ22" s="30">
        <f t="shared" si="256"/>
        <v>0</v>
      </c>
      <c r="AK22" s="30">
        <f t="shared" si="256"/>
        <v>0</v>
      </c>
      <c r="AL22" s="30">
        <f t="shared" si="256"/>
        <v>0</v>
      </c>
      <c r="AM22" s="30">
        <f t="shared" si="256"/>
        <v>0</v>
      </c>
      <c r="AN22" s="30">
        <f t="shared" si="256"/>
        <v>0</v>
      </c>
      <c r="AO22" s="30">
        <f t="shared" si="256"/>
        <v>0</v>
      </c>
      <c r="AP22" s="30">
        <f t="shared" si="256"/>
        <v>0</v>
      </c>
      <c r="AQ22" s="30">
        <f t="shared" si="256"/>
        <v>0</v>
      </c>
      <c r="AR22" s="30">
        <f t="shared" si="256"/>
        <v>0</v>
      </c>
      <c r="AS22" s="30">
        <f t="shared" si="256"/>
        <v>0</v>
      </c>
      <c r="AT22" s="30">
        <f t="shared" si="256"/>
        <v>0</v>
      </c>
      <c r="AU22" s="30">
        <f t="shared" si="256"/>
        <v>0</v>
      </c>
      <c r="AV22" s="30">
        <f t="shared" si="256"/>
        <v>0</v>
      </c>
      <c r="AW22" s="30">
        <f t="shared" si="256"/>
        <v>0</v>
      </c>
      <c r="AX22" s="30">
        <f t="shared" si="256"/>
        <v>0</v>
      </c>
      <c r="AY22" s="30">
        <f t="shared" si="256"/>
        <v>0</v>
      </c>
      <c r="AZ22" s="30">
        <f t="shared" si="256"/>
        <v>0</v>
      </c>
      <c r="BA22" s="30">
        <f t="shared" si="256"/>
        <v>0</v>
      </c>
      <c r="BB22" s="30">
        <f t="shared" si="256"/>
        <v>0</v>
      </c>
      <c r="BC22" s="30">
        <f t="shared" si="256"/>
        <v>0</v>
      </c>
      <c r="BD22" s="30">
        <f t="shared" si="256"/>
        <v>0</v>
      </c>
      <c r="BE22" s="30">
        <f t="shared" si="256"/>
        <v>0</v>
      </c>
      <c r="BF22" s="30">
        <f t="shared" si="256"/>
        <v>0</v>
      </c>
      <c r="BG22" s="30">
        <f t="shared" si="256"/>
        <v>0</v>
      </c>
      <c r="BH22" s="30">
        <f t="shared" si="256"/>
        <v>0</v>
      </c>
      <c r="BI22" s="30">
        <f t="shared" si="256"/>
        <v>0</v>
      </c>
      <c r="BJ22" s="30">
        <f t="shared" si="256"/>
        <v>0</v>
      </c>
      <c r="BK22" s="30">
        <f>BK20-MIN(C20,O20,AA20,AM20,AY20)</f>
        <v>220357.18258692382</v>
      </c>
      <c r="BL22" s="30">
        <f t="shared" ref="BL22:DW22" si="257">BL27+BL32</f>
        <v>33801.486918439914</v>
      </c>
      <c r="BM22" s="30">
        <f t="shared" si="257"/>
        <v>2742.5547558252147</v>
      </c>
      <c r="BN22" s="30">
        <f t="shared" si="257"/>
        <v>33847.523762493314</v>
      </c>
      <c r="BO22" s="30">
        <f t="shared" si="257"/>
        <v>48673.573982966467</v>
      </c>
      <c r="BP22" s="30">
        <f t="shared" si="257"/>
        <v>48508.675196143566</v>
      </c>
      <c r="BQ22" s="30">
        <f t="shared" si="257"/>
        <v>63217.381291445869</v>
      </c>
      <c r="BR22" s="30">
        <f t="shared" si="257"/>
        <v>42270.934844911972</v>
      </c>
      <c r="BS22" s="30">
        <f t="shared" si="257"/>
        <v>147867.44488797075</v>
      </c>
      <c r="BT22" s="30">
        <f t="shared" si="257"/>
        <v>103012.65426553664</v>
      </c>
      <c r="BU22" s="30">
        <f t="shared" si="257"/>
        <v>77058.054105723946</v>
      </c>
      <c r="BV22" s="30">
        <f t="shared" si="257"/>
        <v>120162.7855279393</v>
      </c>
      <c r="BW22" s="30">
        <f t="shared" si="257"/>
        <v>116831.1847980771</v>
      </c>
      <c r="BX22" s="30">
        <f t="shared" si="257"/>
        <v>62421.434108462694</v>
      </c>
      <c r="BY22" s="30">
        <f t="shared" si="257"/>
        <v>149866.85897337322</v>
      </c>
      <c r="BZ22" s="30">
        <f t="shared" si="257"/>
        <v>131204.1696310351</v>
      </c>
      <c r="CA22" s="30">
        <f t="shared" si="257"/>
        <v>116347.48039153015</v>
      </c>
      <c r="CB22" s="30">
        <f t="shared" si="257"/>
        <v>102702.62272907511</v>
      </c>
      <c r="CC22" s="30">
        <f t="shared" si="257"/>
        <v>19602.348527501192</v>
      </c>
      <c r="CD22" s="30">
        <f t="shared" si="257"/>
        <v>6890.78354517962</v>
      </c>
      <c r="CE22" s="30">
        <f t="shared" si="257"/>
        <v>97718.695450880026</v>
      </c>
      <c r="CF22" s="30">
        <f t="shared" si="257"/>
        <v>19442.280584213535</v>
      </c>
      <c r="CG22" s="30">
        <f t="shared" si="257"/>
        <v>81197.932120649421</v>
      </c>
      <c r="CH22" s="30">
        <f t="shared" si="257"/>
        <v>77935.971601296755</v>
      </c>
      <c r="CI22" s="30">
        <f t="shared" si="257"/>
        <v>104029.52975267981</v>
      </c>
      <c r="CJ22" s="30">
        <f t="shared" si="257"/>
        <v>122040.81512610016</v>
      </c>
      <c r="CK22" s="30">
        <f t="shared" si="257"/>
        <v>128887.47634400077</v>
      </c>
      <c r="CL22" s="30">
        <f t="shared" si="257"/>
        <v>145447.72197248391</v>
      </c>
      <c r="CM22" s="30">
        <f t="shared" si="257"/>
        <v>99263.935413172352</v>
      </c>
      <c r="CN22" s="30">
        <f t="shared" si="257"/>
        <v>122358.35645394973</v>
      </c>
      <c r="CO22" s="30">
        <f t="shared" si="257"/>
        <v>161188.69426624244</v>
      </c>
      <c r="CP22" s="30">
        <f t="shared" si="257"/>
        <v>107085.53515477352</v>
      </c>
      <c r="CQ22" s="30">
        <f t="shared" si="257"/>
        <v>158617.85470176794</v>
      </c>
      <c r="CR22" s="30">
        <f t="shared" si="257"/>
        <v>178993.2699678205</v>
      </c>
      <c r="CS22" s="30">
        <f t="shared" si="257"/>
        <v>203484.84238661863</v>
      </c>
      <c r="CT22" s="30">
        <f t="shared" si="257"/>
        <v>258887.35489467878</v>
      </c>
      <c r="CU22" s="30">
        <f t="shared" si="257"/>
        <v>175929.16441553697</v>
      </c>
      <c r="CV22" s="30">
        <f t="shared" si="257"/>
        <v>183633.26547115491</v>
      </c>
      <c r="CW22" s="30">
        <f t="shared" si="257"/>
        <v>265530.28344019275</v>
      </c>
      <c r="CX22" s="30">
        <f t="shared" si="257"/>
        <v>235562.99714546127</v>
      </c>
      <c r="CY22" s="30">
        <f t="shared" si="257"/>
        <v>273546.09955182322</v>
      </c>
      <c r="CZ22" s="30">
        <f t="shared" si="257"/>
        <v>201985.54167520427</v>
      </c>
      <c r="DA22" s="30">
        <f t="shared" si="257"/>
        <v>229212.41756358225</v>
      </c>
      <c r="DB22" s="30">
        <f t="shared" si="257"/>
        <v>240420.06414141576</v>
      </c>
      <c r="DC22" s="30">
        <f t="shared" si="257"/>
        <v>342794.52749934094</v>
      </c>
      <c r="DD22" s="30">
        <f t="shared" si="257"/>
        <v>431734.82501254464</v>
      </c>
      <c r="DE22" s="30">
        <f t="shared" si="257"/>
        <v>394144.30819026701</v>
      </c>
      <c r="DF22" s="30">
        <f t="shared" si="257"/>
        <v>338810.45559690386</v>
      </c>
      <c r="DG22" s="30">
        <f t="shared" si="257"/>
        <v>259156.99612703238</v>
      </c>
      <c r="DH22" s="30">
        <f t="shared" si="257"/>
        <v>210997.50981281584</v>
      </c>
      <c r="DI22" s="30">
        <f t="shared" si="257"/>
        <v>151194.3221683774</v>
      </c>
      <c r="DJ22" s="30">
        <f t="shared" si="257"/>
        <v>189813.17072875935</v>
      </c>
      <c r="DK22" s="30">
        <f t="shared" si="257"/>
        <v>237404.52959984611</v>
      </c>
      <c r="DL22" s="30">
        <f t="shared" si="257"/>
        <v>186120.87973584852</v>
      </c>
      <c r="DM22" s="30">
        <f t="shared" si="257"/>
        <v>213333.70501082932</v>
      </c>
      <c r="DN22" s="30">
        <f t="shared" si="257"/>
        <v>168342.58784026245</v>
      </c>
      <c r="DO22" s="30">
        <f t="shared" si="257"/>
        <v>209503.50826628599</v>
      </c>
      <c r="DP22" s="30">
        <f t="shared" si="257"/>
        <v>275086.22174049832</v>
      </c>
      <c r="DQ22" s="30">
        <f t="shared" si="257"/>
        <v>209155.2037357568</v>
      </c>
      <c r="DR22" s="30">
        <f t="shared" si="257"/>
        <v>355807.5679142978</v>
      </c>
      <c r="DS22" s="30">
        <f t="shared" si="257"/>
        <v>319613.53108230629</v>
      </c>
      <c r="DT22" s="30">
        <f t="shared" si="257"/>
        <v>461452.59958886285</v>
      </c>
      <c r="DU22" s="30">
        <f t="shared" si="257"/>
        <v>270234.18973658083</v>
      </c>
      <c r="DV22" s="30">
        <f t="shared" si="257"/>
        <v>423490.63513391331</v>
      </c>
      <c r="DW22" s="30">
        <f t="shared" si="257"/>
        <v>356126.5229838579</v>
      </c>
      <c r="DX22" s="30">
        <f t="shared" ref="DX22:ED22" si="258">DX27+DX32</f>
        <v>341204.86242572812</v>
      </c>
      <c r="DY22" s="30">
        <f t="shared" si="258"/>
        <v>283167.39963035285</v>
      </c>
      <c r="DZ22" s="30">
        <f t="shared" si="258"/>
        <v>307457.19706480787</v>
      </c>
      <c r="EA22" s="30">
        <f t="shared" si="258"/>
        <v>395538.10166104662</v>
      </c>
      <c r="EB22" s="30">
        <f t="shared" si="258"/>
        <v>222095.69209625048</v>
      </c>
      <c r="EC22" s="30">
        <f t="shared" si="258"/>
        <v>323921.46401183278</v>
      </c>
      <c r="ED22" s="30">
        <f t="shared" si="258"/>
        <v>370567.17898138385</v>
      </c>
      <c r="EE22" s="30">
        <f t="shared" ref="EE22:FF22" si="259">EE27+EE32</f>
        <v>495118.1859775472</v>
      </c>
      <c r="EF22" s="30">
        <f t="shared" si="259"/>
        <v>510828.27694164217</v>
      </c>
      <c r="EG22" s="30">
        <f t="shared" si="259"/>
        <v>259297.80155786959</v>
      </c>
      <c r="EH22" s="30">
        <f t="shared" si="259"/>
        <v>236188.5401289413</v>
      </c>
      <c r="EI22" s="30">
        <f t="shared" si="259"/>
        <v>378995.58297039772</v>
      </c>
      <c r="EJ22" s="30">
        <f t="shared" si="259"/>
        <v>238523.70725728659</v>
      </c>
      <c r="EK22" s="30">
        <f t="shared" si="259"/>
        <v>342952.97707680397</v>
      </c>
      <c r="EL22" s="30">
        <f t="shared" si="259"/>
        <v>396881.2309110791</v>
      </c>
      <c r="EM22" s="146">
        <f t="shared" si="259"/>
        <v>238915.48060209642</v>
      </c>
      <c r="EN22" s="146">
        <f t="shared" si="259"/>
        <v>466525.83783990308</v>
      </c>
      <c r="EO22" s="146">
        <f t="shared" si="259"/>
        <v>431676.0410530885</v>
      </c>
      <c r="EP22" s="146">
        <f t="shared" si="259"/>
        <v>614168.21831011993</v>
      </c>
      <c r="EQ22" s="146">
        <f t="shared" si="259"/>
        <v>619363.76419163775</v>
      </c>
      <c r="ER22" s="146">
        <f t="shared" si="259"/>
        <v>399942.82529667218</v>
      </c>
      <c r="ES22" s="146">
        <f t="shared" si="259"/>
        <v>605882.36069032829</v>
      </c>
      <c r="ET22" s="146">
        <f t="shared" si="259"/>
        <v>463740.69801588973</v>
      </c>
      <c r="EU22" s="146">
        <f t="shared" si="259"/>
        <v>362882.49587669829</v>
      </c>
      <c r="EV22" s="146">
        <f t="shared" si="259"/>
        <v>301373.64412977925</v>
      </c>
      <c r="EW22" s="146">
        <f t="shared" si="259"/>
        <v>314123.14377456403</v>
      </c>
      <c r="EX22" s="146">
        <f t="shared" si="259"/>
        <v>230350.32175836398</v>
      </c>
      <c r="EY22" s="146">
        <f t="shared" si="259"/>
        <v>328619.89522919129</v>
      </c>
      <c r="EZ22" s="146">
        <f t="shared" si="259"/>
        <v>425957.40983286331</v>
      </c>
      <c r="FA22" s="146">
        <f t="shared" si="259"/>
        <v>353130.22602138133</v>
      </c>
      <c r="FB22" s="146">
        <f t="shared" si="259"/>
        <v>323663.27538745711</v>
      </c>
      <c r="FC22" s="146">
        <f t="shared" si="259"/>
        <v>199213.12518997863</v>
      </c>
      <c r="FD22" s="146">
        <f t="shared" si="259"/>
        <v>187213.31529702945</v>
      </c>
      <c r="FE22" s="146">
        <f t="shared" si="259"/>
        <v>323449.64090105827</v>
      </c>
      <c r="FF22" s="146">
        <f t="shared" si="259"/>
        <v>231327.53704271372</v>
      </c>
      <c r="FG22" s="146">
        <f t="shared" ref="FG22:FH22" si="260">FG27+FG32</f>
        <v>311504.59948734601</v>
      </c>
      <c r="FH22" s="146">
        <f t="shared" si="260"/>
        <v>268064.51225571212</v>
      </c>
      <c r="FI22" s="146">
        <f t="shared" ref="FI22:FJ22" si="261">FI27+FI32</f>
        <v>419459.67699801014</v>
      </c>
      <c r="FJ22" s="146">
        <f t="shared" si="261"/>
        <v>401553.53519049316</v>
      </c>
      <c r="FK22" s="30">
        <f t="shared" ref="FK22" si="262">FK27+FK32</f>
        <v>169759.80193125084</v>
      </c>
      <c r="FL22" s="30">
        <f t="shared" ref="FL22:FN22" si="263">FL27+FL32</f>
        <v>143143.36875712196</v>
      </c>
      <c r="FM22" s="30">
        <f t="shared" si="263"/>
        <v>327844.3252868217</v>
      </c>
      <c r="FN22" s="30">
        <f t="shared" si="263"/>
        <v>350602.52409899398</v>
      </c>
      <c r="FO22" s="30">
        <f t="shared" ref="FO22:FP22" si="264">FO27+FO32</f>
        <v>182905.30671588308</v>
      </c>
      <c r="FP22" s="30">
        <f t="shared" si="264"/>
        <v>127847.820062552</v>
      </c>
      <c r="FQ22" s="30">
        <f t="shared" ref="FQ22:FR22" si="265">FQ27+FQ32</f>
        <v>146001.54323820292</v>
      </c>
      <c r="FR22" s="30">
        <f t="shared" si="265"/>
        <v>260238.40826022311</v>
      </c>
      <c r="FS22" s="30">
        <f t="shared" ref="FS22:FT22" si="266">FS27+FS32</f>
        <v>200027.30734821293</v>
      </c>
      <c r="FT22" s="30">
        <f t="shared" si="266"/>
        <v>384895.25278157264</v>
      </c>
      <c r="FU22" s="30">
        <f t="shared" ref="FU22:FV22" si="267">FU27+FU32</f>
        <v>302257.8784752998</v>
      </c>
      <c r="FV22" s="30">
        <f t="shared" si="267"/>
        <v>223701.3386503564</v>
      </c>
      <c r="FW22" s="30">
        <f t="shared" ref="FW22:FX22" si="268">FW27+FW32</f>
        <v>240222.88423300453</v>
      </c>
      <c r="FX22" s="30">
        <f t="shared" si="268"/>
        <v>323103.02041381213</v>
      </c>
      <c r="FY22" s="30">
        <f t="shared" ref="FY22:GA22" si="269">FY27+FY32</f>
        <v>339939.08675001818</v>
      </c>
      <c r="FZ22" s="30">
        <f t="shared" ref="FZ22" si="270">FZ27+FZ32</f>
        <v>255929.91948420287</v>
      </c>
      <c r="GA22" s="30">
        <f t="shared" si="269"/>
        <v>342094.45487614954</v>
      </c>
      <c r="GB22" s="259">
        <f t="shared" ref="GB22" si="271">GB27+GB32</f>
        <v>247037.08897533384</v>
      </c>
      <c r="GC22" s="31">
        <f t="shared" ref="GC22:GE22" si="272">GC27+GC32</f>
        <v>361541.39548838942</v>
      </c>
      <c r="GD22" s="31">
        <f t="shared" ref="GD22" si="273">GD27+GD32</f>
        <v>385088.67165372206</v>
      </c>
      <c r="GE22" s="31">
        <f t="shared" si="272"/>
        <v>103897.03176194848</v>
      </c>
      <c r="GF22" s="31">
        <f t="shared" ref="GF22" si="274">GF27+GF32</f>
        <v>174683.75360315212</v>
      </c>
      <c r="GG22" s="31">
        <f t="shared" ref="GG22:GH22" si="275">GG27+GG32</f>
        <v>173986.50572573429</v>
      </c>
      <c r="GH22" s="31">
        <f t="shared" si="275"/>
        <v>186585.65178675042</v>
      </c>
      <c r="GI22" s="31">
        <f t="shared" ref="GI22:GJ22" si="276">GI27+GI32</f>
        <v>242380.83436668047</v>
      </c>
      <c r="GJ22" s="31">
        <f t="shared" si="276"/>
        <v>182144.28197710856</v>
      </c>
      <c r="GK22" s="31">
        <f t="shared" ref="GK22:GL22" si="277">GK27+GK32</f>
        <v>152014.46353576693</v>
      </c>
      <c r="GL22" s="31">
        <f t="shared" si="277"/>
        <v>-6040.8130167595809</v>
      </c>
      <c r="GM22" s="31">
        <f t="shared" ref="GM22:GR22" si="278">GM27+GM32</f>
        <v>244509.98618609144</v>
      </c>
      <c r="GN22" s="31">
        <f t="shared" si="278"/>
        <v>276481.40781990625</v>
      </c>
      <c r="GO22" s="31">
        <f t="shared" si="278"/>
        <v>260325.13796276925</v>
      </c>
      <c r="GP22" s="31">
        <f t="shared" si="278"/>
        <v>266596.63142308779</v>
      </c>
      <c r="GQ22" s="31">
        <f t="shared" si="278"/>
        <v>303571.19089193491</v>
      </c>
      <c r="GR22" s="31">
        <f t="shared" si="278"/>
        <v>244139.55839695712</v>
      </c>
      <c r="GS22" s="31">
        <f t="shared" ref="GS22:GX22" si="279">GS27+GS32</f>
        <v>109215.20090813551</v>
      </c>
      <c r="GT22" s="31">
        <f t="shared" si="279"/>
        <v>234010.48109231156</v>
      </c>
      <c r="GU22" s="31">
        <f t="shared" si="279"/>
        <v>175923.32520084013</v>
      </c>
      <c r="GV22" s="31">
        <f t="shared" si="279"/>
        <v>156949.8670712274</v>
      </c>
      <c r="GW22" s="31">
        <f t="shared" si="279"/>
        <v>150471.50079367985</v>
      </c>
      <c r="GX22" s="31">
        <f t="shared" si="279"/>
        <v>34218.232670591911</v>
      </c>
      <c r="GY22" s="31"/>
      <c r="GZ22" s="31"/>
    </row>
    <row r="23" spans="1:208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80">O28+O33</f>
        <v>0</v>
      </c>
      <c r="P23" s="32">
        <f t="shared" si="280"/>
        <v>0</v>
      </c>
      <c r="Q23" s="32">
        <f t="shared" si="280"/>
        <v>0</v>
      </c>
      <c r="R23" s="32">
        <f t="shared" si="280"/>
        <v>0</v>
      </c>
      <c r="S23" s="32">
        <f t="shared" si="280"/>
        <v>0</v>
      </c>
      <c r="T23" s="32">
        <f t="shared" si="280"/>
        <v>0</v>
      </c>
      <c r="U23" s="32">
        <f t="shared" si="280"/>
        <v>0</v>
      </c>
      <c r="V23" s="32">
        <f t="shared" si="280"/>
        <v>0</v>
      </c>
      <c r="W23" s="32">
        <f t="shared" si="280"/>
        <v>0</v>
      </c>
      <c r="X23" s="32">
        <f t="shared" si="280"/>
        <v>0</v>
      </c>
      <c r="Y23" s="32">
        <f t="shared" si="280"/>
        <v>0</v>
      </c>
      <c r="Z23" s="32">
        <f t="shared" si="280"/>
        <v>0</v>
      </c>
      <c r="AA23" s="32">
        <f t="shared" si="280"/>
        <v>0</v>
      </c>
      <c r="AB23" s="32">
        <f t="shared" si="280"/>
        <v>0</v>
      </c>
      <c r="AC23" s="32">
        <f t="shared" si="280"/>
        <v>0</v>
      </c>
      <c r="AD23" s="32">
        <f t="shared" si="280"/>
        <v>0</v>
      </c>
      <c r="AE23" s="32">
        <f t="shared" si="280"/>
        <v>0</v>
      </c>
      <c r="AF23" s="32">
        <f t="shared" si="280"/>
        <v>0</v>
      </c>
      <c r="AG23" s="32">
        <f t="shared" si="280"/>
        <v>0</v>
      </c>
      <c r="AH23" s="32">
        <f t="shared" si="280"/>
        <v>0</v>
      </c>
      <c r="AI23" s="32">
        <f t="shared" si="280"/>
        <v>0</v>
      </c>
      <c r="AJ23" s="32">
        <f t="shared" si="280"/>
        <v>0</v>
      </c>
      <c r="AK23" s="32">
        <f t="shared" si="280"/>
        <v>0</v>
      </c>
      <c r="AL23" s="32">
        <f t="shared" si="280"/>
        <v>0</v>
      </c>
      <c r="AM23" s="32">
        <f t="shared" si="280"/>
        <v>0</v>
      </c>
      <c r="AN23" s="32">
        <f t="shared" si="280"/>
        <v>0</v>
      </c>
      <c r="AO23" s="32">
        <f t="shared" si="280"/>
        <v>0</v>
      </c>
      <c r="AP23" s="32">
        <f t="shared" si="280"/>
        <v>0</v>
      </c>
      <c r="AQ23" s="32">
        <f t="shared" si="280"/>
        <v>0</v>
      </c>
      <c r="AR23" s="32">
        <f t="shared" si="280"/>
        <v>0</v>
      </c>
      <c r="AS23" s="32">
        <f t="shared" si="280"/>
        <v>0</v>
      </c>
      <c r="AT23" s="32">
        <f t="shared" si="280"/>
        <v>0</v>
      </c>
      <c r="AU23" s="32">
        <f t="shared" si="280"/>
        <v>0</v>
      </c>
      <c r="AV23" s="32">
        <f t="shared" si="280"/>
        <v>0</v>
      </c>
      <c r="AW23" s="32">
        <f t="shared" si="280"/>
        <v>0</v>
      </c>
      <c r="AX23" s="32">
        <f t="shared" si="280"/>
        <v>0</v>
      </c>
      <c r="AY23" s="32">
        <f t="shared" si="280"/>
        <v>0</v>
      </c>
      <c r="AZ23" s="32">
        <f t="shared" si="280"/>
        <v>0</v>
      </c>
      <c r="BA23" s="32">
        <f t="shared" si="280"/>
        <v>0</v>
      </c>
      <c r="BB23" s="32">
        <f t="shared" si="280"/>
        <v>0</v>
      </c>
      <c r="BC23" s="32">
        <f t="shared" si="280"/>
        <v>0</v>
      </c>
      <c r="BD23" s="32">
        <f t="shared" si="280"/>
        <v>0</v>
      </c>
      <c r="BE23" s="32">
        <f t="shared" si="280"/>
        <v>0</v>
      </c>
      <c r="BF23" s="32">
        <f t="shared" si="280"/>
        <v>0</v>
      </c>
      <c r="BG23" s="32">
        <f t="shared" si="280"/>
        <v>0</v>
      </c>
      <c r="BH23" s="32">
        <f t="shared" si="280"/>
        <v>0</v>
      </c>
      <c r="BI23" s="32">
        <f t="shared" si="280"/>
        <v>0</v>
      </c>
      <c r="BJ23" s="32">
        <f t="shared" si="280"/>
        <v>0</v>
      </c>
      <c r="BK23" s="32">
        <f t="shared" si="280"/>
        <v>0</v>
      </c>
      <c r="BL23" s="32">
        <f t="shared" si="280"/>
        <v>0</v>
      </c>
      <c r="BM23" s="32">
        <f t="shared" si="280"/>
        <v>0</v>
      </c>
      <c r="BN23" s="32">
        <f t="shared" si="280"/>
        <v>0</v>
      </c>
      <c r="BO23" s="32">
        <f t="shared" si="280"/>
        <v>0</v>
      </c>
      <c r="BP23" s="32">
        <f t="shared" si="280"/>
        <v>0</v>
      </c>
      <c r="BQ23" s="32">
        <f t="shared" si="280"/>
        <v>0</v>
      </c>
      <c r="BR23" s="32">
        <f t="shared" si="280"/>
        <v>0</v>
      </c>
      <c r="BS23" s="32">
        <f t="shared" si="280"/>
        <v>0</v>
      </c>
      <c r="BT23" s="32">
        <f t="shared" si="280"/>
        <v>0</v>
      </c>
      <c r="BU23" s="32">
        <f t="shared" si="280"/>
        <v>0</v>
      </c>
      <c r="BV23" s="32">
        <f t="shared" si="280"/>
        <v>0</v>
      </c>
      <c r="BW23" s="32">
        <f t="shared" si="280"/>
        <v>0</v>
      </c>
      <c r="BX23" s="32">
        <f t="shared" si="280"/>
        <v>0</v>
      </c>
      <c r="BY23" s="32">
        <f t="shared" si="280"/>
        <v>0</v>
      </c>
      <c r="BZ23" s="32">
        <f t="shared" si="280"/>
        <v>0</v>
      </c>
      <c r="CA23" s="32">
        <f t="shared" ref="CA23:DF23" si="281">CA28+CA33</f>
        <v>0</v>
      </c>
      <c r="CB23" s="32">
        <f t="shared" si="281"/>
        <v>0</v>
      </c>
      <c r="CC23" s="32">
        <f t="shared" si="281"/>
        <v>0</v>
      </c>
      <c r="CD23" s="32">
        <f t="shared" si="281"/>
        <v>0</v>
      </c>
      <c r="CE23" s="32">
        <f t="shared" si="281"/>
        <v>0</v>
      </c>
      <c r="CF23" s="32">
        <f t="shared" si="281"/>
        <v>0</v>
      </c>
      <c r="CG23" s="32">
        <f t="shared" si="281"/>
        <v>0</v>
      </c>
      <c r="CH23" s="32">
        <f t="shared" si="281"/>
        <v>0</v>
      </c>
      <c r="CI23" s="32">
        <f t="shared" si="281"/>
        <v>0</v>
      </c>
      <c r="CJ23" s="32">
        <f t="shared" si="281"/>
        <v>0</v>
      </c>
      <c r="CK23" s="32">
        <f t="shared" si="281"/>
        <v>0</v>
      </c>
      <c r="CL23" s="32">
        <f t="shared" si="281"/>
        <v>0</v>
      </c>
      <c r="CM23" s="32">
        <f t="shared" si="281"/>
        <v>0</v>
      </c>
      <c r="CN23" s="32">
        <f t="shared" si="281"/>
        <v>0</v>
      </c>
      <c r="CO23" s="32">
        <f t="shared" si="281"/>
        <v>0</v>
      </c>
      <c r="CP23" s="32">
        <f t="shared" si="281"/>
        <v>0</v>
      </c>
      <c r="CQ23" s="32">
        <f t="shared" si="281"/>
        <v>0</v>
      </c>
      <c r="CR23" s="32">
        <f t="shared" si="281"/>
        <v>0</v>
      </c>
      <c r="CS23" s="32">
        <f t="shared" si="281"/>
        <v>0</v>
      </c>
      <c r="CT23" s="32">
        <f t="shared" si="281"/>
        <v>0</v>
      </c>
      <c r="CU23" s="32">
        <f t="shared" si="281"/>
        <v>0</v>
      </c>
      <c r="CV23" s="32">
        <f t="shared" si="281"/>
        <v>0</v>
      </c>
      <c r="CW23" s="32">
        <f t="shared" si="281"/>
        <v>0</v>
      </c>
      <c r="CX23" s="32">
        <f t="shared" si="281"/>
        <v>0</v>
      </c>
      <c r="CY23" s="32">
        <f t="shared" si="281"/>
        <v>0</v>
      </c>
      <c r="CZ23" s="32">
        <f t="shared" si="281"/>
        <v>0</v>
      </c>
      <c r="DA23" s="32">
        <f t="shared" si="281"/>
        <v>0</v>
      </c>
      <c r="DB23" s="32">
        <f t="shared" si="281"/>
        <v>0</v>
      </c>
      <c r="DC23" s="32">
        <f t="shared" si="281"/>
        <v>0</v>
      </c>
      <c r="DD23" s="32">
        <f t="shared" si="281"/>
        <v>0</v>
      </c>
      <c r="DE23" s="32">
        <f t="shared" si="281"/>
        <v>0</v>
      </c>
      <c r="DF23" s="32">
        <f t="shared" si="281"/>
        <v>0</v>
      </c>
      <c r="DG23" s="32">
        <f t="shared" ref="DG23:EN23" si="282">DG20-DG54</f>
        <v>0</v>
      </c>
      <c r="DH23" s="32">
        <f t="shared" si="282"/>
        <v>0</v>
      </c>
      <c r="DI23" s="32">
        <f t="shared" si="282"/>
        <v>0</v>
      </c>
      <c r="DJ23" s="32">
        <f t="shared" si="282"/>
        <v>0</v>
      </c>
      <c r="DK23" s="32">
        <f t="shared" si="282"/>
        <v>0</v>
      </c>
      <c r="DL23" s="32">
        <f t="shared" si="282"/>
        <v>0</v>
      </c>
      <c r="DM23" s="32">
        <f t="shared" si="282"/>
        <v>0</v>
      </c>
      <c r="DN23" s="32">
        <f t="shared" si="282"/>
        <v>0</v>
      </c>
      <c r="DO23" s="32">
        <f t="shared" si="282"/>
        <v>0</v>
      </c>
      <c r="DP23" s="32">
        <f t="shared" si="282"/>
        <v>0</v>
      </c>
      <c r="DQ23" s="32">
        <f t="shared" si="282"/>
        <v>0</v>
      </c>
      <c r="DR23" s="32">
        <f t="shared" si="282"/>
        <v>0</v>
      </c>
      <c r="DS23" s="32">
        <f t="shared" si="282"/>
        <v>0</v>
      </c>
      <c r="DT23" s="32">
        <f t="shared" si="282"/>
        <v>0</v>
      </c>
      <c r="DU23" s="32">
        <f t="shared" si="282"/>
        <v>0</v>
      </c>
      <c r="DV23" s="32">
        <f t="shared" si="282"/>
        <v>0</v>
      </c>
      <c r="DW23" s="32">
        <f t="shared" si="282"/>
        <v>0</v>
      </c>
      <c r="DX23" s="32">
        <f t="shared" si="282"/>
        <v>0</v>
      </c>
      <c r="DY23" s="32">
        <f t="shared" si="282"/>
        <v>0</v>
      </c>
      <c r="DZ23" s="32">
        <f t="shared" si="282"/>
        <v>0</v>
      </c>
      <c r="EA23" s="32">
        <f t="shared" si="282"/>
        <v>0</v>
      </c>
      <c r="EB23" s="32">
        <f t="shared" si="282"/>
        <v>0</v>
      </c>
      <c r="EC23" s="32">
        <f t="shared" si="282"/>
        <v>0</v>
      </c>
      <c r="ED23" s="32">
        <f t="shared" si="282"/>
        <v>0</v>
      </c>
      <c r="EE23" s="32">
        <f t="shared" si="282"/>
        <v>0</v>
      </c>
      <c r="EF23" s="32">
        <f t="shared" si="282"/>
        <v>0</v>
      </c>
      <c r="EG23" s="32">
        <f t="shared" si="282"/>
        <v>0</v>
      </c>
      <c r="EH23" s="32">
        <f t="shared" si="282"/>
        <v>0</v>
      </c>
      <c r="EI23" s="32">
        <f t="shared" si="282"/>
        <v>0</v>
      </c>
      <c r="EJ23" s="32">
        <f t="shared" si="282"/>
        <v>0</v>
      </c>
      <c r="EK23" s="32">
        <f t="shared" si="282"/>
        <v>0</v>
      </c>
      <c r="EL23" s="32">
        <f t="shared" si="282"/>
        <v>0</v>
      </c>
      <c r="EM23" s="147">
        <f t="shared" si="282"/>
        <v>0</v>
      </c>
      <c r="EN23" s="147">
        <f t="shared" si="282"/>
        <v>0</v>
      </c>
      <c r="EO23" s="147">
        <f t="shared" ref="EO23:FF23" si="283">EO20-EO54</f>
        <v>0</v>
      </c>
      <c r="EP23" s="147">
        <f t="shared" si="283"/>
        <v>0</v>
      </c>
      <c r="EQ23" s="147">
        <f t="shared" si="283"/>
        <v>0</v>
      </c>
      <c r="ER23" s="147">
        <f t="shared" si="283"/>
        <v>0</v>
      </c>
      <c r="ES23" s="147">
        <f t="shared" si="283"/>
        <v>0</v>
      </c>
      <c r="ET23" s="147">
        <f t="shared" si="283"/>
        <v>0</v>
      </c>
      <c r="EU23" s="147">
        <f t="shared" si="283"/>
        <v>0</v>
      </c>
      <c r="EV23" s="147">
        <f t="shared" si="283"/>
        <v>0</v>
      </c>
      <c r="EW23" s="147">
        <f t="shared" si="283"/>
        <v>0</v>
      </c>
      <c r="EX23" s="147">
        <f t="shared" si="283"/>
        <v>0</v>
      </c>
      <c r="EY23" s="147">
        <f t="shared" si="283"/>
        <v>0</v>
      </c>
      <c r="EZ23" s="147">
        <f t="shared" si="283"/>
        <v>0</v>
      </c>
      <c r="FA23" s="147">
        <f t="shared" si="283"/>
        <v>0</v>
      </c>
      <c r="FB23" s="147">
        <f t="shared" si="283"/>
        <v>0</v>
      </c>
      <c r="FC23" s="147">
        <f t="shared" si="283"/>
        <v>0</v>
      </c>
      <c r="FD23" s="147">
        <f t="shared" si="283"/>
        <v>0</v>
      </c>
      <c r="FE23" s="147">
        <f t="shared" si="283"/>
        <v>0</v>
      </c>
      <c r="FF23" s="147">
        <f t="shared" si="283"/>
        <v>0</v>
      </c>
      <c r="FG23" s="147">
        <f t="shared" ref="FG23:FH23" si="284">FG20-FG54</f>
        <v>0</v>
      </c>
      <c r="FH23" s="147">
        <f t="shared" si="284"/>
        <v>0</v>
      </c>
      <c r="FI23" s="147">
        <f t="shared" ref="FI23:FJ23" si="285">FI20-FI54</f>
        <v>0</v>
      </c>
      <c r="FJ23" s="147">
        <f t="shared" si="285"/>
        <v>0</v>
      </c>
      <c r="FK23" s="32">
        <f t="shared" ref="FK23" si="286">FK20-FK54</f>
        <v>0</v>
      </c>
      <c r="FL23" s="32">
        <f t="shared" ref="FL23:FP23" si="287">FL20-FL54</f>
        <v>0</v>
      </c>
      <c r="FM23" s="32">
        <f t="shared" si="287"/>
        <v>0</v>
      </c>
      <c r="FN23" s="32">
        <f t="shared" si="287"/>
        <v>0</v>
      </c>
      <c r="FO23" s="32">
        <f t="shared" si="287"/>
        <v>-6312.9503120402806</v>
      </c>
      <c r="FP23" s="32">
        <f t="shared" si="287"/>
        <v>-6538.8569686994888</v>
      </c>
      <c r="FQ23" s="32">
        <f t="shared" ref="FQ23:FR23" si="288">FQ20-FQ54</f>
        <v>-6772.6211717908736</v>
      </c>
      <c r="FR23" s="32">
        <f t="shared" si="288"/>
        <v>-6777.5461744370405</v>
      </c>
      <c r="FS23" s="32">
        <f t="shared" ref="FS23:FT23" si="289">FS20-FS54</f>
        <v>-6806.1944882727694</v>
      </c>
      <c r="FT23" s="32">
        <f t="shared" si="289"/>
        <v>-6797.0506725835148</v>
      </c>
      <c r="FU23" s="32">
        <f t="shared" ref="FU23:FV23" si="290">FU20-FU54</f>
        <v>-6810.1380206847098</v>
      </c>
      <c r="FV23" s="32">
        <f t="shared" si="290"/>
        <v>-6377.4323960766196</v>
      </c>
      <c r="FW23" s="32">
        <f t="shared" ref="FW23:FX23" si="291">FW20-FW54</f>
        <v>-5795.8229129284155</v>
      </c>
      <c r="FX23" s="32">
        <f t="shared" si="291"/>
        <v>-4991.0855650801677</v>
      </c>
      <c r="FY23" s="32">
        <f t="shared" ref="FY23:GB23" si="292">FY20-FY54</f>
        <v>-5233.0155688612722</v>
      </c>
      <c r="FZ23" s="32">
        <f t="shared" si="292"/>
        <v>-5847.2675233616028</v>
      </c>
      <c r="GA23" s="32">
        <f t="shared" si="292"/>
        <v>4732.4352445788682</v>
      </c>
      <c r="GB23" s="260">
        <f t="shared" si="292"/>
        <v>-133333.35931163561</v>
      </c>
      <c r="GC23" s="33">
        <f t="shared" ref="GC23:GD23" si="293">GC20-GC54</f>
        <v>71001.96712949872</v>
      </c>
      <c r="GD23" s="33">
        <f t="shared" si="293"/>
        <v>170743.18708990584</v>
      </c>
      <c r="GE23" s="33">
        <f t="shared" ref="GE23:GH23" si="294">GE20-GE54</f>
        <v>-24631.693613043986</v>
      </c>
      <c r="GF23" s="33">
        <f t="shared" si="294"/>
        <v>-23032.339127319865</v>
      </c>
      <c r="GG23" s="33">
        <f t="shared" si="294"/>
        <v>-24798.259217044571</v>
      </c>
      <c r="GH23" s="33">
        <f t="shared" si="294"/>
        <v>-27568.101572499145</v>
      </c>
      <c r="GI23" s="33">
        <f t="shared" ref="GI23:GK23" si="295">GI20-GI54</f>
        <v>-25808.287639356684</v>
      </c>
      <c r="GJ23" s="33">
        <f t="shared" si="295"/>
        <v>-31044.241646436276</v>
      </c>
      <c r="GK23" s="33">
        <f t="shared" si="295"/>
        <v>-31715.795507957926</v>
      </c>
      <c r="GL23" s="33">
        <f t="shared" ref="GL23:GM23" si="296">GL20-GL54</f>
        <v>-33304.726955944905</v>
      </c>
      <c r="GM23" s="33">
        <f t="shared" si="296"/>
        <v>-25451.86054636538</v>
      </c>
      <c r="GN23" s="33">
        <f t="shared" ref="GN23:GS23" si="297">GN20-GN54</f>
        <v>-26479.341116735479</v>
      </c>
      <c r="GO23" s="33">
        <f t="shared" si="297"/>
        <v>-26386.205073930789</v>
      </c>
      <c r="GP23" s="33">
        <f t="shared" si="297"/>
        <v>-26527.578176804818</v>
      </c>
      <c r="GQ23" s="33">
        <f t="shared" si="297"/>
        <v>-25114.137056781212</v>
      </c>
      <c r="GR23" s="33">
        <f t="shared" si="297"/>
        <v>-23515.741544027813</v>
      </c>
      <c r="GS23" s="33">
        <f t="shared" si="297"/>
        <v>-25280.667523907498</v>
      </c>
      <c r="GT23" s="33">
        <f t="shared" ref="GT23:GX23" si="298">GT20-GT54</f>
        <v>-28083.886946536601</v>
      </c>
      <c r="GU23" s="33">
        <f t="shared" si="298"/>
        <v>-26369.244154140586</v>
      </c>
      <c r="GV23" s="33">
        <f t="shared" si="298"/>
        <v>-31671.184622286586</v>
      </c>
      <c r="GW23" s="33">
        <f t="shared" si="298"/>
        <v>-32322.719462598208</v>
      </c>
      <c r="GX23" s="33">
        <f t="shared" si="298"/>
        <v>1603470.5138255232</v>
      </c>
      <c r="GY23" s="33"/>
      <c r="GZ23" s="33"/>
    </row>
    <row r="24" spans="1:208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266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</row>
    <row r="25" spans="1:208" x14ac:dyDescent="0.2">
      <c r="A25" s="14" t="s">
        <v>14</v>
      </c>
      <c r="B25" s="12" t="s">
        <v>11</v>
      </c>
      <c r="C25" s="36">
        <v>580845.95801974274</v>
      </c>
      <c r="D25" s="36">
        <v>567920.07373350172</v>
      </c>
      <c r="E25" s="36">
        <v>544340.02908424544</v>
      </c>
      <c r="F25" s="36">
        <v>521594.31534852646</v>
      </c>
      <c r="G25" s="36">
        <v>571790.66686059977</v>
      </c>
      <c r="H25" s="36">
        <v>491796.18437023187</v>
      </c>
      <c r="I25" s="36">
        <v>513002.06504165626</v>
      </c>
      <c r="J25" s="36">
        <v>536879.43090041145</v>
      </c>
      <c r="K25" s="36">
        <v>491642.23311389395</v>
      </c>
      <c r="L25" s="36">
        <v>493598.4610982762</v>
      </c>
      <c r="M25" s="36">
        <v>585790.3658651904</v>
      </c>
      <c r="N25" s="36">
        <v>592371.4144109413</v>
      </c>
      <c r="O25" s="36">
        <v>549230.80070588191</v>
      </c>
      <c r="P25" s="36">
        <v>586994.91490692412</v>
      </c>
      <c r="Q25" s="36">
        <v>589196.19156308821</v>
      </c>
      <c r="R25" s="36">
        <v>576223.59194683679</v>
      </c>
      <c r="S25" s="36">
        <v>638408.36656363367</v>
      </c>
      <c r="T25" s="36">
        <v>595025.76654472249</v>
      </c>
      <c r="U25" s="36">
        <v>554025.36053688312</v>
      </c>
      <c r="V25" s="36">
        <v>582048.41021965281</v>
      </c>
      <c r="W25" s="36">
        <v>538851.95410550991</v>
      </c>
      <c r="X25" s="36">
        <v>546062.62910309399</v>
      </c>
      <c r="Y25" s="36">
        <v>563040.8649321351</v>
      </c>
      <c r="Z25" s="36">
        <v>580819.6336717715</v>
      </c>
      <c r="AA25" s="36">
        <v>632602.49258505751</v>
      </c>
      <c r="AB25" s="36">
        <v>541762.31341421243</v>
      </c>
      <c r="AC25" s="36">
        <v>544955.18443991116</v>
      </c>
      <c r="AD25" s="36">
        <v>567163.9287054973</v>
      </c>
      <c r="AE25" s="36">
        <v>593597.90039279906</v>
      </c>
      <c r="AF25" s="36">
        <v>604734.50672501803</v>
      </c>
      <c r="AG25" s="36">
        <v>631503.62636789691</v>
      </c>
      <c r="AH25" s="36">
        <v>642229.54857541469</v>
      </c>
      <c r="AI25" s="36">
        <v>657022.39624183299</v>
      </c>
      <c r="AJ25" s="36">
        <v>600825.5002711796</v>
      </c>
      <c r="AK25" s="36">
        <v>639262.94071781472</v>
      </c>
      <c r="AL25" s="36">
        <v>635050.32265608746</v>
      </c>
      <c r="AM25" s="36">
        <v>511413.42173009942</v>
      </c>
      <c r="AN25" s="36">
        <v>506639.35759462533</v>
      </c>
      <c r="AO25" s="36">
        <v>531314.12936965248</v>
      </c>
      <c r="AP25" s="36">
        <v>578531.37644310331</v>
      </c>
      <c r="AQ25" s="36">
        <v>517190.09473360394</v>
      </c>
      <c r="AR25" s="36">
        <v>616825.03046674572</v>
      </c>
      <c r="AS25" s="36">
        <v>588728.08143320726</v>
      </c>
      <c r="AT25" s="36">
        <v>561137.16973616427</v>
      </c>
      <c r="AU25" s="36">
        <v>356872.14449418953</v>
      </c>
      <c r="AV25" s="36">
        <v>412169.25078302622</v>
      </c>
      <c r="AW25" s="36">
        <v>378588.02260964538</v>
      </c>
      <c r="AX25" s="36">
        <v>316345.82885857089</v>
      </c>
      <c r="AY25" s="36">
        <v>367744.58864663058</v>
      </c>
      <c r="AZ25" s="36">
        <v>422241.30344569957</v>
      </c>
      <c r="BA25" s="36">
        <v>445330.22486357094</v>
      </c>
      <c r="BB25" s="36">
        <v>452660.70760772802</v>
      </c>
      <c r="BC25" s="36">
        <v>479350.60193523875</v>
      </c>
      <c r="BD25" s="36">
        <v>545507.34766199009</v>
      </c>
      <c r="BE25" s="36">
        <v>569157.85318656825</v>
      </c>
      <c r="BF25" s="36">
        <v>592342.35114463186</v>
      </c>
      <c r="BG25" s="36">
        <v>535373.7498160972</v>
      </c>
      <c r="BH25" s="36">
        <v>498758.22928449721</v>
      </c>
      <c r="BI25" s="36">
        <v>500692.82481876656</v>
      </c>
      <c r="BJ25" s="36">
        <v>499972.83518327563</v>
      </c>
      <c r="BK25" s="36">
        <v>533456.6099432318</v>
      </c>
      <c r="BL25" s="36">
        <v>545355.6903748709</v>
      </c>
      <c r="BM25" s="36">
        <v>497963.2550070156</v>
      </c>
      <c r="BN25" s="36">
        <v>526015.64110616501</v>
      </c>
      <c r="BO25" s="36">
        <v>524921.74524143175</v>
      </c>
      <c r="BP25" s="36">
        <v>558526.44234988512</v>
      </c>
      <c r="BQ25" s="36">
        <v>563191.10118533333</v>
      </c>
      <c r="BR25" s="36">
        <v>573907.99437952181</v>
      </c>
      <c r="BS25" s="36">
        <v>592833.27377560886</v>
      </c>
      <c r="BT25" s="36">
        <v>545721.27482516423</v>
      </c>
      <c r="BU25" s="36">
        <v>544799.72456110106</v>
      </c>
      <c r="BV25" s="36">
        <v>562771.56667761703</v>
      </c>
      <c r="BW25" s="36">
        <v>593830.44493961218</v>
      </c>
      <c r="BX25" s="36">
        <v>573455.61803602474</v>
      </c>
      <c r="BY25" s="36">
        <v>590515.43021556933</v>
      </c>
      <c r="BZ25" s="36">
        <v>557616.55212623451</v>
      </c>
      <c r="CA25" s="36">
        <v>579550.89958422643</v>
      </c>
      <c r="CB25" s="36">
        <v>611253.10814541404</v>
      </c>
      <c r="CC25" s="36">
        <v>551820.32726302731</v>
      </c>
      <c r="CD25" s="36">
        <v>542752.91061432112</v>
      </c>
      <c r="CE25" s="36">
        <v>557582.73247086105</v>
      </c>
      <c r="CF25" s="36">
        <v>558104.49614728324</v>
      </c>
      <c r="CG25" s="36">
        <v>566608.14098187536</v>
      </c>
      <c r="CH25" s="36">
        <v>558889.29933334189</v>
      </c>
      <c r="CI25" s="36">
        <v>578348.71874096093</v>
      </c>
      <c r="CJ25" s="36">
        <v>593067.13967948232</v>
      </c>
      <c r="CK25" s="36">
        <v>595167.63725217688</v>
      </c>
      <c r="CL25" s="36">
        <v>578705.36317022948</v>
      </c>
      <c r="CM25" s="36">
        <v>573953.92572611617</v>
      </c>
      <c r="CN25" s="36">
        <v>614540.97685709363</v>
      </c>
      <c r="CO25" s="36">
        <v>641604.37602441688</v>
      </c>
      <c r="CP25" s="36">
        <v>607695.01391575194</v>
      </c>
      <c r="CQ25" s="36">
        <v>625788.04739481921</v>
      </c>
      <c r="CR25" s="36">
        <v>599779.98797198606</v>
      </c>
      <c r="CS25" s="36">
        <v>593208.5064577926</v>
      </c>
      <c r="CT25" s="36">
        <v>668790.09963000577</v>
      </c>
      <c r="CU25" s="36">
        <v>656591.14702209563</v>
      </c>
      <c r="CV25" s="36">
        <v>645370.55527759111</v>
      </c>
      <c r="CW25" s="36">
        <v>633859.38652372523</v>
      </c>
      <c r="CX25" s="36">
        <v>613315.59190281993</v>
      </c>
      <c r="CY25" s="36">
        <v>609307.29493143049</v>
      </c>
      <c r="CZ25" s="36">
        <v>617722.78943809657</v>
      </c>
      <c r="DA25" s="36">
        <v>636357.92667241546</v>
      </c>
      <c r="DB25" s="36">
        <v>628109.73274465522</v>
      </c>
      <c r="DC25" s="36">
        <v>649531.18375632272</v>
      </c>
      <c r="DD25" s="36">
        <v>663867.27926654893</v>
      </c>
      <c r="DE25" s="36">
        <v>629330.41874276986</v>
      </c>
      <c r="DF25" s="36">
        <v>590983.73637217574</v>
      </c>
      <c r="DG25" s="36">
        <v>591009.36250166758</v>
      </c>
      <c r="DH25" s="36">
        <v>560195.57117554953</v>
      </c>
      <c r="DI25" s="36">
        <v>532922.79926336976</v>
      </c>
      <c r="DJ25" s="36">
        <v>514455.94191139471</v>
      </c>
      <c r="DK25" s="36">
        <v>514653.68114805094</v>
      </c>
      <c r="DL25" s="36">
        <v>548411.01262634434</v>
      </c>
      <c r="DM25" s="36">
        <v>531153.57026427845</v>
      </c>
      <c r="DN25" s="36">
        <v>533691.28517423244</v>
      </c>
      <c r="DO25" s="36">
        <v>536925.3057090278</v>
      </c>
      <c r="DP25" s="36">
        <v>528093.76556217484</v>
      </c>
      <c r="DQ25" s="36">
        <v>560216.46018155129</v>
      </c>
      <c r="DR25" s="36">
        <v>614682.62374067772</v>
      </c>
      <c r="DS25" s="36">
        <v>605796.27158278762</v>
      </c>
      <c r="DT25" s="36">
        <v>589134.37164042366</v>
      </c>
      <c r="DU25" s="36">
        <v>601661.82687282329</v>
      </c>
      <c r="DV25" s="36">
        <v>613199.11984394863</v>
      </c>
      <c r="DW25" s="36">
        <v>629571.77424559288</v>
      </c>
      <c r="DX25" s="36">
        <v>659342.39497576153</v>
      </c>
      <c r="DY25" s="36">
        <v>539263.82765418268</v>
      </c>
      <c r="DZ25" s="36">
        <v>548495.03604340763</v>
      </c>
      <c r="EA25" s="36">
        <v>541610.21028237452</v>
      </c>
      <c r="EB25" s="36">
        <v>505828.40768959164</v>
      </c>
      <c r="EC25" s="36">
        <v>516834.11419685086</v>
      </c>
      <c r="ED25" s="36">
        <v>551126.12800311518</v>
      </c>
      <c r="EE25" s="36">
        <v>550878.53622529469</v>
      </c>
      <c r="EF25" s="36">
        <v>550974.65224138752</v>
      </c>
      <c r="EG25" s="36">
        <v>501239.34661566059</v>
      </c>
      <c r="EH25" s="36">
        <v>484820.38725319994</v>
      </c>
      <c r="EI25" s="36">
        <v>456486.96906522289</v>
      </c>
      <c r="EJ25" s="36">
        <v>470904.43033249531</v>
      </c>
      <c r="EK25" s="36">
        <v>537463.95039440354</v>
      </c>
      <c r="EL25" s="36">
        <v>640655.83306116553</v>
      </c>
      <c r="EM25" s="162">
        <v>609122.97652477748</v>
      </c>
      <c r="EN25" s="162">
        <v>583305.78645774268</v>
      </c>
      <c r="EO25" s="162">
        <v>572088.90249858983</v>
      </c>
      <c r="EP25" s="181">
        <v>604049.69250017672</v>
      </c>
      <c r="EQ25" s="181">
        <v>600411.15205136046</v>
      </c>
      <c r="ER25" s="191">
        <v>564502.12073798268</v>
      </c>
      <c r="ES25" s="191">
        <v>637142.88257652463</v>
      </c>
      <c r="ET25" s="191">
        <v>613166.64549887495</v>
      </c>
      <c r="EU25" s="191">
        <v>588135.28941611003</v>
      </c>
      <c r="EV25" s="191">
        <v>582471.29830907087</v>
      </c>
      <c r="EW25" s="203">
        <v>586285.42236360011</v>
      </c>
      <c r="EX25" s="203">
        <v>570886.15355910966</v>
      </c>
      <c r="EY25" s="203">
        <v>516382.10662932234</v>
      </c>
      <c r="EZ25" s="203">
        <v>534326.00360956893</v>
      </c>
      <c r="FA25" s="216">
        <v>556459.23977022548</v>
      </c>
      <c r="FB25" s="216">
        <v>556783.27982378413</v>
      </c>
      <c r="FC25" s="226">
        <v>553808.48358274892</v>
      </c>
      <c r="FD25" s="226">
        <v>559961.33108797099</v>
      </c>
      <c r="FE25" s="238">
        <v>568705.21185212408</v>
      </c>
      <c r="FF25" s="238">
        <v>555512.40765809466</v>
      </c>
      <c r="FG25" s="238">
        <v>511374.3109260468</v>
      </c>
      <c r="FH25" s="238">
        <v>538448.23072539922</v>
      </c>
      <c r="FI25" s="238">
        <v>551190.42291939899</v>
      </c>
      <c r="FJ25" s="238">
        <v>552734.04653281369</v>
      </c>
      <c r="FK25" s="36">
        <v>550367.49184494896</v>
      </c>
      <c r="FL25" s="36">
        <v>548976.00437102153</v>
      </c>
      <c r="FM25" s="36">
        <v>547436.81903148594</v>
      </c>
      <c r="FN25" s="36">
        <v>543334.0677998832</v>
      </c>
      <c r="FO25" s="36">
        <v>540808.64854981622</v>
      </c>
      <c r="FP25" s="36">
        <v>538699.70530128398</v>
      </c>
      <c r="FQ25" s="36">
        <v>536548.85990010982</v>
      </c>
      <c r="FR25" s="36">
        <v>535882.64202665898</v>
      </c>
      <c r="FS25" s="36">
        <v>535116.87359873997</v>
      </c>
      <c r="FT25" s="36">
        <v>535050.72617538704</v>
      </c>
      <c r="FU25" s="36">
        <v>534948.67203318223</v>
      </c>
      <c r="FV25" s="36">
        <v>538058.3256535345</v>
      </c>
      <c r="FW25" s="36">
        <v>542077.83576442814</v>
      </c>
      <c r="FX25" s="36">
        <v>547305.78814538044</v>
      </c>
      <c r="FY25" s="36">
        <v>546272.8605524255</v>
      </c>
      <c r="FZ25" s="36">
        <v>543402.497212569</v>
      </c>
      <c r="GA25" s="36">
        <v>540318.94424229313</v>
      </c>
      <c r="GB25" s="262">
        <v>538244.17891939683</v>
      </c>
      <c r="GC25" s="37">
        <v>536128.44040667673</v>
      </c>
      <c r="GD25" s="37">
        <v>535468.09146995132</v>
      </c>
      <c r="GE25" s="37">
        <v>534710.77396832057</v>
      </c>
      <c r="GF25" s="37">
        <v>534644.49477719201</v>
      </c>
      <c r="GG25" s="37">
        <v>534544.25441841839</v>
      </c>
      <c r="GH25" s="37">
        <v>537596.12457497406</v>
      </c>
      <c r="GI25" s="37">
        <v>541539.29041319992</v>
      </c>
      <c r="GJ25" s="37">
        <v>546664.36576218868</v>
      </c>
      <c r="GK25" s="37">
        <v>545657.91558606352</v>
      </c>
      <c r="GL25" s="37">
        <v>542856.82454235828</v>
      </c>
      <c r="GM25" s="37">
        <v>539654.03562026902</v>
      </c>
      <c r="GN25" s="37">
        <v>537608.20456390898</v>
      </c>
      <c r="GO25" s="37">
        <v>535522.16887040599</v>
      </c>
      <c r="GP25" s="37">
        <v>534867.141172376</v>
      </c>
      <c r="GQ25" s="37">
        <v>534117.26142999507</v>
      </c>
      <c r="GR25" s="37">
        <v>534050.95684985153</v>
      </c>
      <c r="GS25" s="37">
        <v>533952.24055604206</v>
      </c>
      <c r="GT25" s="37">
        <v>536955.72132995597</v>
      </c>
      <c r="GU25" s="37">
        <v>540835.05772513524</v>
      </c>
      <c r="GV25" s="37">
        <v>545488.22498556098</v>
      </c>
      <c r="GW25" s="37">
        <v>544503.49300348654</v>
      </c>
      <c r="GX25" s="37">
        <v>541759.417610773</v>
      </c>
      <c r="GY25" s="37"/>
      <c r="GZ25" s="37"/>
    </row>
    <row r="26" spans="1:208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99">O25-C25</f>
        <v>-31615.157313860836</v>
      </c>
      <c r="P26" s="36">
        <f t="shared" si="299"/>
        <v>19074.841173422406</v>
      </c>
      <c r="Q26" s="36">
        <f t="shared" si="299"/>
        <v>44856.162478842773</v>
      </c>
      <c r="R26" s="36">
        <f t="shared" si="299"/>
        <v>54629.276598310331</v>
      </c>
      <c r="S26" s="36">
        <f t="shared" si="299"/>
        <v>66617.699703033897</v>
      </c>
      <c r="T26" s="36">
        <f t="shared" si="299"/>
        <v>103229.58217449061</v>
      </c>
      <c r="U26" s="36">
        <f t="shared" si="299"/>
        <v>41023.295495226863</v>
      </c>
      <c r="V26" s="36">
        <f t="shared" si="299"/>
        <v>45168.979319241364</v>
      </c>
      <c r="W26" s="36">
        <f t="shared" si="299"/>
        <v>47209.720991615963</v>
      </c>
      <c r="X26" s="36">
        <f t="shared" si="299"/>
        <v>52464.168004817795</v>
      </c>
      <c r="Y26" s="36">
        <f t="shared" si="299"/>
        <v>-22749.5009330553</v>
      </c>
      <c r="Z26" s="36">
        <f t="shared" si="299"/>
        <v>-11551.780739169801</v>
      </c>
      <c r="AA26" s="36">
        <f t="shared" si="299"/>
        <v>83371.691879175603</v>
      </c>
      <c r="AB26" s="36">
        <f t="shared" si="299"/>
        <v>-45232.601492711692</v>
      </c>
      <c r="AC26" s="36">
        <f t="shared" si="299"/>
        <v>-44241.007123177056</v>
      </c>
      <c r="AD26" s="36">
        <f t="shared" si="299"/>
        <v>-9059.6632413394982</v>
      </c>
      <c r="AE26" s="36">
        <f t="shared" si="299"/>
        <v>-44810.46617083461</v>
      </c>
      <c r="AF26" s="36">
        <f t="shared" si="299"/>
        <v>9708.7401802955428</v>
      </c>
      <c r="AG26" s="36">
        <f t="shared" si="299"/>
        <v>77478.265831013792</v>
      </c>
      <c r="AH26" s="36">
        <f t="shared" si="299"/>
        <v>60181.138355761883</v>
      </c>
      <c r="AI26" s="36">
        <f t="shared" si="299"/>
        <v>118170.44213632308</v>
      </c>
      <c r="AJ26" s="36">
        <f t="shared" si="299"/>
        <v>54762.871168085607</v>
      </c>
      <c r="AK26" s="36">
        <f t="shared" si="299"/>
        <v>76222.075785679626</v>
      </c>
      <c r="AL26" s="36">
        <f t="shared" si="299"/>
        <v>54230.688984315959</v>
      </c>
      <c r="AM26" s="36">
        <f t="shared" si="299"/>
        <v>-121189.07085495809</v>
      </c>
      <c r="AN26" s="36">
        <f t="shared" si="299"/>
        <v>-35122.955819587107</v>
      </c>
      <c r="AO26" s="36">
        <f t="shared" si="299"/>
        <v>-13641.055070258677</v>
      </c>
      <c r="AP26" s="36">
        <f t="shared" si="299"/>
        <v>11367.447737606009</v>
      </c>
      <c r="AQ26" s="36">
        <f t="shared" si="299"/>
        <v>-76407.805659195117</v>
      </c>
      <c r="AR26" s="36">
        <f t="shared" si="299"/>
        <v>12090.523741727695</v>
      </c>
      <c r="AS26" s="36">
        <f t="shared" si="299"/>
        <v>-42775.544934689649</v>
      </c>
      <c r="AT26" s="36">
        <f t="shared" si="299"/>
        <v>-81092.378839250421</v>
      </c>
      <c r="AU26" s="36">
        <f t="shared" ref="AU26:BZ26" si="300">AU25-AI25</f>
        <v>-300150.25174764346</v>
      </c>
      <c r="AV26" s="36">
        <f t="shared" si="300"/>
        <v>-188656.24948815338</v>
      </c>
      <c r="AW26" s="36">
        <f t="shared" si="300"/>
        <v>-260674.91810816934</v>
      </c>
      <c r="AX26" s="36">
        <f t="shared" si="300"/>
        <v>-318704.49379751657</v>
      </c>
      <c r="AY26" s="36">
        <f t="shared" si="300"/>
        <v>-143668.83308346884</v>
      </c>
      <c r="AZ26" s="36">
        <f t="shared" si="300"/>
        <v>-84398.054148925759</v>
      </c>
      <c r="BA26" s="36">
        <f t="shared" si="300"/>
        <v>-85983.904506081541</v>
      </c>
      <c r="BB26" s="36">
        <f t="shared" si="300"/>
        <v>-125870.66883537528</v>
      </c>
      <c r="BC26" s="36">
        <f t="shared" si="300"/>
        <v>-37839.492798365187</v>
      </c>
      <c r="BD26" s="36">
        <f t="shared" si="300"/>
        <v>-71317.682804755634</v>
      </c>
      <c r="BE26" s="36">
        <f t="shared" si="300"/>
        <v>-19570.228246639017</v>
      </c>
      <c r="BF26" s="36">
        <f t="shared" si="300"/>
        <v>31205.181408467586</v>
      </c>
      <c r="BG26" s="36">
        <f t="shared" si="300"/>
        <v>178501.60532190767</v>
      </c>
      <c r="BH26" s="36">
        <f t="shared" si="300"/>
        <v>86588.978501470992</v>
      </c>
      <c r="BI26" s="36">
        <f t="shared" si="300"/>
        <v>122104.80220912118</v>
      </c>
      <c r="BJ26" s="36">
        <f t="shared" si="300"/>
        <v>183627.00632470474</v>
      </c>
      <c r="BK26" s="36">
        <f t="shared" si="300"/>
        <v>165712.02129660122</v>
      </c>
      <c r="BL26" s="36">
        <f t="shared" si="300"/>
        <v>123114.38692917133</v>
      </c>
      <c r="BM26" s="36">
        <f t="shared" si="300"/>
        <v>52633.030143444659</v>
      </c>
      <c r="BN26" s="36">
        <f t="shared" si="300"/>
        <v>73354.933498436993</v>
      </c>
      <c r="BO26" s="36">
        <f t="shared" si="300"/>
        <v>45571.143306193</v>
      </c>
      <c r="BP26" s="36">
        <f t="shared" si="300"/>
        <v>13019.094687895034</v>
      </c>
      <c r="BQ26" s="36">
        <f t="shared" si="300"/>
        <v>-5966.7520012349123</v>
      </c>
      <c r="BR26" s="36">
        <f t="shared" si="300"/>
        <v>-18434.356765110046</v>
      </c>
      <c r="BS26" s="36">
        <f t="shared" si="300"/>
        <v>57459.523959511658</v>
      </c>
      <c r="BT26" s="36">
        <f t="shared" si="300"/>
        <v>46963.045540667023</v>
      </c>
      <c r="BU26" s="36">
        <f t="shared" si="300"/>
        <v>44106.899742334499</v>
      </c>
      <c r="BV26" s="36">
        <f t="shared" si="300"/>
        <v>62798.731494341395</v>
      </c>
      <c r="BW26" s="36">
        <f t="shared" si="300"/>
        <v>60373.834996380378</v>
      </c>
      <c r="BX26" s="36">
        <f t="shared" si="300"/>
        <v>28099.927661153837</v>
      </c>
      <c r="BY26" s="36">
        <f t="shared" si="300"/>
        <v>92552.17520855373</v>
      </c>
      <c r="BZ26" s="36">
        <f t="shared" si="300"/>
        <v>31600.9110200695</v>
      </c>
      <c r="CA26" s="36">
        <f t="shared" ref="CA26:DF26" si="301">CA25-BO25</f>
        <v>54629.154342794674</v>
      </c>
      <c r="CB26" s="36">
        <f t="shared" si="301"/>
        <v>52726.665795528912</v>
      </c>
      <c r="CC26" s="36">
        <f t="shared" si="301"/>
        <v>-11370.77392230602</v>
      </c>
      <c r="CD26" s="36">
        <f t="shared" si="301"/>
        <v>-31155.083765200689</v>
      </c>
      <c r="CE26" s="36">
        <f t="shared" si="301"/>
        <v>-35250.541304747807</v>
      </c>
      <c r="CF26" s="36">
        <f t="shared" si="301"/>
        <v>12383.221322119003</v>
      </c>
      <c r="CG26" s="36">
        <f t="shared" si="301"/>
        <v>21808.416420774302</v>
      </c>
      <c r="CH26" s="36">
        <f t="shared" si="301"/>
        <v>-3882.2673442751402</v>
      </c>
      <c r="CI26" s="36">
        <f t="shared" si="301"/>
        <v>-15481.726198651246</v>
      </c>
      <c r="CJ26" s="36">
        <f t="shared" si="301"/>
        <v>19611.521643457585</v>
      </c>
      <c r="CK26" s="36">
        <f t="shared" si="301"/>
        <v>4652.2070366075495</v>
      </c>
      <c r="CL26" s="36">
        <f t="shared" si="301"/>
        <v>21088.811043994967</v>
      </c>
      <c r="CM26" s="36">
        <f t="shared" si="301"/>
        <v>-5596.9738581102574</v>
      </c>
      <c r="CN26" s="36">
        <f t="shared" si="301"/>
        <v>3287.8687116795918</v>
      </c>
      <c r="CO26" s="36">
        <f t="shared" si="301"/>
        <v>89784.048761389568</v>
      </c>
      <c r="CP26" s="36">
        <f t="shared" si="301"/>
        <v>64942.10330143082</v>
      </c>
      <c r="CQ26" s="36">
        <f t="shared" si="301"/>
        <v>68205.314923958154</v>
      </c>
      <c r="CR26" s="36">
        <f t="shared" si="301"/>
        <v>41675.491824702825</v>
      </c>
      <c r="CS26" s="36">
        <f t="shared" si="301"/>
        <v>26600.365475917235</v>
      </c>
      <c r="CT26" s="36">
        <f t="shared" si="301"/>
        <v>109900.80029666389</v>
      </c>
      <c r="CU26" s="36">
        <f t="shared" si="301"/>
        <v>78242.428281134693</v>
      </c>
      <c r="CV26" s="36">
        <f t="shared" si="301"/>
        <v>52303.415598108782</v>
      </c>
      <c r="CW26" s="36">
        <f t="shared" si="301"/>
        <v>38691.749271548353</v>
      </c>
      <c r="CX26" s="36">
        <f t="shared" si="301"/>
        <v>34610.228732590447</v>
      </c>
      <c r="CY26" s="36">
        <f t="shared" si="301"/>
        <v>35353.369205314317</v>
      </c>
      <c r="CZ26" s="36">
        <f t="shared" si="301"/>
        <v>3181.8125810029451</v>
      </c>
      <c r="DA26" s="36">
        <f t="shared" si="301"/>
        <v>-5246.4493520014221</v>
      </c>
      <c r="DB26" s="36">
        <f t="shared" si="301"/>
        <v>20414.718828903278</v>
      </c>
      <c r="DC26" s="36">
        <f t="shared" si="301"/>
        <v>23743.136361503508</v>
      </c>
      <c r="DD26" s="36">
        <f t="shared" si="301"/>
        <v>64087.291294562863</v>
      </c>
      <c r="DE26" s="36">
        <f t="shared" si="301"/>
        <v>36121.912284977268</v>
      </c>
      <c r="DF26" s="36">
        <f t="shared" si="301"/>
        <v>-77806.363257830031</v>
      </c>
      <c r="DG26" s="36">
        <f t="shared" ref="DG26:ED26" si="302">DG25-CU25</f>
        <v>-65581.784520428046</v>
      </c>
      <c r="DH26" s="36">
        <f t="shared" si="302"/>
        <v>-85174.984102041577</v>
      </c>
      <c r="DI26" s="36">
        <f t="shared" si="302"/>
        <v>-100936.58726035547</v>
      </c>
      <c r="DJ26" s="36">
        <f t="shared" si="302"/>
        <v>-98859.64999142522</v>
      </c>
      <c r="DK26" s="36">
        <f t="shared" si="302"/>
        <v>-94653.613783379551</v>
      </c>
      <c r="DL26" s="36">
        <f t="shared" si="302"/>
        <v>-69311.776811752236</v>
      </c>
      <c r="DM26" s="36">
        <f t="shared" si="302"/>
        <v>-105204.35640813701</v>
      </c>
      <c r="DN26" s="36">
        <f t="shared" si="302"/>
        <v>-94418.447570422781</v>
      </c>
      <c r="DO26" s="36">
        <f t="shared" si="302"/>
        <v>-112605.87804729491</v>
      </c>
      <c r="DP26" s="36">
        <f t="shared" si="302"/>
        <v>-135773.51370437408</v>
      </c>
      <c r="DQ26" s="36">
        <f t="shared" si="302"/>
        <v>-69113.958561218577</v>
      </c>
      <c r="DR26" s="36">
        <f t="shared" si="302"/>
        <v>23698.887368501979</v>
      </c>
      <c r="DS26" s="36">
        <f t="shared" si="302"/>
        <v>14786.909081120044</v>
      </c>
      <c r="DT26" s="36">
        <f t="shared" si="302"/>
        <v>28938.800464874133</v>
      </c>
      <c r="DU26" s="36">
        <f t="shared" si="302"/>
        <v>68739.027609453537</v>
      </c>
      <c r="DV26" s="36">
        <f t="shared" si="302"/>
        <v>98743.177932553925</v>
      </c>
      <c r="DW26" s="36">
        <f t="shared" si="302"/>
        <v>114918.09309754195</v>
      </c>
      <c r="DX26" s="36">
        <f t="shared" si="302"/>
        <v>110931.3823494172</v>
      </c>
      <c r="DY26" s="36">
        <f t="shared" si="302"/>
        <v>8110.2573899042327</v>
      </c>
      <c r="DZ26" s="36">
        <f t="shared" si="302"/>
        <v>14803.750869175186</v>
      </c>
      <c r="EA26" s="36">
        <f t="shared" si="302"/>
        <v>4684.904573346721</v>
      </c>
      <c r="EB26" s="36">
        <f t="shared" si="302"/>
        <v>-22265.357872583205</v>
      </c>
      <c r="EC26" s="36">
        <f t="shared" si="302"/>
        <v>-43382.345984700427</v>
      </c>
      <c r="ED26" s="36">
        <f t="shared" si="302"/>
        <v>-63556.495737562538</v>
      </c>
      <c r="EE26" s="36">
        <f>EE25-DS25</f>
        <v>-54917.735357492929</v>
      </c>
      <c r="EF26" s="36">
        <f>EF25-DT25</f>
        <v>-38159.719399036141</v>
      </c>
      <c r="EG26" s="36">
        <f>EG25-DU25</f>
        <v>-100422.48025716271</v>
      </c>
      <c r="EH26" s="36">
        <f t="shared" ref="EH26:FM26" si="303">EH25-DV25</f>
        <v>-128378.7325907487</v>
      </c>
      <c r="EI26" s="36">
        <f t="shared" si="303"/>
        <v>-173084.80518036999</v>
      </c>
      <c r="EJ26" s="36">
        <f t="shared" si="303"/>
        <v>-188437.96464326623</v>
      </c>
      <c r="EK26" s="36">
        <f t="shared" si="303"/>
        <v>-1799.8772597791394</v>
      </c>
      <c r="EL26" s="36">
        <f t="shared" si="303"/>
        <v>92160.797017757897</v>
      </c>
      <c r="EM26" s="162">
        <f t="shared" si="303"/>
        <v>67512.766242402955</v>
      </c>
      <c r="EN26" s="162">
        <f t="shared" si="303"/>
        <v>77477.378768151044</v>
      </c>
      <c r="EO26" s="162">
        <f t="shared" si="303"/>
        <v>55254.788301738969</v>
      </c>
      <c r="EP26" s="181">
        <f t="shared" si="303"/>
        <v>52923.564497061539</v>
      </c>
      <c r="EQ26" s="181">
        <f t="shared" si="303"/>
        <v>49532.615826065768</v>
      </c>
      <c r="ER26" s="191">
        <f t="shared" si="303"/>
        <v>13527.46849659516</v>
      </c>
      <c r="ES26" s="191">
        <f t="shared" si="303"/>
        <v>135903.53596086404</v>
      </c>
      <c r="ET26" s="191">
        <f t="shared" si="303"/>
        <v>128346.25824567501</v>
      </c>
      <c r="EU26" s="191">
        <f t="shared" si="303"/>
        <v>131648.32035088714</v>
      </c>
      <c r="EV26" s="191">
        <f t="shared" si="303"/>
        <v>111566.86797657557</v>
      </c>
      <c r="EW26" s="203">
        <f t="shared" si="303"/>
        <v>48821.471969196573</v>
      </c>
      <c r="EX26" s="203">
        <f t="shared" si="303"/>
        <v>-69769.679502055864</v>
      </c>
      <c r="EY26" s="203">
        <f t="shared" si="303"/>
        <v>-92740.869895455136</v>
      </c>
      <c r="EZ26" s="203">
        <f t="shared" si="303"/>
        <v>-48979.782848173752</v>
      </c>
      <c r="FA26" s="216">
        <f t="shared" si="303"/>
        <v>-15629.662728364347</v>
      </c>
      <c r="FB26" s="216">
        <f t="shared" si="303"/>
        <v>-47266.412676392589</v>
      </c>
      <c r="FC26" s="226">
        <f t="shared" si="303"/>
        <v>-46602.668468611548</v>
      </c>
      <c r="FD26" s="226">
        <f t="shared" si="303"/>
        <v>-4540.7896500116913</v>
      </c>
      <c r="FE26" s="238">
        <f t="shared" si="303"/>
        <v>-68437.670724400552</v>
      </c>
      <c r="FF26" s="238">
        <f t="shared" si="303"/>
        <v>-57654.23784078029</v>
      </c>
      <c r="FG26" s="238">
        <f t="shared" si="303"/>
        <v>-76760.978490063222</v>
      </c>
      <c r="FH26" s="238">
        <f t="shared" si="303"/>
        <v>-44023.067583671655</v>
      </c>
      <c r="FI26" s="238">
        <f t="shared" si="303"/>
        <v>-35094.999444201123</v>
      </c>
      <c r="FJ26" s="238">
        <f t="shared" si="303"/>
        <v>-18152.107026295969</v>
      </c>
      <c r="FK26" s="36">
        <f t="shared" si="303"/>
        <v>33985.385215626622</v>
      </c>
      <c r="FL26" s="36">
        <f t="shared" si="303"/>
        <v>14650.000761452597</v>
      </c>
      <c r="FM26" s="36">
        <f t="shared" si="303"/>
        <v>-9022.4207387395436</v>
      </c>
      <c r="FN26" s="36">
        <f t="shared" ref="FN26:GH26" si="304">FN25-FB25</f>
        <v>-13449.212023900938</v>
      </c>
      <c r="FO26" s="36">
        <f t="shared" ref="FO26:FZ26" si="305">FO25-FC25</f>
        <v>-12999.835032932693</v>
      </c>
      <c r="FP26" s="36">
        <f t="shared" si="304"/>
        <v>-21261.625786687015</v>
      </c>
      <c r="FQ26" s="36">
        <f t="shared" si="304"/>
        <v>-32156.351952014258</v>
      </c>
      <c r="FR26" s="36">
        <f t="shared" si="304"/>
        <v>-19629.765631435672</v>
      </c>
      <c r="FS26" s="36">
        <f t="shared" si="304"/>
        <v>23742.562672693166</v>
      </c>
      <c r="FT26" s="36">
        <f t="shared" si="304"/>
        <v>-3397.5045500121778</v>
      </c>
      <c r="FU26" s="36">
        <f t="shared" si="304"/>
        <v>-16241.75088621676</v>
      </c>
      <c r="FV26" s="36">
        <f t="shared" si="304"/>
        <v>-14675.720879279193</v>
      </c>
      <c r="FW26" s="36">
        <f t="shared" si="304"/>
        <v>-8289.6560805208283</v>
      </c>
      <c r="FX26" s="36">
        <f t="shared" si="304"/>
        <v>-1670.2162256410811</v>
      </c>
      <c r="FY26" s="36">
        <f t="shared" si="304"/>
        <v>-1163.9584790604422</v>
      </c>
      <c r="FZ26" s="36">
        <f t="shared" si="305"/>
        <v>68.429412685800344</v>
      </c>
      <c r="GA26" s="36">
        <f t="shared" si="304"/>
        <v>-489.70430752309039</v>
      </c>
      <c r="GB26" s="262">
        <f t="shared" si="304"/>
        <v>-455.52638188714627</v>
      </c>
      <c r="GC26" s="37">
        <f t="shared" si="304"/>
        <v>-420.41949343308806</v>
      </c>
      <c r="GD26" s="37">
        <f t="shared" si="304"/>
        <v>-414.5505567076616</v>
      </c>
      <c r="GE26" s="37">
        <f t="shared" si="304"/>
        <v>-406.09963041939773</v>
      </c>
      <c r="GF26" s="37">
        <f t="shared" si="304"/>
        <v>-406.23139819502831</v>
      </c>
      <c r="GG26" s="37">
        <f t="shared" si="304"/>
        <v>-404.41761476383545</v>
      </c>
      <c r="GH26" s="37">
        <f t="shared" si="304"/>
        <v>-462.20107856043614</v>
      </c>
      <c r="GI26" s="37">
        <f t="shared" ref="GI26" si="306">GI25-FW25</f>
        <v>-538.54535122821108</v>
      </c>
      <c r="GJ26" s="37">
        <f t="shared" ref="GJ26:GL26" si="307">GJ25-FX25</f>
        <v>-641.42238319176249</v>
      </c>
      <c r="GK26" s="37">
        <f t="shared" ref="GK26" si="308">GK25-FY25</f>
        <v>-614.94496636197437</v>
      </c>
      <c r="GL26" s="37">
        <f t="shared" si="307"/>
        <v>-545.67267021071166</v>
      </c>
      <c r="GM26" s="37">
        <f t="shared" ref="GM26" si="309">GM25-GA25</f>
        <v>-664.90862202411518</v>
      </c>
      <c r="GN26" s="37">
        <f t="shared" ref="GN26" si="310">GN25-GB25</f>
        <v>-635.97435548785143</v>
      </c>
      <c r="GO26" s="37">
        <f t="shared" ref="GO26" si="311">GO25-GC25</f>
        <v>-606.27153627073858</v>
      </c>
      <c r="GP26" s="37">
        <f t="shared" ref="GP26" si="312">GP25-GD25</f>
        <v>-600.95029757532757</v>
      </c>
      <c r="GQ26" s="37">
        <f t="shared" ref="GQ26" si="313">GQ25-GE25</f>
        <v>-593.51253832550719</v>
      </c>
      <c r="GR26" s="37">
        <f t="shared" ref="GR26" si="314">GR25-GF25</f>
        <v>-593.53792734048329</v>
      </c>
      <c r="GS26" s="37">
        <f t="shared" ref="GS26" si="315">GS25-GG25</f>
        <v>-592.01386237633415</v>
      </c>
      <c r="GT26" s="37">
        <f t="shared" ref="GT26" si="316">GT25-GH25</f>
        <v>-640.40324501809664</v>
      </c>
      <c r="GU26" s="37">
        <f t="shared" ref="GU26" si="317">GU25-GI25</f>
        <v>-704.23268806468695</v>
      </c>
      <c r="GV26" s="37">
        <f t="shared" ref="GV26" si="318">GV25-GJ25</f>
        <v>-1176.1407766276971</v>
      </c>
      <c r="GW26" s="37">
        <f t="shared" ref="GW26" si="319">GW25-GK25</f>
        <v>-1154.4225825769827</v>
      </c>
      <c r="GX26" s="37">
        <f t="shared" ref="GX26" si="320">GX25-GL25</f>
        <v>-1097.406931585283</v>
      </c>
      <c r="GY26" s="37"/>
      <c r="GZ26" s="37"/>
    </row>
    <row r="27" spans="1:208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5089.1576057494385</v>
      </c>
      <c r="BL27" s="36">
        <f t="shared" ref="BL27:DW27" si="321">BL25-AVERAGE(D25,P25,AB25,AN25,AZ25)</f>
        <v>20244.097755878349</v>
      </c>
      <c r="BM27" s="36">
        <f t="shared" si="321"/>
        <v>-33063.896857078013</v>
      </c>
      <c r="BN27" s="36">
        <f t="shared" si="321"/>
        <v>-13219.14290417335</v>
      </c>
      <c r="BO27" s="36">
        <f t="shared" si="321"/>
        <v>-35145.780855743214</v>
      </c>
      <c r="BP27" s="36">
        <f t="shared" si="321"/>
        <v>-12251.324803856434</v>
      </c>
      <c r="BQ27" s="36">
        <f t="shared" si="321"/>
        <v>-8092.2961279089795</v>
      </c>
      <c r="BR27" s="36">
        <f t="shared" si="321"/>
        <v>-9019.3877357331803</v>
      </c>
      <c r="BS27" s="36">
        <f t="shared" si="321"/>
        <v>76880.778221304063</v>
      </c>
      <c r="BT27" s="36">
        <f t="shared" si="321"/>
        <v>35438.460717149545</v>
      </c>
      <c r="BU27" s="36">
        <f t="shared" si="321"/>
        <v>11324.720772390603</v>
      </c>
      <c r="BV27" s="36">
        <f t="shared" si="321"/>
        <v>37859.559721487691</v>
      </c>
      <c r="BW27" s="36">
        <f t="shared" si="321"/>
        <v>74940.862217431946</v>
      </c>
      <c r="BX27" s="36">
        <f t="shared" si="321"/>
        <v>52856.902088758245</v>
      </c>
      <c r="BY27" s="36">
        <f t="shared" si="321"/>
        <v>68763.633166921616</v>
      </c>
      <c r="BZ27" s="36">
        <f t="shared" si="321"/>
        <v>17497.502964368439</v>
      </c>
      <c r="CA27" s="36">
        <f t="shared" si="321"/>
        <v>28857.157810884994</v>
      </c>
      <c r="CB27" s="36">
        <f t="shared" si="321"/>
        <v>27129.289395741769</v>
      </c>
      <c r="CC27" s="36">
        <f t="shared" si="321"/>
        <v>-29500.877278950415</v>
      </c>
      <c r="CD27" s="36">
        <f t="shared" si="321"/>
        <v>-47580.184196755872</v>
      </c>
      <c r="CE27" s="36">
        <f t="shared" si="321"/>
        <v>21392.028784213355</v>
      </c>
      <c r="CF27" s="36">
        <f t="shared" si="321"/>
        <v>37397.119293890952</v>
      </c>
      <c r="CG27" s="36">
        <f t="shared" si="321"/>
        <v>41331.265453982749</v>
      </c>
      <c r="CH27" s="36">
        <f t="shared" si="321"/>
        <v>39897.261923877406</v>
      </c>
      <c r="CI27" s="36">
        <f t="shared" si="321"/>
        <v>50539.207172034658</v>
      </c>
      <c r="CJ27" s="36">
        <f t="shared" si="321"/>
        <v>75176.283106395742</v>
      </c>
      <c r="CK27" s="36">
        <f t="shared" si="321"/>
        <v>73151.992473033024</v>
      </c>
      <c r="CL27" s="36">
        <f t="shared" si="321"/>
        <v>42307.721972483909</v>
      </c>
      <c r="CM27" s="36">
        <f t="shared" si="321"/>
        <v>35031.677348656231</v>
      </c>
      <c r="CN27" s="36">
        <f t="shared" si="321"/>
        <v>27171.689787283074</v>
      </c>
      <c r="CO27" s="36">
        <f t="shared" si="321"/>
        <v>60724.178137210198</v>
      </c>
      <c r="CP27" s="36">
        <f t="shared" si="321"/>
        <v>25221.019025741261</v>
      </c>
      <c r="CQ27" s="36">
        <f t="shared" si="321"/>
        <v>85851.188035101281</v>
      </c>
      <c r="CR27" s="36">
        <f t="shared" si="321"/>
        <v>76664.237709756009</v>
      </c>
      <c r="CS27" s="36">
        <f t="shared" si="321"/>
        <v>67218.175719951978</v>
      </c>
      <c r="CT27" s="36">
        <f t="shared" si="321"/>
        <v>154184.12908822717</v>
      </c>
      <c r="CU27" s="36">
        <f t="shared" si="321"/>
        <v>139632.39022198861</v>
      </c>
      <c r="CV27" s="36">
        <f t="shared" si="321"/>
        <v>117218.73345145048</v>
      </c>
      <c r="CW27" s="36">
        <f t="shared" si="321"/>
        <v>101801.25118212821</v>
      </c>
      <c r="CX27" s="36">
        <f t="shared" si="321"/>
        <v>74609.663812127896</v>
      </c>
      <c r="CY27" s="36">
        <f t="shared" si="321"/>
        <v>74313.841487307101</v>
      </c>
      <c r="CZ27" s="36">
        <f t="shared" si="321"/>
        <v>28392.208341870923</v>
      </c>
      <c r="DA27" s="36">
        <f t="shared" si="321"/>
        <v>53457.578853904852</v>
      </c>
      <c r="DB27" s="36">
        <f t="shared" si="321"/>
        <v>52542.64478657709</v>
      </c>
      <c r="DC27" s="36">
        <f t="shared" si="321"/>
        <v>115841.19416600757</v>
      </c>
      <c r="DD27" s="36">
        <f t="shared" si="321"/>
        <v>140960.63146415749</v>
      </c>
      <c r="DE27" s="36">
        <f t="shared" si="321"/>
        <v>112550.9748569337</v>
      </c>
      <c r="DF27" s="36">
        <f t="shared" si="321"/>
        <v>69629.810435613559</v>
      </c>
      <c r="DG27" s="36">
        <f t="shared" si="321"/>
        <v>45015.060643161414</v>
      </c>
      <c r="DH27" s="36">
        <f t="shared" si="321"/>
        <v>4297.5098128158133</v>
      </c>
      <c r="DI27" s="36">
        <f t="shared" si="321"/>
        <v>-19644.387509041931</v>
      </c>
      <c r="DJ27" s="36">
        <f t="shared" si="321"/>
        <v>-31206.829271240626</v>
      </c>
      <c r="DK27" s="36">
        <f t="shared" si="321"/>
        <v>-38763.212335637771</v>
      </c>
      <c r="DL27" s="36">
        <f t="shared" si="321"/>
        <v>-41099.120264151483</v>
      </c>
      <c r="DM27" s="36">
        <f t="shared" si="321"/>
        <v>-61272.746602073894</v>
      </c>
      <c r="DN27" s="36">
        <f t="shared" si="321"/>
        <v>-55270.315385543974</v>
      </c>
      <c r="DO27" s="36">
        <f t="shared" si="321"/>
        <v>-55296.491733714007</v>
      </c>
      <c r="DP27" s="36">
        <f t="shared" si="321"/>
        <v>-45152.487936921068</v>
      </c>
      <c r="DQ27" s="36">
        <f t="shared" si="321"/>
        <v>-6711.4629309098236</v>
      </c>
      <c r="DR27" s="36">
        <f t="shared" si="321"/>
        <v>38401.116301394533</v>
      </c>
      <c r="DS27" s="36">
        <f t="shared" si="321"/>
        <v>15149.014953274047</v>
      </c>
      <c r="DT27" s="36">
        <f t="shared" si="321"/>
        <v>5645.4567317200126</v>
      </c>
      <c r="DU27" s="36">
        <f t="shared" si="321"/>
        <v>31576.125220451853</v>
      </c>
      <c r="DV27" s="36">
        <f t="shared" si="321"/>
        <v>55177.301800579997</v>
      </c>
      <c r="DW27" s="36">
        <f t="shared" si="321"/>
        <v>69094.264919341775</v>
      </c>
      <c r="DX27" s="36">
        <f t="shared" ref="DX27:ED27" si="322">DX25-AVERAGE(BP25,CB25,CN25,CZ25,DL25)</f>
        <v>69251.529092394747</v>
      </c>
      <c r="DY27" s="36">
        <f t="shared" si="322"/>
        <v>-45561.632627711631</v>
      </c>
      <c r="DZ27" s="36">
        <f t="shared" si="322"/>
        <v>-28736.351322288858</v>
      </c>
      <c r="EA27" s="36">
        <f t="shared" si="322"/>
        <v>-50921.898338953382</v>
      </c>
      <c r="EB27" s="36">
        <f t="shared" si="322"/>
        <v>-73284.953065039823</v>
      </c>
      <c r="EC27" s="36">
        <f t="shared" si="322"/>
        <v>-61998.535988167219</v>
      </c>
      <c r="ED27" s="36">
        <f t="shared" si="322"/>
        <v>-48097.33714764833</v>
      </c>
      <c r="EE27" s="36">
        <f>EE25-AVERAGE(BW25,CI25,CU25,DG25,DS25)</f>
        <v>-54236.65273213014</v>
      </c>
      <c r="EF27" s="36">
        <f>EF25-AVERAGE(BX25,CJ25,CV25,DH25,DT25)</f>
        <v>-41269.99892042682</v>
      </c>
      <c r="EG27" s="36">
        <f>EG25-AVERAGE(BY25,CK25,CW25,DI25,DU25)</f>
        <v>-89586.069409872289</v>
      </c>
      <c r="EH27" s="36">
        <f t="shared" ref="EH27:FM27" si="323">EH25-AVERAGE(BZ25,CL25,CX25,DJ25,DV25)</f>
        <v>-90638.126537725446</v>
      </c>
      <c r="EI27" s="36">
        <f t="shared" si="323"/>
        <v>-124920.5460618604</v>
      </c>
      <c r="EJ27" s="36">
        <f t="shared" si="323"/>
        <v>-139349.62607604667</v>
      </c>
      <c r="EK27" s="36">
        <f t="shared" si="323"/>
        <v>-42576.05518126057</v>
      </c>
      <c r="EL27" s="36">
        <f t="shared" si="323"/>
        <v>68507.037362691946</v>
      </c>
      <c r="EM27" s="162">
        <f t="shared" si="323"/>
        <v>26835.480602096417</v>
      </c>
      <c r="EN27" s="162">
        <f t="shared" si="323"/>
        <v>12170.999130225624</v>
      </c>
      <c r="EO27" s="162">
        <f t="shared" si="323"/>
        <v>-1150.625613578246</v>
      </c>
      <c r="EP27" s="181">
        <f t="shared" si="323"/>
        <v>7155.3150843135081</v>
      </c>
      <c r="EQ27" s="181">
        <f t="shared" si="323"/>
        <v>3886.344836799195</v>
      </c>
      <c r="ER27" s="191">
        <f t="shared" si="323"/>
        <v>-23246.33726490417</v>
      </c>
      <c r="ES27" s="191">
        <f t="shared" si="323"/>
        <v>64172.683270973503</v>
      </c>
      <c r="ET27" s="191">
        <f t="shared" si="323"/>
        <v>52267.364682556479</v>
      </c>
      <c r="EU27" s="191">
        <f t="shared" si="323"/>
        <v>31340.560392827378</v>
      </c>
      <c r="EV27" s="191">
        <f t="shared" si="323"/>
        <v>286.97746311256196</v>
      </c>
      <c r="EW27" s="203">
        <f t="shared" si="323"/>
        <v>9116.6921616607578</v>
      </c>
      <c r="EX27" s="203">
        <f t="shared" si="323"/>
        <v>-20843.226628732868</v>
      </c>
      <c r="EY27" s="203">
        <f t="shared" si="323"/>
        <v>-76213.438104142027</v>
      </c>
      <c r="EZ27" s="203">
        <f t="shared" si="323"/>
        <v>-41849.041780039901</v>
      </c>
      <c r="FA27" s="216">
        <f t="shared" si="323"/>
        <v>-17876.440645285416</v>
      </c>
      <c r="FB27" s="216">
        <f t="shared" si="323"/>
        <v>-49143.176225446048</v>
      </c>
      <c r="FC27" s="226">
        <f t="shared" si="323"/>
        <v>-47128.810293892282</v>
      </c>
      <c r="FD27" s="226">
        <f t="shared" si="323"/>
        <v>-22074.123126615887</v>
      </c>
      <c r="FE27" s="238">
        <f t="shared" si="323"/>
        <v>-12660.036518296693</v>
      </c>
      <c r="FF27" s="238">
        <f t="shared" si="323"/>
        <v>-12279.12962395302</v>
      </c>
      <c r="FG27" s="238">
        <f t="shared" si="323"/>
        <v>-48256.690835234709</v>
      </c>
      <c r="FH27" s="238">
        <f t="shared" si="323"/>
        <v>-37322.154410954565</v>
      </c>
      <c r="FI27" s="238">
        <f t="shared" si="323"/>
        <v>-14914.516550377011</v>
      </c>
      <c r="FJ27" s="238">
        <f t="shared" si="323"/>
        <v>-31633.561583700357</v>
      </c>
      <c r="FK27" s="36">
        <f t="shared" si="323"/>
        <v>-20346.864735415904</v>
      </c>
      <c r="FL27" s="36">
        <f t="shared" si="323"/>
        <v>-14108.244146103854</v>
      </c>
      <c r="FM27" s="36">
        <f t="shared" si="323"/>
        <v>-19549.008046511561</v>
      </c>
      <c r="FN27" s="36">
        <f t="shared" ref="FN27:GH27" si="324">FN25-AVERAGE(DF25,DR25,ED25,EP25,FB25)</f>
        <v>-40191.024288102752</v>
      </c>
      <c r="FO27" s="36">
        <f t="shared" ref="FO27:FZ27" si="325">FO25-AVERAGE(DG25,DS25,EE25,EQ25,FC25)</f>
        <v>-39572.112638955587</v>
      </c>
      <c r="FP27" s="36">
        <f t="shared" si="324"/>
        <v>-26253.904075379018</v>
      </c>
      <c r="FQ27" s="36">
        <f t="shared" si="324"/>
        <v>-31785.55353599065</v>
      </c>
      <c r="FR27" s="36">
        <f t="shared" si="324"/>
        <v>-20348.258406443521</v>
      </c>
      <c r="FS27" s="36">
        <f t="shared" si="324"/>
        <v>-4927.5313614646439</v>
      </c>
      <c r="FT27" s="36">
        <f t="shared" si="324"/>
        <v>-24864.747218427248</v>
      </c>
      <c r="FU27" s="36">
        <f t="shared" si="324"/>
        <v>-14122.7666859905</v>
      </c>
      <c r="FV27" s="36">
        <f t="shared" si="324"/>
        <v>-31234.145220611361</v>
      </c>
      <c r="FW27" s="36">
        <f t="shared" si="324"/>
        <v>-8803.7824336620979</v>
      </c>
      <c r="FX27" s="36">
        <f t="shared" si="324"/>
        <v>7199.794607360498</v>
      </c>
      <c r="FY27" s="36">
        <f t="shared" si="324"/>
        <v>-4334.2465833151946</v>
      </c>
      <c r="FZ27" s="36">
        <f t="shared" si="325"/>
        <v>-30592.661160958465</v>
      </c>
      <c r="GA27" s="36">
        <f t="shared" si="324"/>
        <v>-30021.674156108522</v>
      </c>
      <c r="GB27" s="262">
        <f t="shared" si="324"/>
        <v>-22410.257282412844</v>
      </c>
      <c r="GC27" s="37">
        <f t="shared" si="324"/>
        <v>-32931.185156771797</v>
      </c>
      <c r="GD27" s="37">
        <f t="shared" si="324"/>
        <v>-25048.148986204062</v>
      </c>
      <c r="GE27" s="37">
        <f t="shared" si="324"/>
        <v>-9426.2694820219185</v>
      </c>
      <c r="GF27" s="37">
        <f t="shared" si="324"/>
        <v>-22598.921326430747</v>
      </c>
      <c r="GG27" s="37">
        <f t="shared" si="324"/>
        <v>-15286.204654535162</v>
      </c>
      <c r="GH27" s="37">
        <f t="shared" si="324"/>
        <v>-32569.754395032069</v>
      </c>
      <c r="GI27" s="37">
        <f t="shared" ref="GI27" si="326">GI25-AVERAGE(EA25,EM25,EY25,FK25,FW25)</f>
        <v>-10372.833795970306</v>
      </c>
      <c r="GJ27" s="37">
        <f t="shared" ref="GJ27:GL27" si="327">GJ25-AVERAGE(EB25,EN25,EZ25,FL25,FX25)</f>
        <v>2715.967707527685</v>
      </c>
      <c r="GK27" s="37">
        <f t="shared" ref="GK27" si="328">GK25-AVERAGE(EC25,EO25,FA25,FM25,FY25)</f>
        <v>-2160.4716238520341</v>
      </c>
      <c r="GL27" s="37">
        <f t="shared" si="327"/>
        <v>-16882.308525547385</v>
      </c>
      <c r="GM27" s="37">
        <f t="shared" ref="GM27" si="329">GM25-AVERAGE(EE25,EQ25,FC25,FO25,GA25)</f>
        <v>-17591.117310033645</v>
      </c>
      <c r="GN27" s="37">
        <f t="shared" ref="GN27" si="330">GN25-AVERAGE(EF25,ER25,FD25,FP25,GB25)</f>
        <v>-12868.193093695445</v>
      </c>
      <c r="GO27" s="37">
        <f t="shared" ref="GO27" si="331">GO25-AVERAGE(EG25,ES25,FE25,FQ25,GC25)</f>
        <v>-20430.779399813153</v>
      </c>
      <c r="GP27" s="37">
        <f t="shared" ref="GP27" si="332">GP25-AVERAGE(EH25,ET25,FF25,FR25,GD25)</f>
        <v>-10102.893608979997</v>
      </c>
      <c r="GQ27" s="37">
        <f t="shared" ref="GQ27" si="333">GQ25-AVERAGE(EI25,EU25,FG25,FS25,GE25)</f>
        <v>8952.4180351070827</v>
      </c>
      <c r="GR27" s="37">
        <f t="shared" ref="GR27" si="334">GR25-AVERAGE(EJ25,EV25,FH25,FT25,GF25)</f>
        <v>1747.1207859426504</v>
      </c>
      <c r="GS27" s="37">
        <f t="shared" ref="GS27" si="335">GS25-AVERAGE(EK25,EW25,FI25,FU25,GG25)</f>
        <v>-14934.303869758616</v>
      </c>
      <c r="GT27" s="37">
        <f t="shared" ref="GT27" si="336">GT25-AVERAGE(EL25,EX25,FJ25,FV25,GH25)</f>
        <v>-31030.375346363639</v>
      </c>
      <c r="GU27" s="37">
        <f t="shared" ref="GU27" si="337">GU25-AVERAGE(EM25,EY25,FK25,FW25,GI25)</f>
        <v>-11062.882510200143</v>
      </c>
      <c r="GV27" s="37">
        <f t="shared" ref="GV27" si="338">GV25-AVERAGE(EN25,EZ25,FL25,FX25,GJ25)</f>
        <v>-6627.3646836194675</v>
      </c>
      <c r="GW27" s="37">
        <f t="shared" ref="GW27" si="339">GW25-AVERAGE(EO25,FA25,FM25,FY25,GK25)</f>
        <v>-9079.6544842715375</v>
      </c>
      <c r="GX27" s="37">
        <f t="shared" ref="GX27" si="340">GX25-AVERAGE(EP25,FB25,FN25,FZ25,GL25)</f>
        <v>-16325.854764981312</v>
      </c>
      <c r="GY27" s="37"/>
      <c r="GZ27" s="37"/>
    </row>
    <row r="28" spans="1:208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41">DG25-DG55</f>
        <v>0</v>
      </c>
      <c r="DH28" s="38">
        <f t="shared" si="341"/>
        <v>0</v>
      </c>
      <c r="DI28" s="38">
        <f t="shared" si="341"/>
        <v>0</v>
      </c>
      <c r="DJ28" s="38">
        <f t="shared" si="341"/>
        <v>0</v>
      </c>
      <c r="DK28" s="38">
        <f t="shared" si="341"/>
        <v>0</v>
      </c>
      <c r="DL28" s="38">
        <f t="shared" si="341"/>
        <v>0</v>
      </c>
      <c r="DM28" s="38">
        <f t="shared" si="341"/>
        <v>0</v>
      </c>
      <c r="DN28" s="38">
        <f t="shared" si="341"/>
        <v>0</v>
      </c>
      <c r="DO28" s="38">
        <f t="shared" si="341"/>
        <v>0</v>
      </c>
      <c r="DP28" s="38">
        <f t="shared" si="341"/>
        <v>0</v>
      </c>
      <c r="DQ28" s="38">
        <f t="shared" si="341"/>
        <v>0</v>
      </c>
      <c r="DR28" s="38">
        <f t="shared" si="341"/>
        <v>0</v>
      </c>
      <c r="DS28" s="38">
        <f t="shared" si="341"/>
        <v>0</v>
      </c>
      <c r="DT28" s="38">
        <f t="shared" si="341"/>
        <v>0</v>
      </c>
      <c r="DU28" s="38">
        <f t="shared" si="341"/>
        <v>0</v>
      </c>
      <c r="DV28" s="38">
        <f t="shared" si="341"/>
        <v>0</v>
      </c>
      <c r="DW28" s="38">
        <f t="shared" si="341"/>
        <v>0</v>
      </c>
      <c r="DX28" s="38">
        <f t="shared" si="341"/>
        <v>0</v>
      </c>
      <c r="DY28" s="38">
        <f t="shared" si="341"/>
        <v>0</v>
      </c>
      <c r="DZ28" s="38">
        <f t="shared" si="341"/>
        <v>0</v>
      </c>
      <c r="EA28" s="38">
        <f t="shared" si="341"/>
        <v>0</v>
      </c>
      <c r="EB28" s="38">
        <f t="shared" si="341"/>
        <v>0</v>
      </c>
      <c r="EC28" s="38">
        <f t="shared" si="341"/>
        <v>0</v>
      </c>
      <c r="ED28" s="38">
        <f t="shared" si="341"/>
        <v>0</v>
      </c>
      <c r="EE28" s="38">
        <f t="shared" si="341"/>
        <v>0</v>
      </c>
      <c r="EF28" s="38">
        <f t="shared" si="341"/>
        <v>0</v>
      </c>
      <c r="EG28" s="38">
        <f t="shared" si="341"/>
        <v>0</v>
      </c>
      <c r="EH28" s="38">
        <f t="shared" si="341"/>
        <v>0</v>
      </c>
      <c r="EI28" s="38">
        <f t="shared" si="341"/>
        <v>0</v>
      </c>
      <c r="EJ28" s="38">
        <f t="shared" si="341"/>
        <v>0</v>
      </c>
      <c r="EK28" s="38">
        <f t="shared" si="341"/>
        <v>0</v>
      </c>
      <c r="EL28" s="38">
        <f t="shared" si="341"/>
        <v>0</v>
      </c>
      <c r="EM28" s="163">
        <f t="shared" si="341"/>
        <v>0</v>
      </c>
      <c r="EN28" s="163">
        <f t="shared" si="341"/>
        <v>0</v>
      </c>
      <c r="EO28" s="163">
        <f t="shared" ref="EO28:FF28" si="342">EO25-EO55</f>
        <v>0</v>
      </c>
      <c r="EP28" s="182">
        <f t="shared" si="342"/>
        <v>0</v>
      </c>
      <c r="EQ28" s="182">
        <f t="shared" si="342"/>
        <v>0</v>
      </c>
      <c r="ER28" s="192">
        <f t="shared" si="342"/>
        <v>0</v>
      </c>
      <c r="ES28" s="192">
        <f t="shared" si="342"/>
        <v>0</v>
      </c>
      <c r="ET28" s="192">
        <f t="shared" si="342"/>
        <v>0</v>
      </c>
      <c r="EU28" s="192">
        <f t="shared" si="342"/>
        <v>0</v>
      </c>
      <c r="EV28" s="192">
        <f t="shared" si="342"/>
        <v>0</v>
      </c>
      <c r="EW28" s="204">
        <f t="shared" si="342"/>
        <v>0</v>
      </c>
      <c r="EX28" s="204">
        <f t="shared" si="342"/>
        <v>0</v>
      </c>
      <c r="EY28" s="204">
        <f t="shared" si="342"/>
        <v>0</v>
      </c>
      <c r="EZ28" s="204">
        <f t="shared" si="342"/>
        <v>0</v>
      </c>
      <c r="FA28" s="217">
        <f t="shared" si="342"/>
        <v>0</v>
      </c>
      <c r="FB28" s="217">
        <f t="shared" si="342"/>
        <v>0</v>
      </c>
      <c r="FC28" s="227">
        <f t="shared" si="342"/>
        <v>0</v>
      </c>
      <c r="FD28" s="227">
        <f t="shared" si="342"/>
        <v>0</v>
      </c>
      <c r="FE28" s="239">
        <f t="shared" si="342"/>
        <v>0</v>
      </c>
      <c r="FF28" s="239">
        <f t="shared" si="342"/>
        <v>0</v>
      </c>
      <c r="FG28" s="239">
        <f t="shared" ref="FG28:FH28" si="343">FG25-FG55</f>
        <v>0</v>
      </c>
      <c r="FH28" s="239">
        <f t="shared" si="343"/>
        <v>0</v>
      </c>
      <c r="FI28" s="239">
        <f t="shared" ref="FI28:FJ28" si="344">FI25-FI55</f>
        <v>0</v>
      </c>
      <c r="FJ28" s="239">
        <f t="shared" si="344"/>
        <v>0</v>
      </c>
      <c r="FK28" s="38">
        <f t="shared" ref="FK28" si="345">FK25-FK55</f>
        <v>0</v>
      </c>
      <c r="FL28" s="38">
        <f t="shared" ref="FL28:FP28" si="346">FL25-FL55</f>
        <v>0</v>
      </c>
      <c r="FM28" s="38">
        <f t="shared" si="346"/>
        <v>0</v>
      </c>
      <c r="FN28" s="38">
        <f t="shared" si="346"/>
        <v>0</v>
      </c>
      <c r="FO28" s="38">
        <f t="shared" si="346"/>
        <v>-6312.950312040397</v>
      </c>
      <c r="FP28" s="38">
        <f t="shared" si="346"/>
        <v>-6538.8569686997216</v>
      </c>
      <c r="FQ28" s="38">
        <f t="shared" ref="FQ28:FR28" si="347">FQ25-FQ55</f>
        <v>-6772.62117179099</v>
      </c>
      <c r="FR28" s="38">
        <f t="shared" si="347"/>
        <v>-6777.5461744370405</v>
      </c>
      <c r="FS28" s="38">
        <f t="shared" ref="FS28:FT28" si="348">FS25-FS55</f>
        <v>-6806.194488272653</v>
      </c>
      <c r="FT28" s="38">
        <f t="shared" si="348"/>
        <v>-6797.0506725835148</v>
      </c>
      <c r="FU28" s="38">
        <f t="shared" ref="FU28:FV28" si="349">FU25-FU55</f>
        <v>-6810.1380206848262</v>
      </c>
      <c r="FV28" s="38">
        <f t="shared" si="349"/>
        <v>-6377.4323960766196</v>
      </c>
      <c r="FW28" s="38">
        <f t="shared" ref="FW28:FX28" si="350">FW25-FW55</f>
        <v>-5795.822912928299</v>
      </c>
      <c r="FX28" s="38">
        <f t="shared" si="350"/>
        <v>-4991.0855650800513</v>
      </c>
      <c r="FY28" s="38">
        <f t="shared" ref="FY28:GB28" si="351">FY25-FY55</f>
        <v>-5233.0155688612722</v>
      </c>
      <c r="FZ28" s="38">
        <f t="shared" si="351"/>
        <v>-5847.2675233614864</v>
      </c>
      <c r="GA28" s="38">
        <f t="shared" si="351"/>
        <v>-6548.2099167116685</v>
      </c>
      <c r="GB28" s="263">
        <f t="shared" si="351"/>
        <v>-6753.2605082396185</v>
      </c>
      <c r="GC28" s="39">
        <f t="shared" ref="GC28:GD28" si="352">GC25-GC55</f>
        <v>-6965.3655123492936</v>
      </c>
      <c r="GD28" s="39">
        <f t="shared" si="352"/>
        <v>-6971.3683557909681</v>
      </c>
      <c r="GE28" s="39">
        <f t="shared" ref="GE28" si="353">GE25-GE55</f>
        <v>-6998.6030956661562</v>
      </c>
      <c r="GF28" s="39">
        <f>GF25-GF55</f>
        <v>-6990.6778089560103</v>
      </c>
      <c r="GG28" s="39">
        <f t="shared" ref="GG28:GH28" si="354">GG25-GG55</f>
        <v>-7002.5071927541867</v>
      </c>
      <c r="GH28" s="39">
        <f t="shared" si="354"/>
        <v>-6612.0471799077932</v>
      </c>
      <c r="GI28" s="39">
        <f t="shared" ref="GI28:GK28" si="355">GI25-GI55</f>
        <v>-6087.6169304844225</v>
      </c>
      <c r="GJ28" s="39">
        <f t="shared" si="355"/>
        <v>-5362.8192492685048</v>
      </c>
      <c r="GK28" s="39">
        <f t="shared" si="355"/>
        <v>-5579.3856041330146</v>
      </c>
      <c r="GL28" s="39">
        <f t="shared" ref="GL28:GM28" si="356">GL25-GL55</f>
        <v>-6129.852394185611</v>
      </c>
      <c r="GM28" s="39">
        <f t="shared" si="356"/>
        <v>-7064.5698261185316</v>
      </c>
      <c r="GN28" s="39">
        <f t="shared" ref="GN28:GS28" si="357">GN25-GN55</f>
        <v>-7253.1288133827038</v>
      </c>
      <c r="GO28" s="39">
        <f t="shared" si="357"/>
        <v>-7448.1080943361158</v>
      </c>
      <c r="GP28" s="39">
        <f t="shared" si="357"/>
        <v>-7454.9445575771388</v>
      </c>
      <c r="GQ28" s="39">
        <f t="shared" si="357"/>
        <v>-7481.0465394031489</v>
      </c>
      <c r="GR28" s="39">
        <f t="shared" si="357"/>
        <v>-7474.0802256637253</v>
      </c>
      <c r="GS28" s="39">
        <f t="shared" si="357"/>
        <v>-7484.9154996173456</v>
      </c>
      <c r="GT28" s="39">
        <f t="shared" ref="GT28:GX28" si="358">GT25-GT55</f>
        <v>-7127.8325539457146</v>
      </c>
      <c r="GU28" s="39">
        <f t="shared" si="358"/>
        <v>-6648.5734452680917</v>
      </c>
      <c r="GV28" s="39">
        <f t="shared" si="358"/>
        <v>-5989.7622251190478</v>
      </c>
      <c r="GW28" s="39">
        <f t="shared" si="358"/>
        <v>-6186.3095587731805</v>
      </c>
      <c r="GX28" s="39">
        <f t="shared" si="358"/>
        <v>541759.417610773</v>
      </c>
      <c r="GY28" s="39"/>
      <c r="GZ28" s="39"/>
    </row>
    <row r="29" spans="1:208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8"/>
      <c r="FX29" s="38"/>
      <c r="FY29" s="38"/>
      <c r="FZ29" s="38"/>
      <c r="GA29" s="38"/>
      <c r="GB29" s="263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</row>
    <row r="30" spans="1:208" s="4" customFormat="1" x14ac:dyDescent="0.2">
      <c r="A30" s="14" t="s">
        <v>8</v>
      </c>
      <c r="B30" s="12" t="s">
        <v>11</v>
      </c>
      <c r="C30" s="36">
        <v>14935.483870967742</v>
      </c>
      <c r="D30" s="36">
        <v>17285.714285714286</v>
      </c>
      <c r="E30" s="36">
        <v>14967.741935483871</v>
      </c>
      <c r="F30" s="36">
        <v>21100</v>
      </c>
      <c r="G30" s="36">
        <v>21741.935483870966</v>
      </c>
      <c r="H30" s="36">
        <v>20533.333333333332</v>
      </c>
      <c r="I30" s="36">
        <v>21290.322580645163</v>
      </c>
      <c r="J30" s="36">
        <v>24806.451612903227</v>
      </c>
      <c r="K30" s="36">
        <v>15966.666666666666</v>
      </c>
      <c r="L30" s="36">
        <v>28032.258064516129</v>
      </c>
      <c r="M30" s="36">
        <v>14633.333333333334</v>
      </c>
      <c r="N30" s="36">
        <v>25225.806451612902</v>
      </c>
      <c r="O30" s="36">
        <v>32838.709677419356</v>
      </c>
      <c r="P30" s="36">
        <v>83607.142857142855</v>
      </c>
      <c r="Q30" s="36">
        <v>46225.806451612902</v>
      </c>
      <c r="R30" s="36">
        <v>38433.333333333336</v>
      </c>
      <c r="S30" s="36">
        <v>18903.225806451614</v>
      </c>
      <c r="T30" s="36">
        <v>16266.666666666666</v>
      </c>
      <c r="U30" s="36">
        <v>17516.129032258064</v>
      </c>
      <c r="V30" s="36">
        <v>19967.741935483871</v>
      </c>
      <c r="W30" s="36">
        <v>15366.666666666666</v>
      </c>
      <c r="X30" s="36">
        <v>28322.580645161292</v>
      </c>
      <c r="Y30" s="36">
        <v>34566.666666666664</v>
      </c>
      <c r="Z30" s="36">
        <v>36387.096774193546</v>
      </c>
      <c r="AA30" s="36">
        <v>67419.354838709682</v>
      </c>
      <c r="AB30" s="36">
        <v>43714.285714285717</v>
      </c>
      <c r="AC30" s="36">
        <v>39806.451612903227</v>
      </c>
      <c r="AD30" s="36">
        <v>12433.333333333334</v>
      </c>
      <c r="AE30" s="36">
        <v>19967.741935483871</v>
      </c>
      <c r="AF30" s="36">
        <v>13666.666666666666</v>
      </c>
      <c r="AG30" s="36">
        <v>27129.032258064515</v>
      </c>
      <c r="AH30" s="36">
        <v>14935.483870967742</v>
      </c>
      <c r="AI30" s="36">
        <v>12500</v>
      </c>
      <c r="AJ30" s="36">
        <v>10774.193548387097</v>
      </c>
      <c r="AK30" s="36">
        <v>78133.333333333328</v>
      </c>
      <c r="AL30" s="36">
        <v>32548.387096774193</v>
      </c>
      <c r="AM30" s="36">
        <v>86000</v>
      </c>
      <c r="AN30" s="36">
        <v>95034.482758620696</v>
      </c>
      <c r="AO30" s="36">
        <v>66129.032258064515</v>
      </c>
      <c r="AP30" s="36">
        <v>34466.666666666664</v>
      </c>
      <c r="AQ30" s="36">
        <v>44967.741935483871</v>
      </c>
      <c r="AR30" s="36">
        <v>12933.333333333334</v>
      </c>
      <c r="AS30" s="36">
        <v>10838.709677419354</v>
      </c>
      <c r="AT30" s="36">
        <v>12161.290322580646</v>
      </c>
      <c r="AU30" s="36">
        <v>13066.666666666666</v>
      </c>
      <c r="AV30" s="36">
        <v>48225.806451612902</v>
      </c>
      <c r="AW30" s="36">
        <v>11300</v>
      </c>
      <c r="AX30" s="36">
        <v>22548.387096774193</v>
      </c>
      <c r="AY30" s="36">
        <v>68774.193548387091</v>
      </c>
      <c r="AZ30" s="36">
        <v>111857.14285714286</v>
      </c>
      <c r="BA30" s="36">
        <v>77709.677419354834</v>
      </c>
      <c r="BB30" s="36">
        <v>65233.333333333336</v>
      </c>
      <c r="BC30" s="36">
        <v>33387.096774193546</v>
      </c>
      <c r="BD30" s="36">
        <v>37633.333333333336</v>
      </c>
      <c r="BE30" s="36">
        <v>46838.709677419356</v>
      </c>
      <c r="BF30" s="36">
        <v>100870.96774193548</v>
      </c>
      <c r="BG30" s="36">
        <v>69500</v>
      </c>
      <c r="BH30" s="36">
        <v>109838.70967741935</v>
      </c>
      <c r="BI30" s="36">
        <v>92533.333333333328</v>
      </c>
      <c r="BJ30" s="36">
        <v>113387.09677419355</v>
      </c>
      <c r="BK30" s="36">
        <v>123419.35483870968</v>
      </c>
      <c r="BL30" s="36">
        <v>83857.142857142855</v>
      </c>
      <c r="BM30" s="36">
        <v>84774.193548387091</v>
      </c>
      <c r="BN30" s="36">
        <v>81400</v>
      </c>
      <c r="BO30" s="36">
        <v>111612.90322580645</v>
      </c>
      <c r="BP30" s="36">
        <v>80966.666666666672</v>
      </c>
      <c r="BQ30" s="36">
        <v>96032.258064516136</v>
      </c>
      <c r="BR30" s="36">
        <v>85838.709677419349</v>
      </c>
      <c r="BS30" s="36">
        <v>96266.666666666672</v>
      </c>
      <c r="BT30" s="36">
        <v>112612.90322580645</v>
      </c>
      <c r="BU30" s="36">
        <v>111966.66666666667</v>
      </c>
      <c r="BV30" s="36">
        <v>128322.58064516129</v>
      </c>
      <c r="BW30" s="36">
        <v>117580.64516129032</v>
      </c>
      <c r="BX30" s="36">
        <v>93178.571428571435</v>
      </c>
      <c r="BY30" s="36">
        <v>144032.25806451612</v>
      </c>
      <c r="BZ30" s="36">
        <v>160100</v>
      </c>
      <c r="CA30" s="36">
        <v>133258.06451612903</v>
      </c>
      <c r="CB30" s="36">
        <v>107866.66666666667</v>
      </c>
      <c r="CC30" s="36">
        <v>88774.193548387091</v>
      </c>
      <c r="CD30" s="36">
        <v>101225.80645161291</v>
      </c>
      <c r="CE30" s="36">
        <v>117666.66666666667</v>
      </c>
      <c r="CF30" s="36">
        <v>44000</v>
      </c>
      <c r="CG30" s="36">
        <v>105566.66666666667</v>
      </c>
      <c r="CH30" s="36">
        <v>104677.41935483871</v>
      </c>
      <c r="CI30" s="36">
        <v>146129.03225806452</v>
      </c>
      <c r="CJ30" s="36">
        <v>132392.85714285713</v>
      </c>
      <c r="CK30" s="36">
        <v>138225.80645161291</v>
      </c>
      <c r="CL30" s="36">
        <v>173866.66666666666</v>
      </c>
      <c r="CM30" s="36">
        <v>132870.96774193548</v>
      </c>
      <c r="CN30" s="36">
        <v>145800</v>
      </c>
      <c r="CO30" s="36">
        <v>154387.09677419355</v>
      </c>
      <c r="CP30" s="36">
        <v>144870.96774193548</v>
      </c>
      <c r="CQ30" s="36">
        <v>134566.66666666666</v>
      </c>
      <c r="CR30" s="36">
        <v>167419.35483870967</v>
      </c>
      <c r="CS30" s="36">
        <v>216166.66666666666</v>
      </c>
      <c r="CT30" s="36">
        <v>185000</v>
      </c>
      <c r="CU30" s="36">
        <v>144677.4193548387</v>
      </c>
      <c r="CV30" s="36">
        <v>169678.57142857142</v>
      </c>
      <c r="CW30" s="36">
        <v>265903.22580645164</v>
      </c>
      <c r="CX30" s="36">
        <v>263966.66666666669</v>
      </c>
      <c r="CY30" s="36">
        <v>290451.61290322582</v>
      </c>
      <c r="CZ30" s="36">
        <v>250633.33333333334</v>
      </c>
      <c r="DA30" s="36">
        <v>255129.03225806452</v>
      </c>
      <c r="DB30" s="36">
        <v>276870.96774193546</v>
      </c>
      <c r="DC30" s="36">
        <v>313166.66666666669</v>
      </c>
      <c r="DD30" s="36">
        <v>387193.54838709679</v>
      </c>
      <c r="DE30" s="36">
        <v>389100</v>
      </c>
      <c r="DF30" s="36">
        <v>379967.74193548388</v>
      </c>
      <c r="DG30" s="36">
        <v>334258.06451612903</v>
      </c>
      <c r="DH30" s="36">
        <v>324892.85714285716</v>
      </c>
      <c r="DI30" s="36">
        <v>312967.74193548388</v>
      </c>
      <c r="DJ30" s="36">
        <v>369933.33333333331</v>
      </c>
      <c r="DK30" s="36">
        <v>416483.87096774194</v>
      </c>
      <c r="DL30" s="36">
        <v>351800</v>
      </c>
      <c r="DM30" s="36">
        <v>402838.70967741933</v>
      </c>
      <c r="DN30" s="36">
        <v>365548.38709677418</v>
      </c>
      <c r="DO30" s="36">
        <v>411033.33333333331</v>
      </c>
      <c r="DP30" s="36">
        <v>484451.61290322582</v>
      </c>
      <c r="DQ30" s="36">
        <v>398933.33333333331</v>
      </c>
      <c r="DR30" s="36">
        <v>499677.41935483873</v>
      </c>
      <c r="DS30" s="36">
        <v>477677.41935483873</v>
      </c>
      <c r="DT30" s="36">
        <v>616607.14285714284</v>
      </c>
      <c r="DU30" s="36">
        <v>427838.70967741933</v>
      </c>
      <c r="DV30" s="36">
        <v>578166.66666666663</v>
      </c>
      <c r="DW30" s="36">
        <v>503967.74193548388</v>
      </c>
      <c r="DX30" s="36">
        <v>459366.66666666669</v>
      </c>
      <c r="DY30" s="36">
        <v>528161.29032258061</v>
      </c>
      <c r="DZ30" s="36">
        <v>531064.51612903224</v>
      </c>
      <c r="EA30" s="36">
        <v>661000</v>
      </c>
      <c r="EB30" s="36">
        <v>534516.12903225806</v>
      </c>
      <c r="EC30" s="36">
        <v>630266.66666666663</v>
      </c>
      <c r="ED30" s="36">
        <v>678193.54838709673</v>
      </c>
      <c r="EE30" s="36">
        <v>793419.3548387097</v>
      </c>
      <c r="EF30" s="36">
        <v>819448.27586206899</v>
      </c>
      <c r="EG30" s="36">
        <v>606677.41935483867</v>
      </c>
      <c r="EH30" s="36">
        <v>636033.33333333337</v>
      </c>
      <c r="EI30" s="36">
        <v>799322.58064516133</v>
      </c>
      <c r="EJ30" s="36">
        <v>640966.66666666663</v>
      </c>
      <c r="EK30" s="36">
        <v>671387.09677419357</v>
      </c>
      <c r="EL30" s="36">
        <v>612290.32258064521</v>
      </c>
      <c r="EM30" s="162">
        <v>539566.66666666663</v>
      </c>
      <c r="EN30" s="162">
        <v>777870.96774193551</v>
      </c>
      <c r="EO30" s="162">
        <v>780833.33333333337</v>
      </c>
      <c r="EP30" s="181">
        <v>976516.12903225806</v>
      </c>
      <c r="EQ30" s="181">
        <v>994709.67741935479</v>
      </c>
      <c r="ER30" s="191">
        <v>835793.10344827583</v>
      </c>
      <c r="ES30" s="191">
        <v>892032.25806451612</v>
      </c>
      <c r="ET30" s="191">
        <v>815866.66666666663</v>
      </c>
      <c r="EU30" s="191">
        <v>760161.29032258061</v>
      </c>
      <c r="EV30" s="191">
        <v>670800</v>
      </c>
      <c r="EW30" s="203">
        <v>707387.09677419357</v>
      </c>
      <c r="EX30" s="203">
        <v>637322.58064516133</v>
      </c>
      <c r="EY30" s="203">
        <v>816700</v>
      </c>
      <c r="EZ30" s="203">
        <v>938096.77419354836</v>
      </c>
      <c r="FA30" s="216">
        <v>854066.66666666674</v>
      </c>
      <c r="FB30" s="216">
        <v>916677.41935483867</v>
      </c>
      <c r="FC30" s="226">
        <v>795290.32258064509</v>
      </c>
      <c r="FD30" s="226">
        <v>762571.42857142852</v>
      </c>
      <c r="FE30" s="238">
        <v>837193.54838709685</v>
      </c>
      <c r="FF30" s="238">
        <v>776400</v>
      </c>
      <c r="FG30" s="238">
        <v>913838.70967741939</v>
      </c>
      <c r="FH30" s="238">
        <v>780100</v>
      </c>
      <c r="FI30" s="238">
        <v>947354.83870967745</v>
      </c>
      <c r="FJ30" s="238">
        <v>917806.45161290315</v>
      </c>
      <c r="FK30" s="36">
        <v>738400</v>
      </c>
      <c r="FL30" s="36">
        <v>781677.41935483867</v>
      </c>
      <c r="FM30" s="36">
        <v>958033.33333333326</v>
      </c>
      <c r="FN30" s="36">
        <v>1081000</v>
      </c>
      <c r="FO30" s="36">
        <v>901548.38709677418</v>
      </c>
      <c r="FP30" s="36">
        <v>825964.28571428568</v>
      </c>
      <c r="FQ30" s="36">
        <v>793129.03225806449</v>
      </c>
      <c r="FR30" s="36">
        <v>915866.66666666663</v>
      </c>
      <c r="FS30" s="36">
        <v>883709.67741935491</v>
      </c>
      <c r="FT30" s="36">
        <v>990366.66666666663</v>
      </c>
      <c r="FU30" s="36">
        <v>967806.45161290315</v>
      </c>
      <c r="FV30" s="36">
        <v>867741.93548387103</v>
      </c>
      <c r="FW30" s="36">
        <v>882366.66666666663</v>
      </c>
      <c r="FX30" s="36">
        <v>1019225.806451613</v>
      </c>
      <c r="FY30" s="36">
        <v>1068700</v>
      </c>
      <c r="FZ30" s="36">
        <v>1116935.4838709678</v>
      </c>
      <c r="GA30" s="36">
        <v>1164645.1612903227</v>
      </c>
      <c r="GB30" s="262">
        <v>1041524.193548387</v>
      </c>
      <c r="GC30" s="37">
        <v>1105846.7741935484</v>
      </c>
      <c r="GD30" s="37">
        <v>1154603.4873065928</v>
      </c>
      <c r="GE30" s="37">
        <v>885523.3012439704</v>
      </c>
      <c r="GF30" s="37">
        <v>905602.67492958275</v>
      </c>
      <c r="GG30" s="37">
        <v>953692.06521897914</v>
      </c>
      <c r="GH30" s="37">
        <v>932400.56747210515</v>
      </c>
      <c r="GI30" s="37">
        <v>980360.33482931741</v>
      </c>
      <c r="GJ30" s="37">
        <v>989705.73362441966</v>
      </c>
      <c r="GK30" s="37">
        <v>1012554.935159619</v>
      </c>
      <c r="GL30" s="37">
        <v>964706.01163781993</v>
      </c>
      <c r="GM30" s="37">
        <v>1192023.6841412864</v>
      </c>
      <c r="GN30" s="37">
        <v>1146409.8583424909</v>
      </c>
      <c r="GO30" s="37">
        <v>1127731.7238141953</v>
      </c>
      <c r="GP30" s="37">
        <v>1136453.5558267196</v>
      </c>
      <c r="GQ30" s="37">
        <v>1143129.8847185252</v>
      </c>
      <c r="GR30" s="37">
        <v>1039959.6392635975</v>
      </c>
      <c r="GS30" s="37">
        <v>973675.01459588343</v>
      </c>
      <c r="GT30" s="37">
        <v>1058553.2279976124</v>
      </c>
      <c r="GU30" s="37">
        <v>978464.94134357036</v>
      </c>
      <c r="GV30" s="37">
        <v>1064892.572028118</v>
      </c>
      <c r="GW30" s="37">
        <v>1094388.8089765417</v>
      </c>
      <c r="GX30" s="37">
        <v>1061711.0962147501</v>
      </c>
      <c r="GY30" s="37"/>
      <c r="GZ30" s="37"/>
    </row>
    <row r="31" spans="1:208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59">O30-C30</f>
        <v>17903.225806451614</v>
      </c>
      <c r="P31" s="36">
        <f t="shared" si="359"/>
        <v>66321.428571428565</v>
      </c>
      <c r="Q31" s="36">
        <f t="shared" si="359"/>
        <v>31258.06451612903</v>
      </c>
      <c r="R31" s="36">
        <f t="shared" si="359"/>
        <v>17333.333333333336</v>
      </c>
      <c r="S31" s="36">
        <f t="shared" si="359"/>
        <v>-2838.7096774193524</v>
      </c>
      <c r="T31" s="36">
        <f t="shared" si="359"/>
        <v>-4266.6666666666661</v>
      </c>
      <c r="U31" s="36">
        <f t="shared" si="359"/>
        <v>-3774.1935483870984</v>
      </c>
      <c r="V31" s="36">
        <f t="shared" si="359"/>
        <v>-4838.709677419356</v>
      </c>
      <c r="W31" s="36">
        <f t="shared" si="359"/>
        <v>-600</v>
      </c>
      <c r="X31" s="36">
        <f t="shared" si="359"/>
        <v>290.32258064516282</v>
      </c>
      <c r="Y31" s="36">
        <f t="shared" si="359"/>
        <v>19933.333333333328</v>
      </c>
      <c r="Z31" s="36">
        <f t="shared" si="359"/>
        <v>11161.290322580644</v>
      </c>
      <c r="AA31" s="36">
        <f t="shared" si="359"/>
        <v>34580.645161290326</v>
      </c>
      <c r="AB31" s="36">
        <f t="shared" si="359"/>
        <v>-39892.857142857138</v>
      </c>
      <c r="AC31" s="36">
        <f t="shared" si="359"/>
        <v>-6419.3548387096744</v>
      </c>
      <c r="AD31" s="36">
        <f t="shared" si="359"/>
        <v>-26000</v>
      </c>
      <c r="AE31" s="36">
        <f t="shared" si="359"/>
        <v>1064.5161290322576</v>
      </c>
      <c r="AF31" s="36">
        <f t="shared" si="359"/>
        <v>-2600</v>
      </c>
      <c r="AG31" s="36">
        <f t="shared" si="359"/>
        <v>9612.9032258064508</v>
      </c>
      <c r="AH31" s="36">
        <f t="shared" si="359"/>
        <v>-5032.2580645161288</v>
      </c>
      <c r="AI31" s="36">
        <f t="shared" si="359"/>
        <v>-2866.6666666666661</v>
      </c>
      <c r="AJ31" s="36">
        <f t="shared" si="359"/>
        <v>-17548.387096774197</v>
      </c>
      <c r="AK31" s="36">
        <f t="shared" si="359"/>
        <v>43566.666666666664</v>
      </c>
      <c r="AL31" s="36">
        <f t="shared" si="359"/>
        <v>-3838.7096774193524</v>
      </c>
      <c r="AM31" s="36">
        <f t="shared" si="359"/>
        <v>18580.645161290318</v>
      </c>
      <c r="AN31" s="36">
        <f t="shared" si="359"/>
        <v>51320.197044334978</v>
      </c>
      <c r="AO31" s="36">
        <f t="shared" si="359"/>
        <v>26322.580645161288</v>
      </c>
      <c r="AP31" s="36">
        <f t="shared" si="359"/>
        <v>22033.333333333328</v>
      </c>
      <c r="AQ31" s="36">
        <f t="shared" si="359"/>
        <v>25000</v>
      </c>
      <c r="AR31" s="36">
        <f t="shared" si="359"/>
        <v>-733.33333333333212</v>
      </c>
      <c r="AS31" s="36">
        <f t="shared" si="359"/>
        <v>-16290.322580645161</v>
      </c>
      <c r="AT31" s="36">
        <f t="shared" si="359"/>
        <v>-2774.1935483870966</v>
      </c>
      <c r="AU31" s="36">
        <f t="shared" ref="AU31:BZ31" si="360">AU30-AI30</f>
        <v>566.66666666666606</v>
      </c>
      <c r="AV31" s="36">
        <f t="shared" si="360"/>
        <v>37451.612903225803</v>
      </c>
      <c r="AW31" s="36">
        <f t="shared" si="360"/>
        <v>-66833.333333333328</v>
      </c>
      <c r="AX31" s="36">
        <f t="shared" si="360"/>
        <v>-10000</v>
      </c>
      <c r="AY31" s="36">
        <f t="shared" si="360"/>
        <v>-17225.806451612909</v>
      </c>
      <c r="AZ31" s="36">
        <f t="shared" si="360"/>
        <v>16822.660098522159</v>
      </c>
      <c r="BA31" s="36">
        <f t="shared" si="360"/>
        <v>11580.645161290318</v>
      </c>
      <c r="BB31" s="36">
        <f t="shared" si="360"/>
        <v>30766.666666666672</v>
      </c>
      <c r="BC31" s="36">
        <f t="shared" si="360"/>
        <v>-11580.645161290326</v>
      </c>
      <c r="BD31" s="36">
        <f t="shared" si="360"/>
        <v>24700</v>
      </c>
      <c r="BE31" s="36">
        <f t="shared" si="360"/>
        <v>36000</v>
      </c>
      <c r="BF31" s="36">
        <f t="shared" si="360"/>
        <v>88709.677419354834</v>
      </c>
      <c r="BG31" s="36">
        <f t="shared" si="360"/>
        <v>56433.333333333336</v>
      </c>
      <c r="BH31" s="36">
        <f t="shared" si="360"/>
        <v>61612.903225806447</v>
      </c>
      <c r="BI31" s="36">
        <f t="shared" si="360"/>
        <v>81233.333333333328</v>
      </c>
      <c r="BJ31" s="36">
        <f t="shared" si="360"/>
        <v>90838.709677419349</v>
      </c>
      <c r="BK31" s="36">
        <f t="shared" si="360"/>
        <v>54645.161290322591</v>
      </c>
      <c r="BL31" s="36">
        <f t="shared" si="360"/>
        <v>-28000</v>
      </c>
      <c r="BM31" s="36">
        <f t="shared" si="360"/>
        <v>7064.5161290322576</v>
      </c>
      <c r="BN31" s="36">
        <f t="shared" si="360"/>
        <v>16166.666666666664</v>
      </c>
      <c r="BO31" s="36">
        <f t="shared" si="360"/>
        <v>78225.806451612909</v>
      </c>
      <c r="BP31" s="36">
        <f t="shared" si="360"/>
        <v>43333.333333333336</v>
      </c>
      <c r="BQ31" s="36">
        <f t="shared" si="360"/>
        <v>49193.54838709678</v>
      </c>
      <c r="BR31" s="36">
        <f t="shared" si="360"/>
        <v>-15032.258064516136</v>
      </c>
      <c r="BS31" s="36">
        <f t="shared" si="360"/>
        <v>26766.666666666672</v>
      </c>
      <c r="BT31" s="36">
        <f t="shared" si="360"/>
        <v>2774.1935483871057</v>
      </c>
      <c r="BU31" s="36">
        <f t="shared" si="360"/>
        <v>19433.333333333343</v>
      </c>
      <c r="BV31" s="36">
        <f t="shared" si="360"/>
        <v>14935.483870967742</v>
      </c>
      <c r="BW31" s="36">
        <f t="shared" si="360"/>
        <v>-5838.7096774193633</v>
      </c>
      <c r="BX31" s="36">
        <f t="shared" si="360"/>
        <v>9321.4285714285797</v>
      </c>
      <c r="BY31" s="36">
        <f t="shared" si="360"/>
        <v>59258.06451612903</v>
      </c>
      <c r="BZ31" s="36">
        <f t="shared" si="360"/>
        <v>78700</v>
      </c>
      <c r="CA31" s="36">
        <f t="shared" ref="CA31:DF31" si="361">CA30-BO30</f>
        <v>21645.161290322576</v>
      </c>
      <c r="CB31" s="36">
        <f t="shared" si="361"/>
        <v>26900</v>
      </c>
      <c r="CC31" s="36">
        <f t="shared" si="361"/>
        <v>-7258.0645161290449</v>
      </c>
      <c r="CD31" s="36">
        <f t="shared" si="361"/>
        <v>15387.09677419356</v>
      </c>
      <c r="CE31" s="36">
        <f t="shared" si="361"/>
        <v>21400</v>
      </c>
      <c r="CF31" s="36">
        <f t="shared" si="361"/>
        <v>-68612.903225806454</v>
      </c>
      <c r="CG31" s="36">
        <f t="shared" si="361"/>
        <v>-6400</v>
      </c>
      <c r="CH31" s="36">
        <f t="shared" si="361"/>
        <v>-23645.161290322576</v>
      </c>
      <c r="CI31" s="36">
        <f t="shared" si="361"/>
        <v>28548.387096774197</v>
      </c>
      <c r="CJ31" s="36">
        <f t="shared" si="361"/>
        <v>39214.285714285696</v>
      </c>
      <c r="CK31" s="36">
        <f t="shared" si="361"/>
        <v>-5806.4516129032127</v>
      </c>
      <c r="CL31" s="36">
        <f t="shared" si="361"/>
        <v>13766.666666666657</v>
      </c>
      <c r="CM31" s="36">
        <f t="shared" si="361"/>
        <v>-387.09677419354557</v>
      </c>
      <c r="CN31" s="36">
        <f t="shared" si="361"/>
        <v>37933.333333333328</v>
      </c>
      <c r="CO31" s="36">
        <f t="shared" si="361"/>
        <v>65612.903225806454</v>
      </c>
      <c r="CP31" s="36">
        <f t="shared" si="361"/>
        <v>43645.161290322576</v>
      </c>
      <c r="CQ31" s="36">
        <f t="shared" si="361"/>
        <v>16899.999999999985</v>
      </c>
      <c r="CR31" s="36">
        <f t="shared" si="361"/>
        <v>123419.35483870967</v>
      </c>
      <c r="CS31" s="36">
        <f t="shared" si="361"/>
        <v>110599.99999999999</v>
      </c>
      <c r="CT31" s="36">
        <f t="shared" si="361"/>
        <v>80322.580645161288</v>
      </c>
      <c r="CU31" s="36">
        <f t="shared" si="361"/>
        <v>-1451.6129032258177</v>
      </c>
      <c r="CV31" s="36">
        <f t="shared" si="361"/>
        <v>37285.71428571429</v>
      </c>
      <c r="CW31" s="36">
        <f t="shared" si="361"/>
        <v>127677.41935483873</v>
      </c>
      <c r="CX31" s="36">
        <f t="shared" si="361"/>
        <v>90100.000000000029</v>
      </c>
      <c r="CY31" s="36">
        <f t="shared" si="361"/>
        <v>157580.64516129033</v>
      </c>
      <c r="CZ31" s="36">
        <f t="shared" si="361"/>
        <v>104833.33333333334</v>
      </c>
      <c r="DA31" s="36">
        <f t="shared" si="361"/>
        <v>100741.93548387097</v>
      </c>
      <c r="DB31" s="36">
        <f t="shared" si="361"/>
        <v>131999.99999999997</v>
      </c>
      <c r="DC31" s="36">
        <f t="shared" si="361"/>
        <v>178600.00000000003</v>
      </c>
      <c r="DD31" s="36">
        <f t="shared" si="361"/>
        <v>219774.19354838712</v>
      </c>
      <c r="DE31" s="36">
        <f t="shared" si="361"/>
        <v>172933.33333333334</v>
      </c>
      <c r="DF31" s="36">
        <f t="shared" si="361"/>
        <v>194967.74193548388</v>
      </c>
      <c r="DG31" s="36">
        <f t="shared" ref="DG31:ED31" si="362">DG30-CU30</f>
        <v>189580.64516129033</v>
      </c>
      <c r="DH31" s="36">
        <f t="shared" si="362"/>
        <v>155214.28571428574</v>
      </c>
      <c r="DI31" s="36">
        <f t="shared" si="362"/>
        <v>47064.516129032243</v>
      </c>
      <c r="DJ31" s="36">
        <f t="shared" si="362"/>
        <v>105966.66666666663</v>
      </c>
      <c r="DK31" s="36">
        <f t="shared" si="362"/>
        <v>126032.25806451612</v>
      </c>
      <c r="DL31" s="36">
        <f t="shared" si="362"/>
        <v>101166.66666666666</v>
      </c>
      <c r="DM31" s="36">
        <f t="shared" si="362"/>
        <v>147709.67741935482</v>
      </c>
      <c r="DN31" s="36">
        <f t="shared" si="362"/>
        <v>88677.419354838727</v>
      </c>
      <c r="DO31" s="36">
        <f t="shared" si="362"/>
        <v>97866.666666666628</v>
      </c>
      <c r="DP31" s="36">
        <f t="shared" si="362"/>
        <v>97258.06451612903</v>
      </c>
      <c r="DQ31" s="36">
        <f t="shared" si="362"/>
        <v>9833.3333333333139</v>
      </c>
      <c r="DR31" s="36">
        <f t="shared" si="362"/>
        <v>119709.67741935485</v>
      </c>
      <c r="DS31" s="36">
        <f t="shared" si="362"/>
        <v>143419.3548387097</v>
      </c>
      <c r="DT31" s="36">
        <f t="shared" si="362"/>
        <v>291714.28571428568</v>
      </c>
      <c r="DU31" s="36">
        <f t="shared" si="362"/>
        <v>114870.96774193546</v>
      </c>
      <c r="DV31" s="36">
        <f t="shared" si="362"/>
        <v>208233.33333333331</v>
      </c>
      <c r="DW31" s="36">
        <f t="shared" si="362"/>
        <v>87483.870967741939</v>
      </c>
      <c r="DX31" s="36">
        <f t="shared" si="362"/>
        <v>107566.66666666669</v>
      </c>
      <c r="DY31" s="36">
        <f t="shared" si="362"/>
        <v>125322.58064516127</v>
      </c>
      <c r="DZ31" s="36">
        <f t="shared" si="362"/>
        <v>165516.12903225806</v>
      </c>
      <c r="EA31" s="36">
        <f t="shared" si="362"/>
        <v>249966.66666666669</v>
      </c>
      <c r="EB31" s="36">
        <f t="shared" si="362"/>
        <v>50064.516129032243</v>
      </c>
      <c r="EC31" s="36">
        <f t="shared" si="362"/>
        <v>231333.33333333331</v>
      </c>
      <c r="ED31" s="36">
        <f t="shared" si="362"/>
        <v>178516.129032258</v>
      </c>
      <c r="EE31" s="36">
        <f>EE30-DS30</f>
        <v>315741.93548387097</v>
      </c>
      <c r="EF31" s="36">
        <f>EF30-DT30</f>
        <v>202841.13300492615</v>
      </c>
      <c r="EG31" s="36">
        <f>EG30-DU30</f>
        <v>178838.70967741933</v>
      </c>
      <c r="EH31" s="36">
        <f t="shared" ref="EH31:FM31" si="363">EH30-DV30</f>
        <v>57866.666666666744</v>
      </c>
      <c r="EI31" s="36">
        <f t="shared" si="363"/>
        <v>295354.83870967745</v>
      </c>
      <c r="EJ31" s="36">
        <f t="shared" si="363"/>
        <v>181599.99999999994</v>
      </c>
      <c r="EK31" s="36">
        <f t="shared" si="363"/>
        <v>143225.80645161297</v>
      </c>
      <c r="EL31" s="36">
        <f t="shared" si="363"/>
        <v>81225.806451612967</v>
      </c>
      <c r="EM31" s="162">
        <f t="shared" si="363"/>
        <v>-121433.33333333337</v>
      </c>
      <c r="EN31" s="162">
        <f t="shared" si="363"/>
        <v>243354.83870967745</v>
      </c>
      <c r="EO31" s="162">
        <f t="shared" si="363"/>
        <v>150566.66666666674</v>
      </c>
      <c r="EP31" s="181">
        <f t="shared" si="363"/>
        <v>298322.58064516133</v>
      </c>
      <c r="EQ31" s="181">
        <f t="shared" si="363"/>
        <v>201290.32258064509</v>
      </c>
      <c r="ER31" s="191">
        <f t="shared" si="363"/>
        <v>16344.82758620684</v>
      </c>
      <c r="ES31" s="191">
        <f t="shared" si="363"/>
        <v>285354.83870967745</v>
      </c>
      <c r="ET31" s="191">
        <f t="shared" si="363"/>
        <v>179833.33333333326</v>
      </c>
      <c r="EU31" s="191">
        <f t="shared" si="363"/>
        <v>-39161.290322580724</v>
      </c>
      <c r="EV31" s="191">
        <f t="shared" si="363"/>
        <v>29833.333333333372</v>
      </c>
      <c r="EW31" s="203">
        <f t="shared" si="363"/>
        <v>36000</v>
      </c>
      <c r="EX31" s="203">
        <f t="shared" si="363"/>
        <v>25032.258064516122</v>
      </c>
      <c r="EY31" s="203">
        <f t="shared" si="363"/>
        <v>277133.33333333337</v>
      </c>
      <c r="EZ31" s="203">
        <f t="shared" si="363"/>
        <v>160225.80645161285</v>
      </c>
      <c r="FA31" s="216">
        <f t="shared" si="363"/>
        <v>73233.333333333372</v>
      </c>
      <c r="FB31" s="216">
        <f t="shared" si="363"/>
        <v>-59838.709677419392</v>
      </c>
      <c r="FC31" s="226">
        <f t="shared" si="363"/>
        <v>-199419.3548387097</v>
      </c>
      <c r="FD31" s="226">
        <f t="shared" si="363"/>
        <v>-73221.674876847304</v>
      </c>
      <c r="FE31" s="238">
        <f t="shared" si="363"/>
        <v>-54838.709677419276</v>
      </c>
      <c r="FF31" s="238">
        <f t="shared" si="363"/>
        <v>-39466.666666666628</v>
      </c>
      <c r="FG31" s="238">
        <f t="shared" si="363"/>
        <v>153677.41935483878</v>
      </c>
      <c r="FH31" s="238">
        <f t="shared" si="363"/>
        <v>109300</v>
      </c>
      <c r="FI31" s="238">
        <f t="shared" si="363"/>
        <v>239967.74193548388</v>
      </c>
      <c r="FJ31" s="238">
        <f t="shared" si="363"/>
        <v>280483.87096774182</v>
      </c>
      <c r="FK31" s="36">
        <f t="shared" si="363"/>
        <v>-78300</v>
      </c>
      <c r="FL31" s="36">
        <f t="shared" si="363"/>
        <v>-156419.3548387097</v>
      </c>
      <c r="FM31" s="36">
        <f t="shared" si="363"/>
        <v>103966.66666666651</v>
      </c>
      <c r="FN31" s="36">
        <f t="shared" ref="FN31:GH31" si="364">FN30-FB30</f>
        <v>164322.58064516133</v>
      </c>
      <c r="FO31" s="36">
        <f t="shared" ref="FO31:FZ31" si="365">FO30-FC30</f>
        <v>106258.06451612909</v>
      </c>
      <c r="FP31" s="36">
        <f t="shared" si="364"/>
        <v>63392.857142857159</v>
      </c>
      <c r="FQ31" s="36">
        <f t="shared" si="364"/>
        <v>-44064.516129032359</v>
      </c>
      <c r="FR31" s="36">
        <f t="shared" si="364"/>
        <v>139466.66666666663</v>
      </c>
      <c r="FS31" s="36">
        <f t="shared" si="364"/>
        <v>-30129.032258064486</v>
      </c>
      <c r="FT31" s="36">
        <f t="shared" si="364"/>
        <v>210266.66666666663</v>
      </c>
      <c r="FU31" s="36">
        <f t="shared" si="364"/>
        <v>20451.612903225701</v>
      </c>
      <c r="FV31" s="36">
        <f t="shared" si="364"/>
        <v>-50064.516129032127</v>
      </c>
      <c r="FW31" s="36">
        <f t="shared" si="364"/>
        <v>143966.66666666663</v>
      </c>
      <c r="FX31" s="36">
        <f t="shared" si="364"/>
        <v>237548.3870967743</v>
      </c>
      <c r="FY31" s="36">
        <f t="shared" si="364"/>
        <v>110666.66666666674</v>
      </c>
      <c r="FZ31" s="36">
        <f t="shared" si="365"/>
        <v>35935.483870967757</v>
      </c>
      <c r="GA31" s="36">
        <f t="shared" si="364"/>
        <v>263096.77419354848</v>
      </c>
      <c r="GB31" s="262">
        <f t="shared" si="364"/>
        <v>215559.90783410135</v>
      </c>
      <c r="GC31" s="37">
        <f t="shared" si="364"/>
        <v>312717.74193548388</v>
      </c>
      <c r="GD31" s="37">
        <f t="shared" si="364"/>
        <v>238736.82063992613</v>
      </c>
      <c r="GE31" s="37">
        <f t="shared" si="364"/>
        <v>1813.6238246154971</v>
      </c>
      <c r="GF31" s="37">
        <f t="shared" si="364"/>
        <v>-84763.991737083881</v>
      </c>
      <c r="GG31" s="37">
        <f t="shared" si="364"/>
        <v>-14114.386393924011</v>
      </c>
      <c r="GH31" s="37">
        <f t="shared" si="364"/>
        <v>64658.631988234119</v>
      </c>
      <c r="GI31" s="37">
        <f t="shared" ref="GI31" si="366">GI30-FW30</f>
        <v>97993.668162650778</v>
      </c>
      <c r="GJ31" s="37">
        <f t="shared" ref="GJ31:GL31" si="367">GJ30-FX30</f>
        <v>-29520.072827193304</v>
      </c>
      <c r="GK31" s="37">
        <f t="shared" ref="GK31" si="368">GK30-FY30</f>
        <v>-56145.064840381034</v>
      </c>
      <c r="GL31" s="37">
        <f t="shared" si="367"/>
        <v>-152229.47223314783</v>
      </c>
      <c r="GM31" s="37">
        <f t="shared" ref="GM31" si="369">GM30-GA30</f>
        <v>27378.522850963753</v>
      </c>
      <c r="GN31" s="37">
        <f t="shared" ref="GN31" si="370">GN30-GB30</f>
        <v>104885.66479410382</v>
      </c>
      <c r="GO31" s="37">
        <f t="shared" ref="GO31" si="371">GO30-GC30</f>
        <v>21884.94962064689</v>
      </c>
      <c r="GP31" s="37">
        <f t="shared" ref="GP31" si="372">GP30-GD30</f>
        <v>-18149.931479873136</v>
      </c>
      <c r="GQ31" s="37">
        <f t="shared" ref="GQ31" si="373">GQ30-GE30</f>
        <v>257606.58347455482</v>
      </c>
      <c r="GR31" s="37">
        <f t="shared" ref="GR31" si="374">GR30-GF30</f>
        <v>134356.9643340148</v>
      </c>
      <c r="GS31" s="37">
        <f t="shared" ref="GS31" si="375">GS30-GG30</f>
        <v>19982.949376904289</v>
      </c>
      <c r="GT31" s="37">
        <f t="shared" ref="GT31" si="376">GT30-GH30</f>
        <v>126152.66052550729</v>
      </c>
      <c r="GU31" s="37">
        <f t="shared" ref="GU31" si="377">GU30-GI30</f>
        <v>-1895.3934857470449</v>
      </c>
      <c r="GV31" s="37">
        <f t="shared" ref="GV31" si="378">GV30-GJ30</f>
        <v>75186.83840369829</v>
      </c>
      <c r="GW31" s="37">
        <f t="shared" ref="GW31" si="379">GW30-GK30</f>
        <v>81833.873816922773</v>
      </c>
      <c r="GX31" s="37">
        <f t="shared" ref="GX31" si="380">GX30-GL30</f>
        <v>97005.084576930152</v>
      </c>
      <c r="GY31" s="37"/>
      <c r="GZ31" s="37"/>
    </row>
    <row r="32" spans="1:208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69425.806451612909</v>
      </c>
      <c r="BL32" s="36">
        <f t="shared" ref="BL32:DW32" si="381">BL30-AVERAGE(D30,P30,AB30,AN30,AZ30)</f>
        <v>13557.389162561565</v>
      </c>
      <c r="BM32" s="36">
        <f t="shared" si="381"/>
        <v>35806.451612903227</v>
      </c>
      <c r="BN32" s="36">
        <f t="shared" si="381"/>
        <v>47066.666666666664</v>
      </c>
      <c r="BO32" s="36">
        <f t="shared" si="381"/>
        <v>83819.354838709682</v>
      </c>
      <c r="BP32" s="36">
        <f t="shared" si="381"/>
        <v>60760</v>
      </c>
      <c r="BQ32" s="36">
        <f t="shared" si="381"/>
        <v>71309.677419354848</v>
      </c>
      <c r="BR32" s="36">
        <f t="shared" si="381"/>
        <v>51290.322580645152</v>
      </c>
      <c r="BS32" s="36">
        <f t="shared" si="381"/>
        <v>70986.666666666672</v>
      </c>
      <c r="BT32" s="36">
        <f t="shared" si="381"/>
        <v>67574.193548387091</v>
      </c>
      <c r="BU32" s="36">
        <f t="shared" si="381"/>
        <v>65733.333333333343</v>
      </c>
      <c r="BV32" s="36">
        <f t="shared" si="381"/>
        <v>82303.225806451606</v>
      </c>
      <c r="BW32" s="36">
        <f t="shared" si="381"/>
        <v>41890.322580645152</v>
      </c>
      <c r="BX32" s="36">
        <f t="shared" si="381"/>
        <v>9564.5320197044493</v>
      </c>
      <c r="BY32" s="36">
        <f t="shared" si="381"/>
        <v>81103.225806451606</v>
      </c>
      <c r="BZ32" s="36">
        <f t="shared" si="381"/>
        <v>113706.66666666666</v>
      </c>
      <c r="CA32" s="36">
        <f t="shared" si="381"/>
        <v>87490.322580645152</v>
      </c>
      <c r="CB32" s="36">
        <f t="shared" si="381"/>
        <v>75573.333333333343</v>
      </c>
      <c r="CC32" s="36">
        <f t="shared" si="381"/>
        <v>49103.225806451606</v>
      </c>
      <c r="CD32" s="36">
        <f t="shared" si="381"/>
        <v>54470.967741935492</v>
      </c>
      <c r="CE32" s="36">
        <f t="shared" si="381"/>
        <v>76326.666666666672</v>
      </c>
      <c r="CF32" s="36">
        <f t="shared" si="381"/>
        <v>-17954.838709677417</v>
      </c>
      <c r="CG32" s="36">
        <f t="shared" si="381"/>
        <v>39866.666666666672</v>
      </c>
      <c r="CH32" s="36">
        <f t="shared" si="381"/>
        <v>38038.709677419349</v>
      </c>
      <c r="CI32" s="36">
        <f t="shared" si="381"/>
        <v>53490.322580645152</v>
      </c>
      <c r="CJ32" s="36">
        <f t="shared" si="381"/>
        <v>46864.53201970442</v>
      </c>
      <c r="CK32" s="36">
        <f t="shared" si="381"/>
        <v>55735.483870967742</v>
      </c>
      <c r="CL32" s="36">
        <f t="shared" si="381"/>
        <v>103139.99999999999</v>
      </c>
      <c r="CM32" s="36">
        <f t="shared" si="381"/>
        <v>64232.258064516122</v>
      </c>
      <c r="CN32" s="36">
        <f t="shared" si="381"/>
        <v>95186.666666666657</v>
      </c>
      <c r="CO32" s="36">
        <f t="shared" si="381"/>
        <v>100464.51612903226</v>
      </c>
      <c r="CP32" s="36">
        <f t="shared" si="381"/>
        <v>81864.516129032258</v>
      </c>
      <c r="CQ32" s="36">
        <f t="shared" si="381"/>
        <v>72766.666666666657</v>
      </c>
      <c r="CR32" s="36">
        <f t="shared" si="381"/>
        <v>102329.0322580645</v>
      </c>
      <c r="CS32" s="36">
        <f t="shared" si="381"/>
        <v>136266.66666666666</v>
      </c>
      <c r="CT32" s="36">
        <f t="shared" si="381"/>
        <v>104703.22580645161</v>
      </c>
      <c r="CU32" s="36">
        <f t="shared" si="381"/>
        <v>36296.774193548365</v>
      </c>
      <c r="CV32" s="36">
        <f t="shared" si="381"/>
        <v>66414.532019704435</v>
      </c>
      <c r="CW32" s="36">
        <f t="shared" si="381"/>
        <v>163729.03225806454</v>
      </c>
      <c r="CX32" s="36">
        <f t="shared" si="381"/>
        <v>160953.33333333337</v>
      </c>
      <c r="CY32" s="36">
        <f t="shared" si="381"/>
        <v>199232.25806451615</v>
      </c>
      <c r="CZ32" s="36">
        <f t="shared" si="381"/>
        <v>173593.33333333334</v>
      </c>
      <c r="DA32" s="36">
        <f t="shared" si="381"/>
        <v>175754.83870967739</v>
      </c>
      <c r="DB32" s="36">
        <f t="shared" si="381"/>
        <v>187877.41935483867</v>
      </c>
      <c r="DC32" s="36">
        <f t="shared" si="381"/>
        <v>226953.33333333337</v>
      </c>
      <c r="DD32" s="36">
        <f t="shared" si="381"/>
        <v>290774.19354838715</v>
      </c>
      <c r="DE32" s="36">
        <f t="shared" si="381"/>
        <v>281593.33333333331</v>
      </c>
      <c r="DF32" s="36">
        <f t="shared" si="381"/>
        <v>269180.6451612903</v>
      </c>
      <c r="DG32" s="36">
        <f t="shared" si="381"/>
        <v>214141.93548387097</v>
      </c>
      <c r="DH32" s="36">
        <f t="shared" si="381"/>
        <v>206700.00000000003</v>
      </c>
      <c r="DI32" s="36">
        <f t="shared" si="381"/>
        <v>170838.70967741933</v>
      </c>
      <c r="DJ32" s="36">
        <f t="shared" si="381"/>
        <v>221019.99999999997</v>
      </c>
      <c r="DK32" s="36">
        <f t="shared" si="381"/>
        <v>276167.74193548388</v>
      </c>
      <c r="DL32" s="36">
        <f t="shared" si="381"/>
        <v>227220</v>
      </c>
      <c r="DM32" s="36">
        <f t="shared" si="381"/>
        <v>274606.45161290321</v>
      </c>
      <c r="DN32" s="36">
        <f t="shared" si="381"/>
        <v>223612.90322580643</v>
      </c>
      <c r="DO32" s="36">
        <f t="shared" si="381"/>
        <v>264800</v>
      </c>
      <c r="DP32" s="36">
        <f t="shared" si="381"/>
        <v>320238.70967741939</v>
      </c>
      <c r="DQ32" s="36">
        <f t="shared" si="381"/>
        <v>215866.66666666663</v>
      </c>
      <c r="DR32" s="36">
        <f t="shared" si="381"/>
        <v>317406.45161290327</v>
      </c>
      <c r="DS32" s="36">
        <f t="shared" si="381"/>
        <v>304464.51612903224</v>
      </c>
      <c r="DT32" s="36">
        <f t="shared" si="381"/>
        <v>455807.14285714284</v>
      </c>
      <c r="DU32" s="36">
        <f t="shared" si="381"/>
        <v>238658.064516129</v>
      </c>
      <c r="DV32" s="36">
        <f t="shared" si="381"/>
        <v>368313.33333333331</v>
      </c>
      <c r="DW32" s="36">
        <f t="shared" si="381"/>
        <v>287032.25806451612</v>
      </c>
      <c r="DX32" s="36">
        <f t="shared" ref="DX32:ED32" si="382">DX30-AVERAGE(BP30,CB30,CN30,CZ30,DL30)</f>
        <v>271953.33333333337</v>
      </c>
      <c r="DY32" s="36">
        <f t="shared" si="382"/>
        <v>328729.03225806449</v>
      </c>
      <c r="DZ32" s="36">
        <f t="shared" si="382"/>
        <v>336193.54838709673</v>
      </c>
      <c r="EA32" s="36">
        <f t="shared" si="382"/>
        <v>446460</v>
      </c>
      <c r="EB32" s="36">
        <f t="shared" si="382"/>
        <v>295380.6451612903</v>
      </c>
      <c r="EC32" s="36">
        <f t="shared" si="382"/>
        <v>385920</v>
      </c>
      <c r="ED32" s="36">
        <f t="shared" si="382"/>
        <v>418664.51612903218</v>
      </c>
      <c r="EE32" s="36">
        <f>EE30-AVERAGE(BW30,CI30,CU30,DG30,DS30)</f>
        <v>549354.83870967734</v>
      </c>
      <c r="EF32" s="36">
        <f>EF30-AVERAGE(BX30,CJ30,CV30,DH30,DT30)</f>
        <v>552098.27586206899</v>
      </c>
      <c r="EG32" s="36">
        <f>EG30-AVERAGE(BY30,CK30,CW30,DI30,DU30)</f>
        <v>348883.87096774188</v>
      </c>
      <c r="EH32" s="36">
        <f t="shared" ref="EH32:FM32" si="383">EH30-AVERAGE(BZ30,CL30,CX30,DJ30,DV30)</f>
        <v>326826.66666666674</v>
      </c>
      <c r="EI32" s="36">
        <f t="shared" si="383"/>
        <v>503916.12903225812</v>
      </c>
      <c r="EJ32" s="36">
        <f t="shared" si="383"/>
        <v>377873.33333333326</v>
      </c>
      <c r="EK32" s="36">
        <f t="shared" si="383"/>
        <v>385529.03225806454</v>
      </c>
      <c r="EL32" s="36">
        <f t="shared" si="383"/>
        <v>328374.19354838715</v>
      </c>
      <c r="EM32" s="162">
        <f t="shared" si="383"/>
        <v>212080</v>
      </c>
      <c r="EN32" s="162">
        <f t="shared" si="383"/>
        <v>454354.83870967745</v>
      </c>
      <c r="EO32" s="162">
        <f t="shared" si="383"/>
        <v>432826.66666666674</v>
      </c>
      <c r="EP32" s="181">
        <f t="shared" si="383"/>
        <v>607012.90322580643</v>
      </c>
      <c r="EQ32" s="181">
        <f t="shared" si="383"/>
        <v>615477.41935483855</v>
      </c>
      <c r="ER32" s="191">
        <f t="shared" si="383"/>
        <v>423189.16256157635</v>
      </c>
      <c r="ES32" s="191">
        <f t="shared" si="383"/>
        <v>541709.67741935479</v>
      </c>
      <c r="ET32" s="191">
        <f t="shared" si="383"/>
        <v>411473.33333333326</v>
      </c>
      <c r="EU32" s="191">
        <f t="shared" si="383"/>
        <v>331541.93548387091</v>
      </c>
      <c r="EV32" s="191">
        <f t="shared" si="383"/>
        <v>301086.66666666669</v>
      </c>
      <c r="EW32" s="203">
        <f t="shared" si="383"/>
        <v>305006.45161290327</v>
      </c>
      <c r="EX32" s="203">
        <f t="shared" si="383"/>
        <v>251193.54838709685</v>
      </c>
      <c r="EY32" s="203">
        <f t="shared" si="383"/>
        <v>404833.33333333331</v>
      </c>
      <c r="EZ32" s="203">
        <f t="shared" si="383"/>
        <v>467806.45161290321</v>
      </c>
      <c r="FA32" s="216">
        <f t="shared" si="383"/>
        <v>371006.66666666674</v>
      </c>
      <c r="FB32" s="216">
        <f t="shared" si="383"/>
        <v>372806.45161290315</v>
      </c>
      <c r="FC32" s="226">
        <f t="shared" si="383"/>
        <v>246341.93548387091</v>
      </c>
      <c r="FD32" s="226">
        <f t="shared" si="383"/>
        <v>209287.43842364533</v>
      </c>
      <c r="FE32" s="238">
        <f t="shared" si="383"/>
        <v>336109.67741935496</v>
      </c>
      <c r="FF32" s="238">
        <f t="shared" si="383"/>
        <v>243606.66666666674</v>
      </c>
      <c r="FG32" s="238">
        <f t="shared" si="383"/>
        <v>359761.29032258072</v>
      </c>
      <c r="FH32" s="238">
        <f t="shared" si="383"/>
        <v>305386.66666666669</v>
      </c>
      <c r="FI32" s="238">
        <f t="shared" si="383"/>
        <v>434374.19354838715</v>
      </c>
      <c r="FJ32" s="238">
        <f t="shared" si="383"/>
        <v>433187.09677419352</v>
      </c>
      <c r="FK32" s="36">
        <f t="shared" si="383"/>
        <v>190106.66666666674</v>
      </c>
      <c r="FL32" s="36">
        <f t="shared" si="383"/>
        <v>157251.61290322582</v>
      </c>
      <c r="FM32" s="36">
        <f t="shared" si="383"/>
        <v>347393.33333333326</v>
      </c>
      <c r="FN32" s="36">
        <f t="shared" ref="FN32:GH32" si="384">FN30-AVERAGE(DF30,DR30,ED30,EP30,FB30)</f>
        <v>390793.54838709673</v>
      </c>
      <c r="FO32" s="36">
        <f t="shared" ref="FO32:FZ32" si="385">FO30-AVERAGE(DG30,DS30,EE30,EQ30,FC30)</f>
        <v>222477.41935483867</v>
      </c>
      <c r="FP32" s="36">
        <f t="shared" si="384"/>
        <v>154101.72413793101</v>
      </c>
      <c r="FQ32" s="36">
        <f t="shared" si="384"/>
        <v>177787.09677419357</v>
      </c>
      <c r="FR32" s="36">
        <f t="shared" si="384"/>
        <v>280586.66666666663</v>
      </c>
      <c r="FS32" s="36">
        <f t="shared" si="384"/>
        <v>204954.83870967757</v>
      </c>
      <c r="FT32" s="36">
        <f t="shared" si="384"/>
        <v>409759.99999999988</v>
      </c>
      <c r="FU32" s="36">
        <f t="shared" si="384"/>
        <v>316380.6451612903</v>
      </c>
      <c r="FV32" s="36">
        <f t="shared" si="384"/>
        <v>254935.48387096776</v>
      </c>
      <c r="FW32" s="36">
        <f t="shared" si="384"/>
        <v>249026.66666666663</v>
      </c>
      <c r="FX32" s="36">
        <f t="shared" si="384"/>
        <v>315903.22580645164</v>
      </c>
      <c r="FY32" s="36">
        <f t="shared" si="384"/>
        <v>344273.33333333337</v>
      </c>
      <c r="FZ32" s="36">
        <f t="shared" si="385"/>
        <v>286522.58064516133</v>
      </c>
      <c r="GA32" s="36">
        <f t="shared" si="384"/>
        <v>372116.12903225806</v>
      </c>
      <c r="GB32" s="262">
        <f t="shared" si="384"/>
        <v>269447.34625774669</v>
      </c>
      <c r="GC32" s="37">
        <f t="shared" si="384"/>
        <v>394472.58064516122</v>
      </c>
      <c r="GD32" s="37">
        <f t="shared" si="384"/>
        <v>410136.82063992613</v>
      </c>
      <c r="GE32" s="37">
        <f t="shared" si="384"/>
        <v>113323.3012439704</v>
      </c>
      <c r="GF32" s="37">
        <f t="shared" si="384"/>
        <v>197282.67492958286</v>
      </c>
      <c r="GG32" s="37">
        <f t="shared" si="384"/>
        <v>189272.71038026945</v>
      </c>
      <c r="GH32" s="37">
        <f t="shared" si="384"/>
        <v>219155.40618178248</v>
      </c>
      <c r="GI32" s="37">
        <f t="shared" ref="GI32" si="386">GI30-AVERAGE(EA30,EM30,EY30,FK30,FW30)</f>
        <v>252753.66816265078</v>
      </c>
      <c r="GJ32" s="37">
        <f t="shared" ref="GJ32:GL32" si="387">GJ30-AVERAGE(EB30,EN30,EZ30,FL30,FX30)</f>
        <v>179428.31426958088</v>
      </c>
      <c r="GK32" s="37">
        <f t="shared" ref="GK32" si="388">GK30-AVERAGE(EC30,EO30,FA30,FM30,FY30)</f>
        <v>154174.93515961897</v>
      </c>
      <c r="GL32" s="37">
        <f t="shared" si="387"/>
        <v>10841.495508787804</v>
      </c>
      <c r="GM32" s="37">
        <f t="shared" ref="GM32" si="389">GM30-AVERAGE(EE30,EQ30,FC30,FO30,GA30)</f>
        <v>262101.10349612508</v>
      </c>
      <c r="GN32" s="37">
        <f t="shared" ref="GN32" si="390">GN30-AVERAGE(EF30,ER30,FD30,FP30,GB30)</f>
        <v>289349.60091360169</v>
      </c>
      <c r="GO32" s="37">
        <f t="shared" ref="GO32" si="391">GO30-AVERAGE(EG30,ES30,FE30,FQ30,GC30)</f>
        <v>280755.9173625824</v>
      </c>
      <c r="GP32" s="37">
        <f t="shared" ref="GP32" si="392">GP30-AVERAGE(EH30,ET30,FF30,FR30,GD30)</f>
        <v>276699.52503206779</v>
      </c>
      <c r="GQ32" s="37">
        <f t="shared" ref="GQ32" si="393">GQ30-AVERAGE(EI30,EU30,FG30,FS30,GE30)</f>
        <v>294618.77285682783</v>
      </c>
      <c r="GR32" s="37">
        <f t="shared" ref="GR32" si="394">GR30-AVERAGE(EJ30,EV30,FH30,FT30,GF30)</f>
        <v>242392.43761101447</v>
      </c>
      <c r="GS32" s="37">
        <f t="shared" ref="GS32" si="395">GS30-AVERAGE(EK30,EW30,FI30,FU30,GG30)</f>
        <v>124149.50477789412</v>
      </c>
      <c r="GT32" s="37">
        <f t="shared" ref="GT32" si="396">GT30-AVERAGE(EL30,EX30,FJ30,FV30,GH30)</f>
        <v>265040.8564386752</v>
      </c>
      <c r="GU32" s="37">
        <f t="shared" ref="GU32" si="397">GU30-AVERAGE(EM30,EY30,FK30,FW30,GI30)</f>
        <v>186986.20771104028</v>
      </c>
      <c r="GV32" s="37">
        <f t="shared" ref="GV32" si="398">GV30-AVERAGE(EN30,EZ30,FL30,FX30,GJ30)</f>
        <v>163577.23175484687</v>
      </c>
      <c r="GW32" s="37">
        <f t="shared" ref="GW32" si="399">GW30-AVERAGE(EO30,FA30,FM30,FY30,GK30)</f>
        <v>159551.15527795139</v>
      </c>
      <c r="GX32" s="37">
        <f t="shared" ref="GX32" si="400">GX30-AVERAGE(EP30,FB30,FN30,FZ30,GL30)</f>
        <v>50544.087435573223</v>
      </c>
      <c r="GY32" s="37"/>
      <c r="GZ32" s="37"/>
    </row>
    <row r="33" spans="1:208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401">DG30-DG56</f>
        <v>0</v>
      </c>
      <c r="DH33" s="40">
        <f t="shared" si="401"/>
        <v>0</v>
      </c>
      <c r="DI33" s="40">
        <f t="shared" si="401"/>
        <v>0</v>
      </c>
      <c r="DJ33" s="40">
        <f t="shared" si="401"/>
        <v>0</v>
      </c>
      <c r="DK33" s="40">
        <f t="shared" si="401"/>
        <v>0</v>
      </c>
      <c r="DL33" s="40">
        <f t="shared" si="401"/>
        <v>0</v>
      </c>
      <c r="DM33" s="40">
        <f t="shared" si="401"/>
        <v>0</v>
      </c>
      <c r="DN33" s="40">
        <f t="shared" si="401"/>
        <v>0</v>
      </c>
      <c r="DO33" s="40">
        <f t="shared" si="401"/>
        <v>0</v>
      </c>
      <c r="DP33" s="40">
        <f t="shared" si="401"/>
        <v>0</v>
      </c>
      <c r="DQ33" s="40">
        <f t="shared" si="401"/>
        <v>0</v>
      </c>
      <c r="DR33" s="40">
        <f t="shared" si="401"/>
        <v>0</v>
      </c>
      <c r="DS33" s="40">
        <f t="shared" si="401"/>
        <v>0</v>
      </c>
      <c r="DT33" s="40">
        <f t="shared" si="401"/>
        <v>0</v>
      </c>
      <c r="DU33" s="40">
        <f t="shared" si="401"/>
        <v>0</v>
      </c>
      <c r="DV33" s="40">
        <f t="shared" si="401"/>
        <v>0</v>
      </c>
      <c r="DW33" s="40">
        <f t="shared" si="401"/>
        <v>0</v>
      </c>
      <c r="DX33" s="40">
        <f t="shared" si="401"/>
        <v>0</v>
      </c>
      <c r="DY33" s="40">
        <f t="shared" si="401"/>
        <v>0</v>
      </c>
      <c r="DZ33" s="40">
        <f t="shared" si="401"/>
        <v>0</v>
      </c>
      <c r="EA33" s="40">
        <f t="shared" si="401"/>
        <v>0</v>
      </c>
      <c r="EB33" s="40">
        <f t="shared" si="401"/>
        <v>0</v>
      </c>
      <c r="EC33" s="40">
        <f t="shared" si="401"/>
        <v>0</v>
      </c>
      <c r="ED33" s="40">
        <f t="shared" si="401"/>
        <v>0</v>
      </c>
      <c r="EE33" s="40">
        <f t="shared" si="401"/>
        <v>0</v>
      </c>
      <c r="EF33" s="40">
        <f t="shared" si="401"/>
        <v>0</v>
      </c>
      <c r="EG33" s="40">
        <f t="shared" si="401"/>
        <v>0</v>
      </c>
      <c r="EH33" s="40">
        <f t="shared" si="401"/>
        <v>0</v>
      </c>
      <c r="EI33" s="40">
        <f t="shared" si="401"/>
        <v>0</v>
      </c>
      <c r="EJ33" s="40">
        <f t="shared" si="401"/>
        <v>0</v>
      </c>
      <c r="EK33" s="40">
        <f t="shared" si="401"/>
        <v>0</v>
      </c>
      <c r="EL33" s="40">
        <f t="shared" si="401"/>
        <v>0</v>
      </c>
      <c r="EM33" s="164">
        <f t="shared" si="401"/>
        <v>0</v>
      </c>
      <c r="EN33" s="164">
        <f t="shared" si="401"/>
        <v>0</v>
      </c>
      <c r="EO33" s="164">
        <f t="shared" ref="EO33:FF33" si="402">EO30-EO56</f>
        <v>0</v>
      </c>
      <c r="EP33" s="183">
        <f t="shared" si="402"/>
        <v>0</v>
      </c>
      <c r="EQ33" s="183">
        <f t="shared" si="402"/>
        <v>0</v>
      </c>
      <c r="ER33" s="193">
        <f t="shared" si="402"/>
        <v>0</v>
      </c>
      <c r="ES33" s="193">
        <f t="shared" si="402"/>
        <v>0</v>
      </c>
      <c r="ET33" s="193">
        <f t="shared" si="402"/>
        <v>0</v>
      </c>
      <c r="EU33" s="193">
        <f t="shared" si="402"/>
        <v>0</v>
      </c>
      <c r="EV33" s="193">
        <f t="shared" si="402"/>
        <v>0</v>
      </c>
      <c r="EW33" s="205">
        <f t="shared" si="402"/>
        <v>0</v>
      </c>
      <c r="EX33" s="205">
        <f t="shared" si="402"/>
        <v>0</v>
      </c>
      <c r="EY33" s="205">
        <f t="shared" si="402"/>
        <v>0</v>
      </c>
      <c r="EZ33" s="205">
        <f t="shared" si="402"/>
        <v>0</v>
      </c>
      <c r="FA33" s="218">
        <f t="shared" si="402"/>
        <v>0</v>
      </c>
      <c r="FB33" s="218">
        <f t="shared" si="402"/>
        <v>0</v>
      </c>
      <c r="FC33" s="228">
        <f t="shared" si="402"/>
        <v>0</v>
      </c>
      <c r="FD33" s="228">
        <f t="shared" si="402"/>
        <v>0</v>
      </c>
      <c r="FE33" s="240">
        <f t="shared" si="402"/>
        <v>0</v>
      </c>
      <c r="FF33" s="240">
        <f t="shared" si="402"/>
        <v>0</v>
      </c>
      <c r="FG33" s="240">
        <f t="shared" ref="FG33:FH33" si="403">FG30-FG56</f>
        <v>0</v>
      </c>
      <c r="FH33" s="240">
        <f t="shared" si="403"/>
        <v>0</v>
      </c>
      <c r="FI33" s="240">
        <f t="shared" ref="FI33:FJ33" si="404">FI30-FI56</f>
        <v>0</v>
      </c>
      <c r="FJ33" s="240">
        <f t="shared" si="404"/>
        <v>0</v>
      </c>
      <c r="FK33" s="40">
        <f t="shared" ref="FK33" si="405">FK30-FK56</f>
        <v>0</v>
      </c>
      <c r="FL33" s="40">
        <f t="shared" ref="FL33:FP33" si="406">FL30-FL56</f>
        <v>0</v>
      </c>
      <c r="FM33" s="40">
        <f t="shared" si="406"/>
        <v>0</v>
      </c>
      <c r="FN33" s="40">
        <f t="shared" si="406"/>
        <v>0</v>
      </c>
      <c r="FO33" s="40">
        <f t="shared" si="406"/>
        <v>0</v>
      </c>
      <c r="FP33" s="40">
        <f t="shared" si="406"/>
        <v>0</v>
      </c>
      <c r="FQ33" s="40">
        <f t="shared" ref="FQ33:FR33" si="407">FQ30-FQ56</f>
        <v>0</v>
      </c>
      <c r="FR33" s="40">
        <f t="shared" si="407"/>
        <v>0</v>
      </c>
      <c r="FS33" s="40">
        <f t="shared" ref="FS33:FT33" si="408">FS30-FS56</f>
        <v>0</v>
      </c>
      <c r="FT33" s="40">
        <f t="shared" si="408"/>
        <v>0</v>
      </c>
      <c r="FU33" s="40">
        <f t="shared" ref="FU33:FV33" si="409">FU30-FU56</f>
        <v>0</v>
      </c>
      <c r="FV33" s="40">
        <f t="shared" si="409"/>
        <v>0</v>
      </c>
      <c r="FW33" s="40">
        <f t="shared" ref="FW33:FX33" si="410">FW30-FW56</f>
        <v>0</v>
      </c>
      <c r="FX33" s="40">
        <f t="shared" si="410"/>
        <v>0</v>
      </c>
      <c r="FY33" s="40">
        <f t="shared" ref="FY33:GB33" si="411">FY30-FY56</f>
        <v>0</v>
      </c>
      <c r="FZ33" s="40">
        <f t="shared" si="411"/>
        <v>0</v>
      </c>
      <c r="GA33" s="40">
        <f t="shared" si="411"/>
        <v>11280.64516129042</v>
      </c>
      <c r="GB33" s="264">
        <f t="shared" si="411"/>
        <v>-126580.09880339575</v>
      </c>
      <c r="GC33" s="41">
        <f t="shared" ref="GC33:GD33" si="412">GC30-GC56</f>
        <v>77967.332641848247</v>
      </c>
      <c r="GD33" s="41">
        <f t="shared" si="412"/>
        <v>177714.55544569693</v>
      </c>
      <c r="GE33" s="41">
        <f t="shared" ref="GE33:GH33" si="413">GE30-GE56</f>
        <v>-17633.090517377947</v>
      </c>
      <c r="GF33" s="41">
        <f t="shared" si="413"/>
        <v>-16041.661318363855</v>
      </c>
      <c r="GG33" s="41">
        <f t="shared" si="413"/>
        <v>-17795.752024290501</v>
      </c>
      <c r="GH33" s="41">
        <f t="shared" si="413"/>
        <v>-20956.054392591352</v>
      </c>
      <c r="GI33" s="41">
        <f t="shared" ref="GI33:GK33" si="414">GI30-GI56</f>
        <v>-19720.670708872378</v>
      </c>
      <c r="GJ33" s="41">
        <f t="shared" si="414"/>
        <v>-25681.422397167655</v>
      </c>
      <c r="GK33" s="41">
        <f t="shared" si="414"/>
        <v>-26136.409903825028</v>
      </c>
      <c r="GL33" s="41">
        <f t="shared" ref="GL33:GM33" si="415">GL30-GL56</f>
        <v>-27174.874561759178</v>
      </c>
      <c r="GM33" s="41">
        <f t="shared" si="415"/>
        <v>-18387.290720246965</v>
      </c>
      <c r="GN33" s="41">
        <f t="shared" ref="GN33:GS33" si="416">GN30-GN56</f>
        <v>-19226.212303352775</v>
      </c>
      <c r="GO33" s="41">
        <f t="shared" si="416"/>
        <v>-18938.096979594557</v>
      </c>
      <c r="GP33" s="41">
        <f t="shared" si="416"/>
        <v>-19072.633619227679</v>
      </c>
      <c r="GQ33" s="41">
        <f t="shared" si="416"/>
        <v>-17633.090517377947</v>
      </c>
      <c r="GR33" s="41">
        <f t="shared" si="416"/>
        <v>-16041.661318363855</v>
      </c>
      <c r="GS33" s="41">
        <f t="shared" si="416"/>
        <v>-17795.752024290385</v>
      </c>
      <c r="GT33" s="41">
        <f t="shared" ref="GT33:GX33" si="417">GT30-GT56</f>
        <v>-20956.054392591119</v>
      </c>
      <c r="GU33" s="41">
        <f t="shared" si="417"/>
        <v>-19720.670708872611</v>
      </c>
      <c r="GV33" s="41">
        <f t="shared" si="417"/>
        <v>-25681.422397167655</v>
      </c>
      <c r="GW33" s="41">
        <f t="shared" si="417"/>
        <v>-26136.409903825261</v>
      </c>
      <c r="GX33" s="41">
        <f t="shared" si="417"/>
        <v>1061711.0962147501</v>
      </c>
      <c r="GY33" s="41"/>
      <c r="GZ33" s="41"/>
    </row>
    <row r="34" spans="1:208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265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</row>
    <row r="35" spans="1:208" x14ac:dyDescent="0.2">
      <c r="A35" s="15" t="s">
        <v>44</v>
      </c>
      <c r="B35" s="12" t="s">
        <v>11</v>
      </c>
      <c r="C35" s="30">
        <v>22921</v>
      </c>
      <c r="D35" s="30">
        <v>17724</v>
      </c>
      <c r="E35" s="30">
        <v>15898</v>
      </c>
      <c r="F35" s="30">
        <v>20366</v>
      </c>
      <c r="G35" s="30">
        <v>24456</v>
      </c>
      <c r="H35" s="30">
        <v>30390</v>
      </c>
      <c r="I35" s="30">
        <v>34781</v>
      </c>
      <c r="J35" s="30">
        <v>35682</v>
      </c>
      <c r="K35" s="30">
        <v>38676</v>
      </c>
      <c r="L35" s="30">
        <v>39293</v>
      </c>
      <c r="M35" s="30">
        <v>40447</v>
      </c>
      <c r="N35" s="30">
        <v>33020</v>
      </c>
      <c r="O35" s="30">
        <v>27010</v>
      </c>
      <c r="P35" s="30">
        <v>19185</v>
      </c>
      <c r="Q35" s="30">
        <v>15552</v>
      </c>
      <c r="R35" s="30">
        <v>16389</v>
      </c>
      <c r="S35" s="30">
        <v>19224</v>
      </c>
      <c r="T35" s="30">
        <v>22502</v>
      </c>
      <c r="U35" s="30">
        <v>27650</v>
      </c>
      <c r="V35" s="30">
        <v>31155</v>
      </c>
      <c r="W35" s="30">
        <v>36566</v>
      </c>
      <c r="X35" s="30">
        <v>38826</v>
      </c>
      <c r="Y35" s="30">
        <v>35750</v>
      </c>
      <c r="Z35" s="30">
        <v>31198</v>
      </c>
      <c r="AA35" s="30">
        <v>23376</v>
      </c>
      <c r="AB35" s="30">
        <v>16931</v>
      </c>
      <c r="AC35" s="30">
        <v>14244</v>
      </c>
      <c r="AD35" s="30">
        <v>15778.999999999998</v>
      </c>
      <c r="AE35" s="30">
        <v>18413</v>
      </c>
      <c r="AF35" s="30">
        <v>21735</v>
      </c>
      <c r="AG35" s="30">
        <v>23196</v>
      </c>
      <c r="AH35" s="30">
        <v>25285</v>
      </c>
      <c r="AI35" s="30">
        <v>27471</v>
      </c>
      <c r="AJ35" s="30">
        <v>29689</v>
      </c>
      <c r="AK35" s="30">
        <v>30249</v>
      </c>
      <c r="AL35" s="30">
        <v>25679</v>
      </c>
      <c r="AM35" s="30">
        <v>20632</v>
      </c>
      <c r="AN35" s="30">
        <v>16128</v>
      </c>
      <c r="AO35" s="30">
        <v>13235</v>
      </c>
      <c r="AP35" s="30">
        <v>15472</v>
      </c>
      <c r="AQ35" s="30">
        <v>18277</v>
      </c>
      <c r="AR35" s="30">
        <v>19523</v>
      </c>
      <c r="AS35" s="30">
        <v>21224</v>
      </c>
      <c r="AT35" s="30">
        <v>24505</v>
      </c>
      <c r="AU35" s="30">
        <v>27537</v>
      </c>
      <c r="AV35" s="30">
        <v>29892</v>
      </c>
      <c r="AW35" s="30">
        <v>32406.999999999996</v>
      </c>
      <c r="AX35" s="30">
        <v>31310</v>
      </c>
      <c r="AY35" s="30">
        <v>28764</v>
      </c>
      <c r="AZ35" s="30">
        <v>22889</v>
      </c>
      <c r="BA35" s="30">
        <v>22576</v>
      </c>
      <c r="BB35" s="30">
        <v>24705</v>
      </c>
      <c r="BC35" s="30">
        <v>30324</v>
      </c>
      <c r="BD35" s="30">
        <v>34594</v>
      </c>
      <c r="BE35" s="30">
        <v>34684</v>
      </c>
      <c r="BF35" s="30">
        <v>34250</v>
      </c>
      <c r="BG35" s="30">
        <v>36250</v>
      </c>
      <c r="BH35" s="30">
        <v>35024</v>
      </c>
      <c r="BI35" s="30">
        <v>30356</v>
      </c>
      <c r="BJ35" s="30">
        <v>24385</v>
      </c>
      <c r="BK35" s="30">
        <v>17334</v>
      </c>
      <c r="BL35" s="30">
        <v>13701</v>
      </c>
      <c r="BM35" s="30">
        <v>14483</v>
      </c>
      <c r="BN35" s="30">
        <v>18101</v>
      </c>
      <c r="BO35" s="30">
        <v>20472</v>
      </c>
      <c r="BP35" s="30">
        <v>23694</v>
      </c>
      <c r="BQ35" s="30">
        <v>26261</v>
      </c>
      <c r="BR35" s="30">
        <v>27793</v>
      </c>
      <c r="BS35" s="30">
        <v>28654</v>
      </c>
      <c r="BT35" s="30">
        <v>27296</v>
      </c>
      <c r="BU35" s="30">
        <v>27112</v>
      </c>
      <c r="BV35" s="30">
        <v>22936</v>
      </c>
      <c r="BW35" s="30">
        <v>15894</v>
      </c>
      <c r="BX35" s="30">
        <v>13888</v>
      </c>
      <c r="BY35" s="56">
        <v>12859</v>
      </c>
      <c r="BZ35" s="30">
        <v>14587</v>
      </c>
      <c r="CA35" s="30">
        <v>16001</v>
      </c>
      <c r="CB35" s="30">
        <v>18256</v>
      </c>
      <c r="CC35" s="30">
        <v>20523</v>
      </c>
      <c r="CD35" s="30">
        <v>22035</v>
      </c>
      <c r="CE35" s="30">
        <v>24585</v>
      </c>
      <c r="CF35" s="30">
        <v>25359</v>
      </c>
      <c r="CG35" s="30">
        <v>25492</v>
      </c>
      <c r="CH35" s="30">
        <v>23931</v>
      </c>
      <c r="CI35" s="30">
        <v>22019</v>
      </c>
      <c r="CJ35" s="30">
        <v>23642.25</v>
      </c>
      <c r="CK35" s="30">
        <v>23877</v>
      </c>
      <c r="CL35" s="30">
        <v>25684</v>
      </c>
      <c r="CM35" s="30">
        <v>28293</v>
      </c>
      <c r="CN35" s="30">
        <v>30478</v>
      </c>
      <c r="CO35" s="30">
        <v>33920</v>
      </c>
      <c r="CP35" s="30">
        <v>37376</v>
      </c>
      <c r="CQ35" s="30">
        <v>38725</v>
      </c>
      <c r="CR35" s="30">
        <v>38119</v>
      </c>
      <c r="CS35" s="30">
        <v>38992</v>
      </c>
      <c r="CT35" s="30">
        <v>38509</v>
      </c>
      <c r="CU35" s="30">
        <v>35872</v>
      </c>
      <c r="CV35" s="30">
        <v>32741</v>
      </c>
      <c r="CW35" s="30">
        <v>28940</v>
      </c>
      <c r="CX35" s="30">
        <v>26835</v>
      </c>
      <c r="CY35" s="30">
        <v>28513</v>
      </c>
      <c r="CZ35" s="30">
        <v>32562.999999999996</v>
      </c>
      <c r="DA35" s="30">
        <v>34917</v>
      </c>
      <c r="DB35" s="30">
        <v>36747</v>
      </c>
      <c r="DC35" s="30">
        <v>36362</v>
      </c>
      <c r="DD35" s="30">
        <v>34457</v>
      </c>
      <c r="DE35" s="30">
        <v>29609</v>
      </c>
      <c r="DF35" s="30">
        <v>25012</v>
      </c>
      <c r="DG35" s="30">
        <v>17966</v>
      </c>
      <c r="DH35" s="30">
        <v>16197</v>
      </c>
      <c r="DI35" s="30">
        <v>17006</v>
      </c>
      <c r="DJ35" s="30">
        <v>19102</v>
      </c>
      <c r="DK35" s="30">
        <v>26007</v>
      </c>
      <c r="DL35" s="30">
        <v>31989.999999999996</v>
      </c>
      <c r="DM35" s="30">
        <v>37159</v>
      </c>
      <c r="DN35" s="30">
        <v>41839</v>
      </c>
      <c r="DO35" s="30">
        <v>43223</v>
      </c>
      <c r="DP35" s="30">
        <v>43366</v>
      </c>
      <c r="DQ35" s="30">
        <v>43088</v>
      </c>
      <c r="DR35" s="30">
        <v>41948</v>
      </c>
      <c r="DS35" s="30">
        <v>39535</v>
      </c>
      <c r="DT35" s="30">
        <v>35327</v>
      </c>
      <c r="DU35" s="30">
        <v>38934</v>
      </c>
      <c r="DV35" s="30">
        <v>43482</v>
      </c>
      <c r="DW35" s="30">
        <v>51087</v>
      </c>
      <c r="DX35" s="30">
        <v>54443</v>
      </c>
      <c r="DY35" s="30">
        <v>57769</v>
      </c>
      <c r="DZ35" s="30">
        <v>61727</v>
      </c>
      <c r="EA35" s="30">
        <v>62151</v>
      </c>
      <c r="EB35" s="30">
        <v>64833</v>
      </c>
      <c r="EC35" s="30">
        <v>63651</v>
      </c>
      <c r="ED35" s="30">
        <v>61178</v>
      </c>
      <c r="EE35" s="30">
        <v>51774</v>
      </c>
      <c r="EF35" s="30">
        <v>42827</v>
      </c>
      <c r="EG35" s="30">
        <v>44995</v>
      </c>
      <c r="EH35" s="30">
        <v>50346</v>
      </c>
      <c r="EI35" s="30">
        <v>50114</v>
      </c>
      <c r="EJ35" s="30">
        <v>53226</v>
      </c>
      <c r="EK35" s="30">
        <v>53596</v>
      </c>
      <c r="EL35" s="30">
        <v>59547</v>
      </c>
      <c r="EM35" s="146">
        <v>63831</v>
      </c>
      <c r="EN35" s="146">
        <v>63852</v>
      </c>
      <c r="EO35" s="146">
        <v>63237</v>
      </c>
      <c r="EP35" s="146">
        <v>53020</v>
      </c>
      <c r="EQ35" s="146">
        <v>36001</v>
      </c>
      <c r="ER35" s="146">
        <v>29970.620689655174</v>
      </c>
      <c r="ES35" s="146">
        <v>28104</v>
      </c>
      <c r="ET35" s="146">
        <v>26197</v>
      </c>
      <c r="EU35" s="146">
        <v>29185</v>
      </c>
      <c r="EV35" s="146">
        <v>35552</v>
      </c>
      <c r="EW35" s="146">
        <v>38589</v>
      </c>
      <c r="EX35" s="146">
        <v>46229</v>
      </c>
      <c r="EY35" s="146">
        <v>41225</v>
      </c>
      <c r="EZ35" s="146">
        <v>40912</v>
      </c>
      <c r="FA35" s="146">
        <v>39753</v>
      </c>
      <c r="FB35" s="146">
        <v>37558</v>
      </c>
      <c r="FC35" s="146">
        <v>31383</v>
      </c>
      <c r="FD35" s="146">
        <v>27982</v>
      </c>
      <c r="FE35" s="146">
        <v>23721</v>
      </c>
      <c r="FF35" s="146">
        <v>24536</v>
      </c>
      <c r="FG35" s="146">
        <v>27844</v>
      </c>
      <c r="FH35" s="146">
        <v>34466</v>
      </c>
      <c r="FI35" s="146">
        <v>34155</v>
      </c>
      <c r="FJ35" s="146">
        <v>35937</v>
      </c>
      <c r="FK35" s="30">
        <v>40146</v>
      </c>
      <c r="FL35" s="30">
        <v>46466</v>
      </c>
      <c r="FM35" s="30">
        <v>44787</v>
      </c>
      <c r="FN35" s="30">
        <v>40724</v>
      </c>
      <c r="FO35" s="30">
        <v>33984</v>
      </c>
      <c r="FP35" s="30">
        <v>34640</v>
      </c>
      <c r="FQ35" s="30">
        <v>39537</v>
      </c>
      <c r="FR35" s="30">
        <v>42700</v>
      </c>
      <c r="FS35" s="30">
        <v>47895</v>
      </c>
      <c r="FT35" s="30">
        <v>50898</v>
      </c>
      <c r="FU35" s="30">
        <v>53002</v>
      </c>
      <c r="FV35" s="30">
        <v>61103</v>
      </c>
      <c r="FW35" s="30">
        <v>63283</v>
      </c>
      <c r="FX35" s="30">
        <v>63163</v>
      </c>
      <c r="FY35" s="30">
        <v>60483</v>
      </c>
      <c r="FZ35" s="30">
        <v>56112</v>
      </c>
      <c r="GA35" s="30">
        <v>55322</v>
      </c>
      <c r="GB35" s="259">
        <v>45506.000000000015</v>
      </c>
      <c r="GC35" s="31">
        <v>41984</v>
      </c>
      <c r="GD35" s="31">
        <v>41066</v>
      </c>
      <c r="GE35" s="31">
        <v>46397.364784268037</v>
      </c>
      <c r="GF35" s="31">
        <v>50008.172175030377</v>
      </c>
      <c r="GG35" s="31">
        <v>52522.593503592943</v>
      </c>
      <c r="GH35" s="31">
        <v>56672.266874827888</v>
      </c>
      <c r="GI35" s="31">
        <v>59576.352841409636</v>
      </c>
      <c r="GJ35" s="31">
        <v>61735.364532005966</v>
      </c>
      <c r="GK35" s="31">
        <v>61314.984918060123</v>
      </c>
      <c r="GL35" s="31">
        <v>62471.434884577349</v>
      </c>
      <c r="GM35" s="31">
        <v>54369.766083147282</v>
      </c>
      <c r="GN35" s="31">
        <v>47569.203316187813</v>
      </c>
      <c r="GO35" s="31">
        <v>40477.616747996246</v>
      </c>
      <c r="GP35" s="31">
        <v>33586.157104826998</v>
      </c>
      <c r="GQ35" s="31">
        <v>26857.193281492178</v>
      </c>
      <c r="GR35" s="31">
        <v>23578.058536079774</v>
      </c>
      <c r="GS35" s="31">
        <v>22682.815833688575</v>
      </c>
      <c r="GT35" s="31">
        <v>19527.155286405068</v>
      </c>
      <c r="GU35" s="31">
        <v>18584.917684421212</v>
      </c>
      <c r="GV35" s="31">
        <v>14670.590381040245</v>
      </c>
      <c r="GW35" s="31">
        <v>10433.341833554905</v>
      </c>
      <c r="GX35" s="31">
        <v>8130.3427171080375</v>
      </c>
      <c r="GY35" s="31"/>
      <c r="GZ35" s="31"/>
    </row>
    <row r="36" spans="1:208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418">O35-C35</f>
        <v>4089</v>
      </c>
      <c r="P36" s="36">
        <f t="shared" si="418"/>
        <v>1461</v>
      </c>
      <c r="Q36" s="36">
        <f t="shared" si="418"/>
        <v>-346</v>
      </c>
      <c r="R36" s="36">
        <f t="shared" si="418"/>
        <v>-3977</v>
      </c>
      <c r="S36" s="36">
        <f t="shared" si="418"/>
        <v>-5232</v>
      </c>
      <c r="T36" s="36">
        <f t="shared" si="418"/>
        <v>-7888</v>
      </c>
      <c r="U36" s="36">
        <f t="shared" si="418"/>
        <v>-7131</v>
      </c>
      <c r="V36" s="36">
        <f t="shared" si="418"/>
        <v>-4527</v>
      </c>
      <c r="W36" s="36">
        <f t="shared" si="418"/>
        <v>-2110</v>
      </c>
      <c r="X36" s="36">
        <f t="shared" si="418"/>
        <v>-467</v>
      </c>
      <c r="Y36" s="36">
        <f t="shared" si="418"/>
        <v>-4697</v>
      </c>
      <c r="Z36" s="36">
        <f t="shared" si="418"/>
        <v>-1822</v>
      </c>
      <c r="AA36" s="36">
        <f t="shared" si="418"/>
        <v>-3634</v>
      </c>
      <c r="AB36" s="36">
        <f t="shared" si="418"/>
        <v>-2254</v>
      </c>
      <c r="AC36" s="36">
        <f t="shared" si="418"/>
        <v>-1308</v>
      </c>
      <c r="AD36" s="36">
        <f t="shared" si="418"/>
        <v>-610.00000000000182</v>
      </c>
      <c r="AE36" s="36">
        <f t="shared" si="418"/>
        <v>-811</v>
      </c>
      <c r="AF36" s="36">
        <f t="shared" si="418"/>
        <v>-767</v>
      </c>
      <c r="AG36" s="36">
        <f t="shared" si="418"/>
        <v>-4454</v>
      </c>
      <c r="AH36" s="36">
        <f t="shared" si="418"/>
        <v>-5870</v>
      </c>
      <c r="AI36" s="36">
        <f t="shared" si="418"/>
        <v>-9095</v>
      </c>
      <c r="AJ36" s="36">
        <f t="shared" si="418"/>
        <v>-9137</v>
      </c>
      <c r="AK36" s="36">
        <f t="shared" si="418"/>
        <v>-5501</v>
      </c>
      <c r="AL36" s="36">
        <f t="shared" si="418"/>
        <v>-5519</v>
      </c>
      <c r="AM36" s="36">
        <f t="shared" si="418"/>
        <v>-2744</v>
      </c>
      <c r="AN36" s="36">
        <f t="shared" si="418"/>
        <v>-803</v>
      </c>
      <c r="AO36" s="36">
        <f t="shared" si="418"/>
        <v>-1009</v>
      </c>
      <c r="AP36" s="36">
        <f t="shared" si="418"/>
        <v>-306.99999999999818</v>
      </c>
      <c r="AQ36" s="36">
        <f t="shared" si="418"/>
        <v>-136</v>
      </c>
      <c r="AR36" s="36">
        <f t="shared" si="418"/>
        <v>-2212</v>
      </c>
      <c r="AS36" s="36">
        <f t="shared" si="418"/>
        <v>-1972</v>
      </c>
      <c r="AT36" s="36">
        <f t="shared" si="418"/>
        <v>-780</v>
      </c>
      <c r="AU36" s="36">
        <f t="shared" ref="AU36:BZ36" si="419">AU35-AI35</f>
        <v>66</v>
      </c>
      <c r="AV36" s="36">
        <f t="shared" si="419"/>
        <v>203</v>
      </c>
      <c r="AW36" s="36">
        <f t="shared" si="419"/>
        <v>2157.9999999999964</v>
      </c>
      <c r="AX36" s="36">
        <f t="shared" si="419"/>
        <v>5631</v>
      </c>
      <c r="AY36" s="36">
        <f t="shared" si="419"/>
        <v>8132</v>
      </c>
      <c r="AZ36" s="36">
        <f t="shared" si="419"/>
        <v>6761</v>
      </c>
      <c r="BA36" s="36">
        <f t="shared" si="419"/>
        <v>9341</v>
      </c>
      <c r="BB36" s="36">
        <f t="shared" si="419"/>
        <v>9233</v>
      </c>
      <c r="BC36" s="36">
        <f t="shared" si="419"/>
        <v>12047</v>
      </c>
      <c r="BD36" s="36">
        <f t="shared" si="419"/>
        <v>15071</v>
      </c>
      <c r="BE36" s="36">
        <f t="shared" si="419"/>
        <v>13460</v>
      </c>
      <c r="BF36" s="36">
        <f t="shared" si="419"/>
        <v>9745</v>
      </c>
      <c r="BG36" s="36">
        <f t="shared" si="419"/>
        <v>8713</v>
      </c>
      <c r="BH36" s="36">
        <f t="shared" si="419"/>
        <v>5132</v>
      </c>
      <c r="BI36" s="36">
        <f t="shared" si="419"/>
        <v>-2050.9999999999964</v>
      </c>
      <c r="BJ36" s="36">
        <f t="shared" si="419"/>
        <v>-6925</v>
      </c>
      <c r="BK36" s="36">
        <f t="shared" si="419"/>
        <v>-11430</v>
      </c>
      <c r="BL36" s="36">
        <f t="shared" si="419"/>
        <v>-9188</v>
      </c>
      <c r="BM36" s="36">
        <f t="shared" si="419"/>
        <v>-8093</v>
      </c>
      <c r="BN36" s="36">
        <f t="shared" si="419"/>
        <v>-6604</v>
      </c>
      <c r="BO36" s="36">
        <f t="shared" si="419"/>
        <v>-9852</v>
      </c>
      <c r="BP36" s="36">
        <f t="shared" si="419"/>
        <v>-10900</v>
      </c>
      <c r="BQ36" s="36">
        <f t="shared" si="419"/>
        <v>-8423</v>
      </c>
      <c r="BR36" s="36">
        <f t="shared" si="419"/>
        <v>-6457</v>
      </c>
      <c r="BS36" s="36">
        <f t="shared" si="419"/>
        <v>-7596</v>
      </c>
      <c r="BT36" s="36">
        <f t="shared" si="419"/>
        <v>-7728</v>
      </c>
      <c r="BU36" s="36">
        <f t="shared" si="419"/>
        <v>-3244</v>
      </c>
      <c r="BV36" s="36">
        <f t="shared" si="419"/>
        <v>-1449</v>
      </c>
      <c r="BW36" s="36">
        <f t="shared" si="419"/>
        <v>-1440</v>
      </c>
      <c r="BX36" s="36">
        <f t="shared" si="419"/>
        <v>187</v>
      </c>
      <c r="BY36" s="36">
        <f t="shared" si="419"/>
        <v>-1624</v>
      </c>
      <c r="BZ36" s="36">
        <f t="shared" si="419"/>
        <v>-3514</v>
      </c>
      <c r="CA36" s="36">
        <f t="shared" ref="CA36:DF36" si="420">CA35-BO35</f>
        <v>-4471</v>
      </c>
      <c r="CB36" s="36">
        <f t="shared" si="420"/>
        <v>-5438</v>
      </c>
      <c r="CC36" s="36">
        <f t="shared" si="420"/>
        <v>-5738</v>
      </c>
      <c r="CD36" s="36">
        <f t="shared" si="420"/>
        <v>-5758</v>
      </c>
      <c r="CE36" s="36">
        <f t="shared" si="420"/>
        <v>-4069</v>
      </c>
      <c r="CF36" s="36">
        <f t="shared" si="420"/>
        <v>-1937</v>
      </c>
      <c r="CG36" s="36">
        <f t="shared" si="420"/>
        <v>-1620</v>
      </c>
      <c r="CH36" s="36">
        <f t="shared" si="420"/>
        <v>995</v>
      </c>
      <c r="CI36" s="36">
        <f t="shared" si="420"/>
        <v>6125</v>
      </c>
      <c r="CJ36" s="36">
        <f t="shared" si="420"/>
        <v>9754.25</v>
      </c>
      <c r="CK36" s="36">
        <f t="shared" si="420"/>
        <v>11018</v>
      </c>
      <c r="CL36" s="36">
        <f t="shared" si="420"/>
        <v>11097</v>
      </c>
      <c r="CM36" s="36">
        <f t="shared" si="420"/>
        <v>12292</v>
      </c>
      <c r="CN36" s="36">
        <f t="shared" si="420"/>
        <v>12222</v>
      </c>
      <c r="CO36" s="36">
        <f t="shared" si="420"/>
        <v>13397</v>
      </c>
      <c r="CP36" s="36">
        <f t="shared" si="420"/>
        <v>15341</v>
      </c>
      <c r="CQ36" s="36">
        <f t="shared" si="420"/>
        <v>14140</v>
      </c>
      <c r="CR36" s="36">
        <f t="shared" si="420"/>
        <v>12760</v>
      </c>
      <c r="CS36" s="36">
        <f t="shared" si="420"/>
        <v>13500</v>
      </c>
      <c r="CT36" s="36">
        <f t="shared" si="420"/>
        <v>14578</v>
      </c>
      <c r="CU36" s="36">
        <f t="shared" si="420"/>
        <v>13853</v>
      </c>
      <c r="CV36" s="36">
        <f t="shared" si="420"/>
        <v>9098.75</v>
      </c>
      <c r="CW36" s="36">
        <f t="shared" si="420"/>
        <v>5063</v>
      </c>
      <c r="CX36" s="36">
        <f t="shared" si="420"/>
        <v>1151</v>
      </c>
      <c r="CY36" s="36">
        <f t="shared" si="420"/>
        <v>220</v>
      </c>
      <c r="CZ36" s="36">
        <f t="shared" si="420"/>
        <v>2084.9999999999964</v>
      </c>
      <c r="DA36" s="36">
        <f t="shared" si="420"/>
        <v>997</v>
      </c>
      <c r="DB36" s="36">
        <f t="shared" si="420"/>
        <v>-629</v>
      </c>
      <c r="DC36" s="36">
        <f t="shared" si="420"/>
        <v>-2363</v>
      </c>
      <c r="DD36" s="36">
        <f t="shared" si="420"/>
        <v>-3662</v>
      </c>
      <c r="DE36" s="36">
        <f t="shared" si="420"/>
        <v>-9383</v>
      </c>
      <c r="DF36" s="36">
        <f t="shared" si="420"/>
        <v>-13497</v>
      </c>
      <c r="DG36" s="36">
        <f t="shared" ref="DG36:ED36" si="421">DG35-CU35</f>
        <v>-17906</v>
      </c>
      <c r="DH36" s="36">
        <f t="shared" si="421"/>
        <v>-16544</v>
      </c>
      <c r="DI36" s="36">
        <f t="shared" si="421"/>
        <v>-11934</v>
      </c>
      <c r="DJ36" s="36">
        <f t="shared" si="421"/>
        <v>-7733</v>
      </c>
      <c r="DK36" s="36">
        <f t="shared" si="421"/>
        <v>-2506</v>
      </c>
      <c r="DL36" s="36">
        <f t="shared" si="421"/>
        <v>-573</v>
      </c>
      <c r="DM36" s="36">
        <f t="shared" si="421"/>
        <v>2242</v>
      </c>
      <c r="DN36" s="36">
        <f t="shared" si="421"/>
        <v>5092</v>
      </c>
      <c r="DO36" s="36">
        <f t="shared" si="421"/>
        <v>6861</v>
      </c>
      <c r="DP36" s="36">
        <f t="shared" si="421"/>
        <v>8909</v>
      </c>
      <c r="DQ36" s="36">
        <f t="shared" si="421"/>
        <v>13479</v>
      </c>
      <c r="DR36" s="36">
        <f t="shared" si="421"/>
        <v>16936</v>
      </c>
      <c r="DS36" s="36">
        <f t="shared" si="421"/>
        <v>21569</v>
      </c>
      <c r="DT36" s="36">
        <f t="shared" si="421"/>
        <v>19130</v>
      </c>
      <c r="DU36" s="36">
        <f t="shared" si="421"/>
        <v>21928</v>
      </c>
      <c r="DV36" s="36">
        <f t="shared" si="421"/>
        <v>24380</v>
      </c>
      <c r="DW36" s="36">
        <f t="shared" si="421"/>
        <v>25080</v>
      </c>
      <c r="DX36" s="36">
        <f t="shared" si="421"/>
        <v>22453.000000000004</v>
      </c>
      <c r="DY36" s="36">
        <f t="shared" si="421"/>
        <v>20610</v>
      </c>
      <c r="DZ36" s="36">
        <f t="shared" si="421"/>
        <v>19888</v>
      </c>
      <c r="EA36" s="36">
        <f t="shared" si="421"/>
        <v>18928</v>
      </c>
      <c r="EB36" s="36">
        <f t="shared" si="421"/>
        <v>21467</v>
      </c>
      <c r="EC36" s="36">
        <f t="shared" si="421"/>
        <v>20563</v>
      </c>
      <c r="ED36" s="36">
        <f t="shared" si="421"/>
        <v>19230</v>
      </c>
      <c r="EE36" s="36">
        <f>EE35-DS35</f>
        <v>12239</v>
      </c>
      <c r="EF36" s="36">
        <f>EF35-DT35</f>
        <v>7500</v>
      </c>
      <c r="EG36" s="36">
        <f>EG35-DU35</f>
        <v>6061</v>
      </c>
      <c r="EH36" s="36">
        <f t="shared" ref="EH36:FM36" si="422">EH35-DV35</f>
        <v>6864</v>
      </c>
      <c r="EI36" s="36">
        <f t="shared" si="422"/>
        <v>-973</v>
      </c>
      <c r="EJ36" s="36">
        <f t="shared" si="422"/>
        <v>-1217</v>
      </c>
      <c r="EK36" s="36">
        <f t="shared" si="422"/>
        <v>-4173</v>
      </c>
      <c r="EL36" s="36">
        <f t="shared" si="422"/>
        <v>-2180</v>
      </c>
      <c r="EM36" s="162">
        <f t="shared" si="422"/>
        <v>1680</v>
      </c>
      <c r="EN36" s="162">
        <f t="shared" si="422"/>
        <v>-981</v>
      </c>
      <c r="EO36" s="162">
        <f t="shared" si="422"/>
        <v>-414</v>
      </c>
      <c r="EP36" s="181">
        <f t="shared" si="422"/>
        <v>-8158</v>
      </c>
      <c r="EQ36" s="181">
        <f t="shared" si="422"/>
        <v>-15773</v>
      </c>
      <c r="ER36" s="191">
        <f t="shared" si="422"/>
        <v>-12856.379310344826</v>
      </c>
      <c r="ES36" s="191">
        <f t="shared" si="422"/>
        <v>-16891</v>
      </c>
      <c r="ET36" s="191">
        <f t="shared" si="422"/>
        <v>-24149</v>
      </c>
      <c r="EU36" s="191">
        <f t="shared" si="422"/>
        <v>-20929</v>
      </c>
      <c r="EV36" s="191">
        <f t="shared" si="422"/>
        <v>-17674</v>
      </c>
      <c r="EW36" s="203">
        <f t="shared" si="422"/>
        <v>-15007</v>
      </c>
      <c r="EX36" s="203">
        <f t="shared" si="422"/>
        <v>-13318</v>
      </c>
      <c r="EY36" s="203">
        <f t="shared" si="422"/>
        <v>-22606</v>
      </c>
      <c r="EZ36" s="203">
        <f t="shared" si="422"/>
        <v>-22940</v>
      </c>
      <c r="FA36" s="216">
        <f t="shared" si="422"/>
        <v>-23484</v>
      </c>
      <c r="FB36" s="216">
        <f t="shared" si="422"/>
        <v>-15462</v>
      </c>
      <c r="FC36" s="226">
        <f t="shared" si="422"/>
        <v>-4618</v>
      </c>
      <c r="FD36" s="226">
        <f t="shared" si="422"/>
        <v>-1988.6206896551739</v>
      </c>
      <c r="FE36" s="238">
        <f t="shared" si="422"/>
        <v>-4383</v>
      </c>
      <c r="FF36" s="238">
        <f t="shared" si="422"/>
        <v>-1661</v>
      </c>
      <c r="FG36" s="238">
        <f t="shared" si="422"/>
        <v>-1341</v>
      </c>
      <c r="FH36" s="238">
        <f t="shared" si="422"/>
        <v>-1086</v>
      </c>
      <c r="FI36" s="238">
        <f t="shared" si="422"/>
        <v>-4434</v>
      </c>
      <c r="FJ36" s="238">
        <f t="shared" si="422"/>
        <v>-10292</v>
      </c>
      <c r="FK36" s="36">
        <f t="shared" si="422"/>
        <v>-1079</v>
      </c>
      <c r="FL36" s="36">
        <f t="shared" si="422"/>
        <v>5554</v>
      </c>
      <c r="FM36" s="36">
        <f t="shared" si="422"/>
        <v>5034</v>
      </c>
      <c r="FN36" s="36">
        <f t="shared" ref="FN36:GH36" si="423">FN35-FB35</f>
        <v>3166</v>
      </c>
      <c r="FO36" s="36">
        <f t="shared" ref="FO36:FZ36" si="424">FO35-FC35</f>
        <v>2601</v>
      </c>
      <c r="FP36" s="36">
        <f t="shared" si="423"/>
        <v>6658</v>
      </c>
      <c r="FQ36" s="36">
        <f t="shared" si="423"/>
        <v>15816</v>
      </c>
      <c r="FR36" s="36">
        <f t="shared" si="423"/>
        <v>18164</v>
      </c>
      <c r="FS36" s="36">
        <f t="shared" si="423"/>
        <v>20051</v>
      </c>
      <c r="FT36" s="36">
        <f t="shared" si="423"/>
        <v>16432</v>
      </c>
      <c r="FU36" s="36">
        <f t="shared" si="423"/>
        <v>18847</v>
      </c>
      <c r="FV36" s="36">
        <f t="shared" si="423"/>
        <v>25166</v>
      </c>
      <c r="FW36" s="36">
        <f t="shared" si="423"/>
        <v>23137</v>
      </c>
      <c r="FX36" s="36">
        <f t="shared" si="423"/>
        <v>16697</v>
      </c>
      <c r="FY36" s="36">
        <f t="shared" si="423"/>
        <v>15696</v>
      </c>
      <c r="FZ36" s="36">
        <f t="shared" si="424"/>
        <v>15388</v>
      </c>
      <c r="GA36" s="36">
        <f t="shared" si="423"/>
        <v>21338</v>
      </c>
      <c r="GB36" s="262">
        <f t="shared" si="423"/>
        <v>10866.000000000015</v>
      </c>
      <c r="GC36" s="37">
        <f t="shared" si="423"/>
        <v>2447</v>
      </c>
      <c r="GD36" s="37">
        <f t="shared" si="423"/>
        <v>-1634</v>
      </c>
      <c r="GE36" s="37">
        <f t="shared" si="423"/>
        <v>-1497.6352157319634</v>
      </c>
      <c r="GF36" s="37">
        <f t="shared" si="423"/>
        <v>-889.82782496962318</v>
      </c>
      <c r="GG36" s="37">
        <f t="shared" si="423"/>
        <v>-479.40649640705669</v>
      </c>
      <c r="GH36" s="37">
        <f t="shared" si="423"/>
        <v>-4430.7331251721116</v>
      </c>
      <c r="GI36" s="37">
        <f t="shared" ref="GI36" si="425">GI35-FW35</f>
        <v>-3706.6471585903637</v>
      </c>
      <c r="GJ36" s="37">
        <f t="shared" ref="GJ36:GL36" si="426">GJ35-FX35</f>
        <v>-1427.6354679940341</v>
      </c>
      <c r="GK36" s="37">
        <f t="shared" ref="GK36" si="427">GK35-FY35</f>
        <v>831.98491806012316</v>
      </c>
      <c r="GL36" s="37">
        <f t="shared" si="426"/>
        <v>6359.4348845773493</v>
      </c>
      <c r="GM36" s="37">
        <f t="shared" ref="GM36" si="428">GM35-GA35</f>
        <v>-952.23391685271781</v>
      </c>
      <c r="GN36" s="37">
        <f t="shared" ref="GN36" si="429">GN35-GB35</f>
        <v>2063.2033161877989</v>
      </c>
      <c r="GO36" s="37">
        <f t="shared" ref="GO36" si="430">GO35-GC35</f>
        <v>-1506.383252003754</v>
      </c>
      <c r="GP36" s="37">
        <f t="shared" ref="GP36" si="431">GP35-GD35</f>
        <v>-7479.842895173002</v>
      </c>
      <c r="GQ36" s="37">
        <f t="shared" ref="GQ36" si="432">GQ35-GE35</f>
        <v>-19540.171502775858</v>
      </c>
      <c r="GR36" s="37">
        <f t="shared" ref="GR36" si="433">GR35-GF35</f>
        <v>-26430.113638950603</v>
      </c>
      <c r="GS36" s="37">
        <f t="shared" ref="GS36" si="434">GS35-GG35</f>
        <v>-29839.777669904368</v>
      </c>
      <c r="GT36" s="37">
        <f t="shared" ref="GT36" si="435">GT35-GH35</f>
        <v>-37145.11158842282</v>
      </c>
      <c r="GU36" s="37">
        <f t="shared" ref="GU36" si="436">GU35-GI35</f>
        <v>-40991.435156988424</v>
      </c>
      <c r="GV36" s="37">
        <f t="shared" ref="GV36" si="437">GV35-GJ35</f>
        <v>-47064.774150965721</v>
      </c>
      <c r="GW36" s="37">
        <f t="shared" ref="GW36" si="438">GW35-GK35</f>
        <v>-50881.643084505216</v>
      </c>
      <c r="GX36" s="37">
        <f t="shared" ref="GX36" si="439">GX35-GL35</f>
        <v>-54341.092167469309</v>
      </c>
      <c r="GY36" s="37"/>
      <c r="GZ36" s="37"/>
    </row>
    <row r="37" spans="1:208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-7206.5999999999985</v>
      </c>
      <c r="BL37" s="36">
        <f t="shared" ref="BL37:DW37" si="440">BL35-AVERAGE(D35,P35,AB35,AN35,AZ35)</f>
        <v>-4870.4000000000015</v>
      </c>
      <c r="BM37" s="36">
        <f t="shared" si="440"/>
        <v>-1818</v>
      </c>
      <c r="BN37" s="36">
        <f t="shared" si="440"/>
        <v>-441.20000000000073</v>
      </c>
      <c r="BO37" s="36">
        <f t="shared" si="440"/>
        <v>-1666.7999999999993</v>
      </c>
      <c r="BP37" s="36">
        <f t="shared" si="440"/>
        <v>-2054.7999999999993</v>
      </c>
      <c r="BQ37" s="36">
        <f t="shared" si="440"/>
        <v>-2046</v>
      </c>
      <c r="BR37" s="36">
        <f t="shared" si="440"/>
        <v>-2382.4000000000015</v>
      </c>
      <c r="BS37" s="36">
        <f t="shared" si="440"/>
        <v>-4646</v>
      </c>
      <c r="BT37" s="36">
        <f t="shared" si="440"/>
        <v>-7248.8000000000029</v>
      </c>
      <c r="BU37" s="36">
        <f t="shared" si="440"/>
        <v>-6729.8000000000029</v>
      </c>
      <c r="BV37" s="36">
        <f t="shared" si="440"/>
        <v>-6182.4000000000015</v>
      </c>
      <c r="BW37" s="36">
        <f t="shared" si="440"/>
        <v>-7529.2000000000007</v>
      </c>
      <c r="BX37" s="36">
        <f t="shared" si="440"/>
        <v>-3878.7999999999993</v>
      </c>
      <c r="BY37" s="36">
        <f t="shared" si="440"/>
        <v>-3159</v>
      </c>
      <c r="BZ37" s="36">
        <f t="shared" si="440"/>
        <v>-3502.2000000000007</v>
      </c>
      <c r="CA37" s="36">
        <f t="shared" si="440"/>
        <v>-5341</v>
      </c>
      <c r="CB37" s="36">
        <f t="shared" si="440"/>
        <v>-6153.5999999999985</v>
      </c>
      <c r="CC37" s="36">
        <f t="shared" si="440"/>
        <v>-6080</v>
      </c>
      <c r="CD37" s="36">
        <f t="shared" si="440"/>
        <v>-6562.5999999999985</v>
      </c>
      <c r="CE37" s="36">
        <f t="shared" si="440"/>
        <v>-6710.5999999999985</v>
      </c>
      <c r="CF37" s="36">
        <f t="shared" si="440"/>
        <v>-6786.4000000000015</v>
      </c>
      <c r="CG37" s="36">
        <f t="shared" si="440"/>
        <v>-5682.7999999999993</v>
      </c>
      <c r="CH37" s="36">
        <f t="shared" si="440"/>
        <v>-3170.5999999999985</v>
      </c>
      <c r="CI37" s="36">
        <f t="shared" si="440"/>
        <v>819</v>
      </c>
      <c r="CJ37" s="36">
        <f t="shared" si="440"/>
        <v>6934.8499999999985</v>
      </c>
      <c r="CK37" s="36">
        <f t="shared" si="440"/>
        <v>8397.6</v>
      </c>
      <c r="CL37" s="36">
        <f t="shared" si="440"/>
        <v>7955.2000000000007</v>
      </c>
      <c r="CM37" s="36">
        <f t="shared" si="440"/>
        <v>7595.5999999999985</v>
      </c>
      <c r="CN37" s="36">
        <f t="shared" si="440"/>
        <v>6917.5999999999985</v>
      </c>
      <c r="CO37" s="36">
        <f t="shared" si="440"/>
        <v>8742.4000000000015</v>
      </c>
      <c r="CP37" s="36">
        <f t="shared" si="440"/>
        <v>10602.400000000001</v>
      </c>
      <c r="CQ37" s="36">
        <f t="shared" si="440"/>
        <v>9825.5999999999985</v>
      </c>
      <c r="CR37" s="36">
        <f t="shared" si="440"/>
        <v>8667</v>
      </c>
      <c r="CS37" s="36">
        <f t="shared" si="440"/>
        <v>9868.7999999999993</v>
      </c>
      <c r="CT37" s="36">
        <f t="shared" si="440"/>
        <v>12860.8</v>
      </c>
      <c r="CU37" s="36">
        <f t="shared" si="440"/>
        <v>14943.400000000001</v>
      </c>
      <c r="CV37" s="36">
        <f t="shared" si="440"/>
        <v>14691.349999999999</v>
      </c>
      <c r="CW37" s="36">
        <f t="shared" si="440"/>
        <v>11534</v>
      </c>
      <c r="CX37" s="36">
        <f t="shared" si="440"/>
        <v>7125.2000000000007</v>
      </c>
      <c r="CY37" s="36">
        <f t="shared" si="440"/>
        <v>5839.5999999999985</v>
      </c>
      <c r="CZ37" s="36">
        <f t="shared" si="440"/>
        <v>7253.9999999999964</v>
      </c>
      <c r="DA37" s="36">
        <f t="shared" si="440"/>
        <v>7594.5999999999985</v>
      </c>
      <c r="DB37" s="36">
        <f t="shared" si="440"/>
        <v>7555.2000000000007</v>
      </c>
      <c r="DC37" s="36">
        <f t="shared" si="440"/>
        <v>5211.7999999999993</v>
      </c>
      <c r="DD37" s="36">
        <f t="shared" si="440"/>
        <v>3319</v>
      </c>
      <c r="DE37" s="36">
        <f t="shared" si="440"/>
        <v>-1262.7999999999993</v>
      </c>
      <c r="DF37" s="36">
        <f t="shared" si="440"/>
        <v>-3202.2000000000007</v>
      </c>
      <c r="DG37" s="36">
        <f t="shared" si="440"/>
        <v>-6010.5999999999985</v>
      </c>
      <c r="DH37" s="36">
        <f t="shared" si="440"/>
        <v>-5175.25</v>
      </c>
      <c r="DI37" s="36">
        <f t="shared" si="440"/>
        <v>-3541</v>
      </c>
      <c r="DJ37" s="36">
        <f t="shared" si="440"/>
        <v>-2880.4000000000015</v>
      </c>
      <c r="DK37" s="36">
        <f t="shared" si="440"/>
        <v>1286.4000000000015</v>
      </c>
      <c r="DL37" s="36">
        <f t="shared" si="440"/>
        <v>4072.9999999999964</v>
      </c>
      <c r="DM37" s="36">
        <f t="shared" si="440"/>
        <v>7098</v>
      </c>
      <c r="DN37" s="36">
        <f t="shared" si="440"/>
        <v>10198.799999999999</v>
      </c>
      <c r="DO37" s="36">
        <f t="shared" si="440"/>
        <v>10307.800000000003</v>
      </c>
      <c r="DP37" s="36">
        <f t="shared" si="440"/>
        <v>11315</v>
      </c>
      <c r="DQ37" s="36">
        <f t="shared" si="440"/>
        <v>12775.8</v>
      </c>
      <c r="DR37" s="36">
        <f t="shared" si="440"/>
        <v>14993.400000000001</v>
      </c>
      <c r="DS37" s="36">
        <f t="shared" si="440"/>
        <v>17718</v>
      </c>
      <c r="DT37" s="36">
        <f t="shared" si="440"/>
        <v>15293.150000000001</v>
      </c>
      <c r="DU37" s="36">
        <f t="shared" si="440"/>
        <v>19501</v>
      </c>
      <c r="DV37" s="36">
        <f t="shared" si="440"/>
        <v>22620.2</v>
      </c>
      <c r="DW37" s="36">
        <f t="shared" si="440"/>
        <v>27229.8</v>
      </c>
      <c r="DX37" s="36">
        <f t="shared" ref="DX37:ED37" si="441">DX35-AVERAGE(BP35,CB35,CN35,CZ35,DL35)</f>
        <v>27046.799999999999</v>
      </c>
      <c r="DY37" s="36">
        <f t="shared" si="441"/>
        <v>27213</v>
      </c>
      <c r="DZ37" s="36">
        <f t="shared" si="441"/>
        <v>28569</v>
      </c>
      <c r="EA37" s="36">
        <f t="shared" si="441"/>
        <v>27841.199999999997</v>
      </c>
      <c r="EB37" s="36">
        <f t="shared" si="441"/>
        <v>31113.599999999999</v>
      </c>
      <c r="EC37" s="36">
        <f t="shared" si="441"/>
        <v>30792.400000000001</v>
      </c>
      <c r="ED37" s="36">
        <f t="shared" si="441"/>
        <v>30710.799999999999</v>
      </c>
      <c r="EE37" s="36">
        <f>EE35-AVERAGE(BW35,CI35,CU35,DG35,DS35)</f>
        <v>25516.799999999999</v>
      </c>
      <c r="EF37" s="36">
        <f>EF35-AVERAGE(BX35,CJ35,CV35,DH35,DT35)</f>
        <v>18467.95</v>
      </c>
      <c r="EG37" s="36">
        <f>EG35-AVERAGE(BY35,CK35,CW35,DI35,DU35)</f>
        <v>20671.8</v>
      </c>
      <c r="EH37" s="36">
        <f t="shared" ref="EH37:FM37" si="442">EH35-AVERAGE(BZ35,CL35,CX35,DJ35,DV35)</f>
        <v>24408</v>
      </c>
      <c r="EI37" s="36">
        <f t="shared" si="442"/>
        <v>20133.8</v>
      </c>
      <c r="EJ37" s="36">
        <f t="shared" si="442"/>
        <v>19680</v>
      </c>
      <c r="EK37" s="36">
        <f t="shared" si="442"/>
        <v>16738.400000000001</v>
      </c>
      <c r="EL37" s="36">
        <f t="shared" si="442"/>
        <v>19602.199999999997</v>
      </c>
      <c r="EM37" s="162">
        <f t="shared" si="442"/>
        <v>22821.800000000003</v>
      </c>
      <c r="EN37" s="162">
        <f t="shared" si="442"/>
        <v>22625.199999999997</v>
      </c>
      <c r="EO37" s="162">
        <f t="shared" si="442"/>
        <v>23070.6</v>
      </c>
      <c r="EP37" s="181">
        <f t="shared" si="442"/>
        <v>14904.400000000001</v>
      </c>
      <c r="EQ37" s="181">
        <f t="shared" si="442"/>
        <v>2567.8000000000029</v>
      </c>
      <c r="ER37" s="191">
        <f t="shared" si="442"/>
        <v>-176.22931034482463</v>
      </c>
      <c r="ES37" s="191">
        <f t="shared" si="442"/>
        <v>-2646.4000000000015</v>
      </c>
      <c r="ET37" s="191">
        <f t="shared" si="442"/>
        <v>-6892.8000000000029</v>
      </c>
      <c r="EU37" s="191">
        <f t="shared" si="442"/>
        <v>-7617.8000000000029</v>
      </c>
      <c r="EV37" s="191">
        <f t="shared" si="442"/>
        <v>-4988</v>
      </c>
      <c r="EW37" s="203">
        <f t="shared" si="442"/>
        <v>-4883.1999999999971</v>
      </c>
      <c r="EX37" s="203">
        <f t="shared" si="442"/>
        <v>-1218.1999999999971</v>
      </c>
      <c r="EY37" s="203">
        <f t="shared" si="442"/>
        <v>-7633.4000000000015</v>
      </c>
      <c r="EZ37" s="203">
        <f t="shared" si="442"/>
        <v>-8013.4000000000015</v>
      </c>
      <c r="FA37" s="216">
        <f t="shared" si="442"/>
        <v>-7962.4000000000015</v>
      </c>
      <c r="FB37" s="216">
        <f t="shared" si="442"/>
        <v>-6375.4000000000015</v>
      </c>
      <c r="FC37" s="226">
        <f t="shared" si="442"/>
        <v>-4846.5999999999985</v>
      </c>
      <c r="FD37" s="226">
        <f t="shared" si="442"/>
        <v>-3430.5241379310391</v>
      </c>
      <c r="FE37" s="238">
        <f t="shared" si="442"/>
        <v>-7874.7999999999993</v>
      </c>
      <c r="FF37" s="238">
        <f t="shared" si="442"/>
        <v>-8656.4000000000015</v>
      </c>
      <c r="FG37" s="238">
        <f t="shared" si="442"/>
        <v>-9137.1999999999971</v>
      </c>
      <c r="FH37" s="238">
        <f t="shared" si="442"/>
        <v>-7088.8000000000029</v>
      </c>
      <c r="FI37" s="238">
        <f t="shared" si="442"/>
        <v>-10251</v>
      </c>
      <c r="FJ37" s="238">
        <f t="shared" si="442"/>
        <v>-13280.800000000003</v>
      </c>
      <c r="FK37" s="36">
        <f t="shared" si="442"/>
        <v>-9212.4000000000015</v>
      </c>
      <c r="FL37" s="36">
        <f t="shared" si="442"/>
        <v>-3018</v>
      </c>
      <c r="FM37" s="36">
        <f t="shared" si="442"/>
        <v>-3080.5999999999985</v>
      </c>
      <c r="FN37" s="36">
        <f t="shared" ref="FN37:GH37" si="443">FN35-AVERAGE(DF35,DR35,ED35,EP35,FB35)</f>
        <v>-3019.1999999999971</v>
      </c>
      <c r="FO37" s="36">
        <f t="shared" ref="FO37:FZ37" si="444">FO35-AVERAGE(DG35,DS35,EE35,EQ35,FC35)</f>
        <v>-1347.8000000000029</v>
      </c>
      <c r="FP37" s="36">
        <f t="shared" si="443"/>
        <v>4179.2758620689638</v>
      </c>
      <c r="FQ37" s="36">
        <f t="shared" si="443"/>
        <v>8985</v>
      </c>
      <c r="FR37" s="36">
        <f t="shared" si="443"/>
        <v>9967.4000000000015</v>
      </c>
      <c r="FS37" s="36">
        <f t="shared" si="443"/>
        <v>11047.599999999999</v>
      </c>
      <c r="FT37" s="36">
        <f t="shared" si="443"/>
        <v>8962.5999999999985</v>
      </c>
      <c r="FU37" s="36">
        <f t="shared" si="443"/>
        <v>8748.4000000000015</v>
      </c>
      <c r="FV37" s="36">
        <f t="shared" si="443"/>
        <v>12047.199999999997</v>
      </c>
      <c r="FW37" s="36">
        <f t="shared" si="443"/>
        <v>13167.800000000003</v>
      </c>
      <c r="FX37" s="36">
        <f t="shared" si="443"/>
        <v>11277.199999999997</v>
      </c>
      <c r="FY37" s="36">
        <f t="shared" si="443"/>
        <v>9579.8000000000029</v>
      </c>
      <c r="FZ37" s="36">
        <f t="shared" si="444"/>
        <v>9226.4000000000015</v>
      </c>
      <c r="GA37" s="36">
        <f t="shared" si="443"/>
        <v>16786.599999999999</v>
      </c>
      <c r="GB37" s="262">
        <f t="shared" si="443"/>
        <v>11356.67586206898</v>
      </c>
      <c r="GC37" s="37">
        <f t="shared" si="443"/>
        <v>6925.8000000000029</v>
      </c>
      <c r="GD37" s="37">
        <f t="shared" si="443"/>
        <v>3613.8000000000029</v>
      </c>
      <c r="GE37" s="37">
        <f t="shared" si="443"/>
        <v>5172.3647842680366</v>
      </c>
      <c r="GF37" s="37">
        <f t="shared" si="443"/>
        <v>4291.1721750303768</v>
      </c>
      <c r="GG37" s="37">
        <f t="shared" si="443"/>
        <v>5100.3935035929462</v>
      </c>
      <c r="GH37" s="37">
        <f t="shared" si="443"/>
        <v>3763.6668748278898</v>
      </c>
      <c r="GI37" s="37">
        <f t="shared" ref="GI37" si="445">GI35-AVERAGE(EA35,EM35,EY35,FK35,FW35)</f>
        <v>5449.1528414096392</v>
      </c>
      <c r="GJ37" s="37">
        <f t="shared" ref="GJ37:GL37" si="446">GJ35-AVERAGE(EB35,EN35,EZ35,FL35,FX35)</f>
        <v>5890.1645320059688</v>
      </c>
      <c r="GK37" s="37">
        <f t="shared" ref="GK37" si="447">GK35-AVERAGE(EC35,EO35,FA35,FM35,FY35)</f>
        <v>6932.7849180601261</v>
      </c>
      <c r="GL37" s="37">
        <f t="shared" si="446"/>
        <v>12753.034884577348</v>
      </c>
      <c r="GM37" s="37">
        <f t="shared" ref="GM37" si="448">GM35-AVERAGE(EE35,EQ35,FC35,FO35,GA35)</f>
        <v>12676.966083147279</v>
      </c>
      <c r="GN37" s="37">
        <f t="shared" ref="GN37" si="449">GN35-AVERAGE(EF35,ER35,FD35,FP35,GB35)</f>
        <v>11384.079178256776</v>
      </c>
      <c r="GO37" s="37">
        <f t="shared" ref="GO37" si="450">GO35-AVERAGE(EG35,ES35,FE35,FQ35,GC35)</f>
        <v>4809.4167479962489</v>
      </c>
      <c r="GP37" s="37">
        <f t="shared" ref="GP37" si="451">GP35-AVERAGE(EH35,ET35,FF35,FR35,GD35)</f>
        <v>-3382.842895173002</v>
      </c>
      <c r="GQ37" s="37">
        <f t="shared" ref="GQ37" si="452">GQ35-AVERAGE(EI35,EU35,FG35,FS35,GE35)</f>
        <v>-13429.879675361426</v>
      </c>
      <c r="GR37" s="37">
        <f t="shared" ref="GR37" si="453">GR35-AVERAGE(EJ35,EV35,FH35,FT35,GF35)</f>
        <v>-21251.975898926303</v>
      </c>
      <c r="GS37" s="37">
        <f t="shared" ref="GS37" si="454">GS35-AVERAGE(EK35,EW35,FI35,FU35,GG35)</f>
        <v>-23690.102867030015</v>
      </c>
      <c r="GT37" s="37">
        <f t="shared" ref="GT37" si="455">GT35-AVERAGE(EL35,EX35,FJ35,FV35,GH35)</f>
        <v>-32370.498088560511</v>
      </c>
      <c r="GU37" s="37">
        <f t="shared" ref="GU37" si="456">GU35-AVERAGE(EM35,EY35,FK35,FW35,GI35)</f>
        <v>-35027.352883860709</v>
      </c>
      <c r="GV37" s="37">
        <f t="shared" ref="GV37" si="457">GV35-AVERAGE(EN35,EZ35,FL35,FX35,GJ35)</f>
        <v>-40555.082525360951</v>
      </c>
      <c r="GW37" s="37">
        <f t="shared" ref="GW37" si="458">GW35-AVERAGE(EO35,FA35,FM35,FY35,GK35)</f>
        <v>-43481.655150057122</v>
      </c>
      <c r="GX37" s="37">
        <f t="shared" ref="GX37" si="459">GX35-AVERAGE(EP35,FB35,FN35,FZ35,GL35)</f>
        <v>-41846.744259807427</v>
      </c>
      <c r="GY37" s="37"/>
      <c r="GZ37" s="37"/>
    </row>
    <row r="38" spans="1:208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60">BK35-MIN($C35:$ED35)</f>
        <v>4475</v>
      </c>
      <c r="BL38" s="36">
        <f t="shared" si="460"/>
        <v>842</v>
      </c>
      <c r="BM38" s="36">
        <f t="shared" si="460"/>
        <v>1624</v>
      </c>
      <c r="BN38" s="36">
        <f t="shared" si="460"/>
        <v>5242</v>
      </c>
      <c r="BO38" s="36">
        <f t="shared" si="460"/>
        <v>7613</v>
      </c>
      <c r="BP38" s="36">
        <f t="shared" si="460"/>
        <v>10835</v>
      </c>
      <c r="BQ38" s="36">
        <f t="shared" si="460"/>
        <v>13402</v>
      </c>
      <c r="BR38" s="36">
        <f t="shared" si="460"/>
        <v>14934</v>
      </c>
      <c r="BS38" s="36">
        <f t="shared" si="460"/>
        <v>15795</v>
      </c>
      <c r="BT38" s="36">
        <f t="shared" si="460"/>
        <v>14437</v>
      </c>
      <c r="BU38" s="36">
        <f t="shared" si="460"/>
        <v>14253</v>
      </c>
      <c r="BV38" s="36">
        <f t="shared" si="460"/>
        <v>10077</v>
      </c>
      <c r="BW38" s="36">
        <f t="shared" si="460"/>
        <v>3035</v>
      </c>
      <c r="BX38" s="36">
        <f t="shared" si="460"/>
        <v>1029</v>
      </c>
      <c r="BY38" s="57">
        <f t="shared" si="460"/>
        <v>0</v>
      </c>
      <c r="BZ38" s="36">
        <f t="shared" si="460"/>
        <v>1728</v>
      </c>
      <c r="CA38" s="36">
        <f t="shared" si="460"/>
        <v>3142</v>
      </c>
      <c r="CB38" s="36">
        <f t="shared" si="460"/>
        <v>5397</v>
      </c>
      <c r="CC38" s="36">
        <f t="shared" si="460"/>
        <v>7664</v>
      </c>
      <c r="CD38" s="36">
        <f t="shared" si="460"/>
        <v>9176</v>
      </c>
      <c r="CE38" s="36">
        <f t="shared" si="460"/>
        <v>11726</v>
      </c>
      <c r="CF38" s="36">
        <f t="shared" si="460"/>
        <v>12500</v>
      </c>
      <c r="CG38" s="36">
        <f t="shared" si="460"/>
        <v>12633</v>
      </c>
      <c r="CH38" s="36">
        <f t="shared" si="460"/>
        <v>11072</v>
      </c>
      <c r="CI38" s="36">
        <f t="shared" si="460"/>
        <v>9160</v>
      </c>
      <c r="CJ38" s="36">
        <f t="shared" si="460"/>
        <v>10783.25</v>
      </c>
      <c r="CK38" s="36">
        <f t="shared" si="460"/>
        <v>11018</v>
      </c>
      <c r="CL38" s="36">
        <f t="shared" si="460"/>
        <v>12825</v>
      </c>
      <c r="CM38" s="36">
        <f t="shared" si="460"/>
        <v>15434</v>
      </c>
      <c r="CN38" s="36">
        <f t="shared" si="460"/>
        <v>17619</v>
      </c>
      <c r="CO38" s="36">
        <f t="shared" si="460"/>
        <v>21061</v>
      </c>
      <c r="CP38" s="36">
        <f t="shared" si="460"/>
        <v>24517</v>
      </c>
      <c r="CQ38" s="36">
        <f t="shared" ref="CQ38:DV38" si="461">CQ35-MIN($C35:$ED35)</f>
        <v>25866</v>
      </c>
      <c r="CR38" s="36">
        <f t="shared" si="461"/>
        <v>25260</v>
      </c>
      <c r="CS38" s="36">
        <f t="shared" si="461"/>
        <v>26133</v>
      </c>
      <c r="CT38" s="36">
        <f t="shared" si="461"/>
        <v>25650</v>
      </c>
      <c r="CU38" s="36">
        <f t="shared" si="461"/>
        <v>23013</v>
      </c>
      <c r="CV38" s="36">
        <f t="shared" si="461"/>
        <v>19882</v>
      </c>
      <c r="CW38" s="36">
        <f t="shared" si="461"/>
        <v>16081</v>
      </c>
      <c r="CX38" s="36">
        <f t="shared" si="461"/>
        <v>13976</v>
      </c>
      <c r="CY38" s="36">
        <f t="shared" si="461"/>
        <v>15654</v>
      </c>
      <c r="CZ38" s="36">
        <f t="shared" si="461"/>
        <v>19703.999999999996</v>
      </c>
      <c r="DA38" s="36">
        <f t="shared" si="461"/>
        <v>22058</v>
      </c>
      <c r="DB38" s="36">
        <f t="shared" si="461"/>
        <v>23888</v>
      </c>
      <c r="DC38" s="36">
        <f t="shared" si="461"/>
        <v>23503</v>
      </c>
      <c r="DD38" s="36">
        <f t="shared" si="461"/>
        <v>21598</v>
      </c>
      <c r="DE38" s="36">
        <f t="shared" si="461"/>
        <v>16750</v>
      </c>
      <c r="DF38" s="36">
        <f t="shared" si="461"/>
        <v>12153</v>
      </c>
      <c r="DG38" s="36">
        <f t="shared" si="461"/>
        <v>5107</v>
      </c>
      <c r="DH38" s="36">
        <f t="shared" si="461"/>
        <v>3338</v>
      </c>
      <c r="DI38" s="36">
        <f t="shared" si="461"/>
        <v>4147</v>
      </c>
      <c r="DJ38" s="36">
        <f t="shared" si="461"/>
        <v>6243</v>
      </c>
      <c r="DK38" s="36">
        <f t="shared" si="461"/>
        <v>13148</v>
      </c>
      <c r="DL38" s="36">
        <f t="shared" si="461"/>
        <v>19130.999999999996</v>
      </c>
      <c r="DM38" s="36">
        <f t="shared" si="461"/>
        <v>24300</v>
      </c>
      <c r="DN38" s="36">
        <f t="shared" si="461"/>
        <v>28980</v>
      </c>
      <c r="DO38" s="36">
        <f t="shared" si="461"/>
        <v>30364</v>
      </c>
      <c r="DP38" s="36">
        <f t="shared" si="461"/>
        <v>30507</v>
      </c>
      <c r="DQ38" s="36">
        <f t="shared" si="461"/>
        <v>30229</v>
      </c>
      <c r="DR38" s="36">
        <f t="shared" si="461"/>
        <v>29089</v>
      </c>
      <c r="DS38" s="36">
        <f t="shared" si="461"/>
        <v>26676</v>
      </c>
      <c r="DT38" s="36">
        <f t="shared" si="461"/>
        <v>22468</v>
      </c>
      <c r="DU38" s="36">
        <f t="shared" si="461"/>
        <v>26075</v>
      </c>
      <c r="DV38" s="36">
        <f t="shared" si="461"/>
        <v>30623</v>
      </c>
      <c r="DW38" s="36">
        <f t="shared" ref="DW38:ED38" si="462">DW35-MIN($C35:$ED35)</f>
        <v>38228</v>
      </c>
      <c r="DX38" s="36">
        <f t="shared" si="462"/>
        <v>41584</v>
      </c>
      <c r="DY38" s="36">
        <f t="shared" si="462"/>
        <v>44910</v>
      </c>
      <c r="DZ38" s="36">
        <f t="shared" si="462"/>
        <v>48868</v>
      </c>
      <c r="EA38" s="36">
        <f t="shared" si="462"/>
        <v>49292</v>
      </c>
      <c r="EB38" s="36">
        <f t="shared" si="462"/>
        <v>51974</v>
      </c>
      <c r="EC38" s="36">
        <f t="shared" si="462"/>
        <v>50792</v>
      </c>
      <c r="ED38" s="36">
        <f t="shared" si="462"/>
        <v>48319</v>
      </c>
      <c r="EE38" s="36">
        <f t="shared" ref="EE38:FF38" si="463">EE35-MIN($C35:$ED35)</f>
        <v>38915</v>
      </c>
      <c r="EF38" s="36">
        <f t="shared" si="463"/>
        <v>29968</v>
      </c>
      <c r="EG38" s="36">
        <f t="shared" si="463"/>
        <v>32136</v>
      </c>
      <c r="EH38" s="36">
        <f t="shared" si="463"/>
        <v>37487</v>
      </c>
      <c r="EI38" s="36">
        <f t="shared" si="463"/>
        <v>37255</v>
      </c>
      <c r="EJ38" s="36">
        <f t="shared" si="463"/>
        <v>40367</v>
      </c>
      <c r="EK38" s="36">
        <f t="shared" si="463"/>
        <v>40737</v>
      </c>
      <c r="EL38" s="36">
        <f t="shared" si="463"/>
        <v>46688</v>
      </c>
      <c r="EM38" s="162">
        <f t="shared" si="463"/>
        <v>50972</v>
      </c>
      <c r="EN38" s="162">
        <f t="shared" si="463"/>
        <v>50993</v>
      </c>
      <c r="EO38" s="162">
        <f t="shared" si="463"/>
        <v>50378</v>
      </c>
      <c r="EP38" s="181">
        <f t="shared" si="463"/>
        <v>40161</v>
      </c>
      <c r="EQ38" s="181">
        <f t="shared" si="463"/>
        <v>23142</v>
      </c>
      <c r="ER38" s="191">
        <f t="shared" si="463"/>
        <v>17111.620689655174</v>
      </c>
      <c r="ES38" s="191">
        <f t="shared" si="463"/>
        <v>15245</v>
      </c>
      <c r="ET38" s="191">
        <f t="shared" si="463"/>
        <v>13338</v>
      </c>
      <c r="EU38" s="191">
        <f t="shared" si="463"/>
        <v>16326</v>
      </c>
      <c r="EV38" s="191">
        <f t="shared" si="463"/>
        <v>22693</v>
      </c>
      <c r="EW38" s="203">
        <f t="shared" si="463"/>
        <v>25730</v>
      </c>
      <c r="EX38" s="203">
        <f t="shared" si="463"/>
        <v>33370</v>
      </c>
      <c r="EY38" s="203">
        <f t="shared" si="463"/>
        <v>28366</v>
      </c>
      <c r="EZ38" s="203">
        <f t="shared" si="463"/>
        <v>28053</v>
      </c>
      <c r="FA38" s="216">
        <f t="shared" si="463"/>
        <v>26894</v>
      </c>
      <c r="FB38" s="216">
        <f t="shared" si="463"/>
        <v>24699</v>
      </c>
      <c r="FC38" s="226">
        <f t="shared" si="463"/>
        <v>18524</v>
      </c>
      <c r="FD38" s="226">
        <f t="shared" si="463"/>
        <v>15123</v>
      </c>
      <c r="FE38" s="238">
        <f t="shared" si="463"/>
        <v>10862</v>
      </c>
      <c r="FF38" s="238">
        <f t="shared" si="463"/>
        <v>11677</v>
      </c>
      <c r="FG38" s="238">
        <f t="shared" ref="FG38:FH38" si="464">FG35-MIN($C35:$ED35)</f>
        <v>14985</v>
      </c>
      <c r="FH38" s="238">
        <f t="shared" si="464"/>
        <v>21607</v>
      </c>
      <c r="FI38" s="238">
        <f t="shared" ref="FI38:FJ38" si="465">FI35-MIN($C35:$ED35)</f>
        <v>21296</v>
      </c>
      <c r="FJ38" s="238">
        <f t="shared" si="465"/>
        <v>23078</v>
      </c>
      <c r="FK38" s="36">
        <f t="shared" ref="FK38" si="466">FK35-MIN($C35:$ED35)</f>
        <v>27287</v>
      </c>
      <c r="FL38" s="36">
        <f t="shared" ref="FL38:FN38" si="467">FL35-MIN($C35:$ED35)</f>
        <v>33607</v>
      </c>
      <c r="FM38" s="36">
        <f t="shared" si="467"/>
        <v>31928</v>
      </c>
      <c r="FN38" s="36">
        <f t="shared" si="467"/>
        <v>27865</v>
      </c>
      <c r="FO38" s="36">
        <f t="shared" ref="FO38:FP38" si="468">FO35-MIN($C35:$ED35)</f>
        <v>21125</v>
      </c>
      <c r="FP38" s="36">
        <f t="shared" si="468"/>
        <v>21781</v>
      </c>
      <c r="FQ38" s="36">
        <f t="shared" ref="FQ38:FR38" si="469">FQ35-MIN($C35:$ED35)</f>
        <v>26678</v>
      </c>
      <c r="FR38" s="36">
        <f t="shared" si="469"/>
        <v>29841</v>
      </c>
      <c r="FS38" s="36">
        <f t="shared" ref="FS38:FT38" si="470">FS35-MIN($C35:$ED35)</f>
        <v>35036</v>
      </c>
      <c r="FT38" s="36">
        <f t="shared" si="470"/>
        <v>38039</v>
      </c>
      <c r="FU38" s="36">
        <f t="shared" ref="FU38:FV38" si="471">FU35-MIN($C35:$ED35)</f>
        <v>40143</v>
      </c>
      <c r="FV38" s="36">
        <f t="shared" si="471"/>
        <v>48244</v>
      </c>
      <c r="FW38" s="36">
        <f t="shared" ref="FW38:FX38" si="472">FW35-MIN($C35:$ED35)</f>
        <v>50424</v>
      </c>
      <c r="FX38" s="36">
        <f t="shared" si="472"/>
        <v>50304</v>
      </c>
      <c r="FY38" s="36">
        <f t="shared" ref="FY38:GA38" si="473">FY35-MIN($C35:$ED35)</f>
        <v>47624</v>
      </c>
      <c r="FZ38" s="36">
        <f t="shared" ref="FZ38" si="474">FZ35-MIN($C35:$ED35)</f>
        <v>43253</v>
      </c>
      <c r="GA38" s="36">
        <f t="shared" si="473"/>
        <v>42463</v>
      </c>
      <c r="GB38" s="262">
        <f t="shared" ref="GB38" si="475">GB35-MIN($C35:$ED35)</f>
        <v>32647.000000000015</v>
      </c>
      <c r="GC38" s="37">
        <f t="shared" ref="GC38:GE38" si="476">GC35-MIN($C35:$ED35)</f>
        <v>29125</v>
      </c>
      <c r="GD38" s="37">
        <f t="shared" ref="GD38" si="477">GD35-MIN($C35:$ED35)</f>
        <v>28207</v>
      </c>
      <c r="GE38" s="37">
        <f t="shared" si="476"/>
        <v>33538.364784268037</v>
      </c>
      <c r="GF38" s="37">
        <f t="shared" ref="GF38" si="478">GF35-MIN($C35:$ED35)</f>
        <v>37149.172175030377</v>
      </c>
      <c r="GG38" s="37">
        <f t="shared" ref="GG38:GH38" si="479">GG35-MIN($C35:$ED35)</f>
        <v>39663.593503592943</v>
      </c>
      <c r="GH38" s="37">
        <f t="shared" si="479"/>
        <v>43813.266874827888</v>
      </c>
      <c r="GI38" s="37">
        <f t="shared" ref="GI38:GJ38" si="480">GI35-MIN($C35:$ED35)</f>
        <v>46717.352841409636</v>
      </c>
      <c r="GJ38" s="37">
        <f t="shared" si="480"/>
        <v>48876.364532005966</v>
      </c>
      <c r="GK38" s="37">
        <f t="shared" ref="GK38:GL38" si="481">GK35-MIN($C35:$ED35)</f>
        <v>48455.984918060123</v>
      </c>
      <c r="GL38" s="37">
        <f t="shared" si="481"/>
        <v>49612.434884577349</v>
      </c>
      <c r="GM38" s="37">
        <f t="shared" ref="GM38:GR38" si="482">GM35-MIN($C35:$ED35)</f>
        <v>41510.766083147282</v>
      </c>
      <c r="GN38" s="37">
        <f t="shared" si="482"/>
        <v>34710.203316187813</v>
      </c>
      <c r="GO38" s="37">
        <f t="shared" si="482"/>
        <v>27618.616747996246</v>
      </c>
      <c r="GP38" s="37">
        <f t="shared" si="482"/>
        <v>20727.157104826998</v>
      </c>
      <c r="GQ38" s="37">
        <f t="shared" si="482"/>
        <v>13998.193281492178</v>
      </c>
      <c r="GR38" s="37">
        <f t="shared" si="482"/>
        <v>10719.058536079774</v>
      </c>
      <c r="GS38" s="37">
        <f t="shared" ref="GS38:GX38" si="483">GS35-MIN($C35:$ED35)</f>
        <v>9823.8158336885754</v>
      </c>
      <c r="GT38" s="37">
        <f t="shared" si="483"/>
        <v>6668.1552864050682</v>
      </c>
      <c r="GU38" s="37">
        <f t="shared" si="483"/>
        <v>5725.9176844212125</v>
      </c>
      <c r="GV38" s="37">
        <f t="shared" si="483"/>
        <v>1811.5903810402451</v>
      </c>
      <c r="GW38" s="37">
        <f t="shared" si="483"/>
        <v>-2425.658166445095</v>
      </c>
      <c r="GX38" s="37">
        <f t="shared" si="483"/>
        <v>-4728.6572828919625</v>
      </c>
      <c r="GY38" s="37"/>
      <c r="GZ38" s="37"/>
    </row>
    <row r="39" spans="1:208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84">DG35-DG58</f>
        <v>0</v>
      </c>
      <c r="DH39" s="43">
        <f t="shared" si="484"/>
        <v>0</v>
      </c>
      <c r="DI39" s="43">
        <f t="shared" si="484"/>
        <v>0</v>
      </c>
      <c r="DJ39" s="43">
        <f t="shared" si="484"/>
        <v>0</v>
      </c>
      <c r="DK39" s="43">
        <f t="shared" si="484"/>
        <v>0</v>
      </c>
      <c r="DL39" s="43">
        <f t="shared" si="484"/>
        <v>0</v>
      </c>
      <c r="DM39" s="43">
        <f t="shared" si="484"/>
        <v>0</v>
      </c>
      <c r="DN39" s="38">
        <f t="shared" si="484"/>
        <v>0</v>
      </c>
      <c r="DO39" s="43">
        <f t="shared" si="484"/>
        <v>0</v>
      </c>
      <c r="DP39" s="43">
        <f t="shared" si="484"/>
        <v>0</v>
      </c>
      <c r="DQ39" s="43">
        <f t="shared" si="484"/>
        <v>0</v>
      </c>
      <c r="DR39" s="43">
        <f t="shared" si="484"/>
        <v>0</v>
      </c>
      <c r="DS39" s="43">
        <f t="shared" si="484"/>
        <v>0</v>
      </c>
      <c r="DT39" s="43">
        <f t="shared" si="484"/>
        <v>0</v>
      </c>
      <c r="DU39" s="43">
        <f t="shared" si="484"/>
        <v>0</v>
      </c>
      <c r="DV39" s="43">
        <f t="shared" si="484"/>
        <v>0</v>
      </c>
      <c r="DW39" s="43">
        <f t="shared" si="484"/>
        <v>0</v>
      </c>
      <c r="DX39" s="43">
        <f t="shared" si="484"/>
        <v>0</v>
      </c>
      <c r="DY39" s="43">
        <f t="shared" si="484"/>
        <v>0</v>
      </c>
      <c r="DZ39" s="43">
        <f t="shared" si="484"/>
        <v>0</v>
      </c>
      <c r="EA39" s="43">
        <f t="shared" si="484"/>
        <v>0</v>
      </c>
      <c r="EB39" s="43">
        <f t="shared" si="484"/>
        <v>0</v>
      </c>
      <c r="EC39" s="43">
        <f t="shared" si="484"/>
        <v>0</v>
      </c>
      <c r="ED39" s="43">
        <f t="shared" si="484"/>
        <v>0</v>
      </c>
      <c r="EE39" s="43">
        <f t="shared" si="484"/>
        <v>0</v>
      </c>
      <c r="EF39" s="43">
        <f t="shared" si="484"/>
        <v>0</v>
      </c>
      <c r="EG39" s="43">
        <f t="shared" si="484"/>
        <v>0</v>
      </c>
      <c r="EH39" s="43">
        <f t="shared" si="484"/>
        <v>0</v>
      </c>
      <c r="EI39" s="43">
        <f t="shared" si="484"/>
        <v>0</v>
      </c>
      <c r="EJ39" s="43">
        <f t="shared" si="484"/>
        <v>0</v>
      </c>
      <c r="EK39" s="43">
        <f t="shared" si="484"/>
        <v>0</v>
      </c>
      <c r="EL39" s="43">
        <f t="shared" si="484"/>
        <v>0</v>
      </c>
      <c r="EM39" s="167">
        <f t="shared" si="484"/>
        <v>0</v>
      </c>
      <c r="EN39" s="167">
        <f t="shared" si="484"/>
        <v>0</v>
      </c>
      <c r="EO39" s="167">
        <f t="shared" ref="EO39:FF39" si="485">EO35-EO58</f>
        <v>0</v>
      </c>
      <c r="EP39" s="185">
        <f t="shared" si="485"/>
        <v>0</v>
      </c>
      <c r="EQ39" s="185">
        <f t="shared" si="485"/>
        <v>0</v>
      </c>
      <c r="ER39" s="195">
        <f t="shared" si="485"/>
        <v>0</v>
      </c>
      <c r="ES39" s="195">
        <f t="shared" si="485"/>
        <v>0</v>
      </c>
      <c r="ET39" s="195">
        <f t="shared" si="485"/>
        <v>0</v>
      </c>
      <c r="EU39" s="195">
        <f t="shared" si="485"/>
        <v>0</v>
      </c>
      <c r="EV39" s="195">
        <f t="shared" si="485"/>
        <v>0</v>
      </c>
      <c r="EW39" s="207">
        <f t="shared" si="485"/>
        <v>0</v>
      </c>
      <c r="EX39" s="207">
        <f t="shared" si="485"/>
        <v>0</v>
      </c>
      <c r="EY39" s="207">
        <f t="shared" si="485"/>
        <v>0</v>
      </c>
      <c r="EZ39" s="207">
        <f t="shared" si="485"/>
        <v>0</v>
      </c>
      <c r="FA39" s="220">
        <f t="shared" si="485"/>
        <v>0</v>
      </c>
      <c r="FB39" s="220">
        <f t="shared" si="485"/>
        <v>0</v>
      </c>
      <c r="FC39" s="230">
        <f t="shared" si="485"/>
        <v>0</v>
      </c>
      <c r="FD39" s="230">
        <f t="shared" si="485"/>
        <v>0</v>
      </c>
      <c r="FE39" s="242">
        <f t="shared" si="485"/>
        <v>0</v>
      </c>
      <c r="FF39" s="242">
        <f t="shared" si="485"/>
        <v>0</v>
      </c>
      <c r="FG39" s="242">
        <f t="shared" ref="FG39:FH39" si="486">FG35-FG58</f>
        <v>0</v>
      </c>
      <c r="FH39" s="242">
        <f t="shared" si="486"/>
        <v>0</v>
      </c>
      <c r="FI39" s="242">
        <f t="shared" ref="FI39:FJ39" si="487">FI35-FI58</f>
        <v>0</v>
      </c>
      <c r="FJ39" s="242">
        <f t="shared" si="487"/>
        <v>0</v>
      </c>
      <c r="FK39" s="43">
        <f t="shared" ref="FK39" si="488">FK35-FK58</f>
        <v>0</v>
      </c>
      <c r="FL39" s="43">
        <f t="shared" ref="FL39:FP39" si="489">FL35-FL58</f>
        <v>0</v>
      </c>
      <c r="FM39" s="43">
        <f t="shared" si="489"/>
        <v>0</v>
      </c>
      <c r="FN39" s="43">
        <f t="shared" si="489"/>
        <v>0</v>
      </c>
      <c r="FO39" s="43">
        <f t="shared" si="489"/>
        <v>-602</v>
      </c>
      <c r="FP39" s="43">
        <f t="shared" si="489"/>
        <v>-1450</v>
      </c>
      <c r="FQ39" s="43">
        <f>FQ35-FQ58</f>
        <v>-980</v>
      </c>
      <c r="FR39" s="43">
        <f t="shared" ref="FR39" si="490">FR35-FR58</f>
        <v>-629</v>
      </c>
      <c r="FS39" s="43">
        <f t="shared" ref="FS39:FT39" si="491">FS35-FS58</f>
        <v>286</v>
      </c>
      <c r="FT39" s="43">
        <f t="shared" si="491"/>
        <v>346</v>
      </c>
      <c r="FU39" s="43">
        <f t="shared" ref="FU39:FV39" si="492">FU35-FU58</f>
        <v>1163</v>
      </c>
      <c r="FV39" s="43">
        <f t="shared" si="492"/>
        <v>1068</v>
      </c>
      <c r="FW39" s="43">
        <f t="shared" ref="FW39:FX39" si="493">FW35-FW58</f>
        <v>847</v>
      </c>
      <c r="FX39" s="43">
        <f t="shared" si="493"/>
        <v>542</v>
      </c>
      <c r="FY39" s="43">
        <f t="shared" ref="FY39:GB39" si="494">FY35-FY58</f>
        <v>-167</v>
      </c>
      <c r="FZ39" s="43">
        <f t="shared" si="494"/>
        <v>-824</v>
      </c>
      <c r="GA39" s="43">
        <f t="shared" si="494"/>
        <v>-2357</v>
      </c>
      <c r="GB39" s="270">
        <f t="shared" si="494"/>
        <v>-5385.9999999999854</v>
      </c>
      <c r="GC39" s="49">
        <f t="shared" ref="GC39:GD39" si="495">GC35-GC58</f>
        <v>-6582.9999999999854</v>
      </c>
      <c r="GD39" s="49">
        <f t="shared" si="495"/>
        <v>-7649.7439744920121</v>
      </c>
      <c r="GE39" s="49">
        <f t="shared" ref="GE39:GH39" si="496">GE35-GE58</f>
        <v>-3912.1813231950146</v>
      </c>
      <c r="GF39" s="49">
        <f t="shared" si="496"/>
        <v>-1796.6787037181566</v>
      </c>
      <c r="GG39" s="49">
        <f t="shared" si="496"/>
        <v>358.73155215990118</v>
      </c>
      <c r="GH39" s="49">
        <f t="shared" si="496"/>
        <v>3118.448870077038</v>
      </c>
      <c r="GI39" s="49">
        <f t="shared" ref="GI39:GK39" si="497">GI35-GI58</f>
        <v>5558.2496408047518</v>
      </c>
      <c r="GJ39" s="49">
        <f t="shared" si="497"/>
        <v>8275.0100740181369</v>
      </c>
      <c r="GK39" s="49">
        <f t="shared" si="497"/>
        <v>10445.434679699058</v>
      </c>
      <c r="GL39" s="49">
        <f t="shared" ref="GL39:GM39" si="498">GL35-GL58</f>
        <v>12812.491463675069</v>
      </c>
      <c r="GM39" s="49">
        <f t="shared" si="498"/>
        <v>16091.430028073832</v>
      </c>
      <c r="GN39" s="49">
        <f t="shared" ref="GN39:GS39" si="499">GN35-GN58</f>
        <v>18984.311305351202</v>
      </c>
      <c r="GO39" s="49">
        <f t="shared" si="499"/>
        <v>22236.876724040889</v>
      </c>
      <c r="GP39" s="49">
        <f t="shared" si="499"/>
        <v>25197.459016694316</v>
      </c>
      <c r="GQ39" s="49">
        <f t="shared" si="499"/>
        <v>28341.720105589808</v>
      </c>
      <c r="GR39" s="49">
        <f t="shared" si="499"/>
        <v>31411.38485254992</v>
      </c>
      <c r="GS39" s="49">
        <f t="shared" si="499"/>
        <v>34954.975124119912</v>
      </c>
      <c r="GT39" s="49">
        <f t="shared" ref="GT39:GX39" si="500">GT35-GT58</f>
        <v>38957.865170329664</v>
      </c>
      <c r="GU39" s="49">
        <f t="shared" si="500"/>
        <v>43233.691742907176</v>
      </c>
      <c r="GV39" s="49">
        <f t="shared" si="500"/>
        <v>48047.754342390217</v>
      </c>
      <c r="GW39" s="49">
        <f t="shared" si="500"/>
        <v>53720.579824497043</v>
      </c>
      <c r="GX39" s="49">
        <f t="shared" si="500"/>
        <v>8130.3427171080375</v>
      </c>
      <c r="GY39" s="49"/>
      <c r="GZ39" s="49"/>
    </row>
    <row r="40" spans="1:208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72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276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68"/>
      <c r="GC40" s="74"/>
      <c r="GD40" s="74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</row>
    <row r="41" spans="1:208" x14ac:dyDescent="0.2">
      <c r="A41" s="16" t="s">
        <v>3</v>
      </c>
      <c r="B41" s="12" t="s">
        <v>11</v>
      </c>
      <c r="C41" s="42">
        <v>38.472161749886467</v>
      </c>
      <c r="D41" s="42">
        <v>30.286781783193859</v>
      </c>
      <c r="E41" s="42">
        <v>28.424421800925067</v>
      </c>
      <c r="F41" s="42">
        <v>37.527572012470131</v>
      </c>
      <c r="G41" s="42">
        <v>41.204139256037671</v>
      </c>
      <c r="H41" s="42">
        <v>59.317292777153064</v>
      </c>
      <c r="I41" s="42">
        <v>65.097315263617716</v>
      </c>
      <c r="J41" s="42">
        <v>63.526609998345762</v>
      </c>
      <c r="K41" s="42">
        <v>76.192517540018784</v>
      </c>
      <c r="L41" s="42">
        <v>75.327235449370278</v>
      </c>
      <c r="M41" s="42">
        <v>67.364096477188895</v>
      </c>
      <c r="N41" s="42">
        <v>53.465266495019705</v>
      </c>
      <c r="O41" s="42">
        <v>46.403392581435021</v>
      </c>
      <c r="P41" s="42">
        <v>28.608620832400902</v>
      </c>
      <c r="Q41" s="42">
        <v>24.475073334870899</v>
      </c>
      <c r="R41" s="42">
        <v>26.663654676191339</v>
      </c>
      <c r="S41" s="42">
        <v>29.246403415286697</v>
      </c>
      <c r="T41" s="42">
        <v>36.810532533156113</v>
      </c>
      <c r="U41" s="42">
        <v>48.377940192660489</v>
      </c>
      <c r="V41" s="42">
        <v>51.75110316968955</v>
      </c>
      <c r="W41" s="42">
        <v>65.977573884207757</v>
      </c>
      <c r="X41" s="42">
        <v>67.595751668147713</v>
      </c>
      <c r="Y41" s="42">
        <v>59.821869889016781</v>
      </c>
      <c r="Z41" s="42">
        <v>50.547083272176515</v>
      </c>
      <c r="AA41" s="42">
        <v>33.393243490940705</v>
      </c>
      <c r="AB41" s="42">
        <v>28.918320604448361</v>
      </c>
      <c r="AC41" s="42">
        <v>24.358643115078625</v>
      </c>
      <c r="AD41" s="42">
        <v>27.224076153318457</v>
      </c>
      <c r="AE41" s="42">
        <v>30.009828989329694</v>
      </c>
      <c r="AF41" s="42">
        <v>35.147087255336473</v>
      </c>
      <c r="AG41" s="42">
        <v>35.218417574967305</v>
      </c>
      <c r="AH41" s="42">
        <v>38.475875543580422</v>
      </c>
      <c r="AI41" s="42">
        <v>41.030740949369843</v>
      </c>
      <c r="AJ41" s="42">
        <v>48.543189769416081</v>
      </c>
      <c r="AK41" s="42">
        <v>42.164980630835203</v>
      </c>
      <c r="AL41" s="42">
        <v>38.464723830137579</v>
      </c>
      <c r="AM41" s="42">
        <v>34.535548164033656</v>
      </c>
      <c r="AN41" s="42">
        <v>26.80522056689578</v>
      </c>
      <c r="AO41" s="42">
        <v>22.152734937900398</v>
      </c>
      <c r="AP41" s="42">
        <v>25.239884815145192</v>
      </c>
      <c r="AQ41" s="42">
        <v>32.512221315450049</v>
      </c>
      <c r="AR41" s="42">
        <v>31.0007792229937</v>
      </c>
      <c r="AS41" s="42">
        <v>35.398891857711213</v>
      </c>
      <c r="AT41" s="42">
        <v>42.743878986678276</v>
      </c>
      <c r="AU41" s="42">
        <v>74.436634300655754</v>
      </c>
      <c r="AV41" s="42">
        <v>64.926848214979032</v>
      </c>
      <c r="AW41" s="42">
        <v>83.11873697245062</v>
      </c>
      <c r="AX41" s="42">
        <v>92.388711656635678</v>
      </c>
      <c r="AY41" s="42">
        <v>65.894071854964281</v>
      </c>
      <c r="AZ41" s="42">
        <v>42.855395214951749</v>
      </c>
      <c r="BA41" s="42">
        <v>43.163054867251901</v>
      </c>
      <c r="BB41" s="42">
        <v>47.702808001244293</v>
      </c>
      <c r="BC41" s="42">
        <v>59.14135058983554</v>
      </c>
      <c r="BD41" s="42">
        <v>59.323592277859667</v>
      </c>
      <c r="BE41" s="42">
        <v>56.305508976773702</v>
      </c>
      <c r="BF41" s="42">
        <v>49.407590804821844</v>
      </c>
      <c r="BG41" s="42">
        <v>59.929861414917191</v>
      </c>
      <c r="BH41" s="42">
        <v>57.548761352202021</v>
      </c>
      <c r="BI41" s="42">
        <v>51.171040897048385</v>
      </c>
      <c r="BJ41" s="42">
        <v>39.756428044098051</v>
      </c>
      <c r="BK41" s="42">
        <v>26.388543544524797</v>
      </c>
      <c r="BL41" s="42">
        <v>21.774826062627273</v>
      </c>
      <c r="BM41" s="42">
        <v>24.853388152594512</v>
      </c>
      <c r="BN41" s="42">
        <v>29.800022875664276</v>
      </c>
      <c r="BO41" s="42">
        <v>32.161642809698009</v>
      </c>
      <c r="BP41" s="42">
        <v>37.051220202259813</v>
      </c>
      <c r="BQ41" s="42">
        <v>39.836270410507296</v>
      </c>
      <c r="BR41" s="42">
        <v>42.126773546717487</v>
      </c>
      <c r="BS41" s="42">
        <v>41.581776921369922</v>
      </c>
      <c r="BT41" s="42">
        <v>41.462225280192946</v>
      </c>
      <c r="BU41" s="42">
        <v>41.281040507137511</v>
      </c>
      <c r="BV41" s="42">
        <v>33.187952884352306</v>
      </c>
      <c r="BW41" s="42">
        <v>22.341512834366533</v>
      </c>
      <c r="BX41" s="42">
        <v>20.833014897051822</v>
      </c>
      <c r="BY41" s="42">
        <v>17.506011121087106</v>
      </c>
      <c r="BZ41" s="42">
        <v>20.324179450489233</v>
      </c>
      <c r="CA41" s="42">
        <v>22.447809730051652</v>
      </c>
      <c r="CB41" s="42">
        <v>25.386591551832421</v>
      </c>
      <c r="CC41" s="42">
        <v>32.037426692323834</v>
      </c>
      <c r="CD41" s="42">
        <v>34.216969312891024</v>
      </c>
      <c r="CE41" s="42">
        <v>36.408769902500552</v>
      </c>
      <c r="CF41" s="42">
        <v>42.117273932126281</v>
      </c>
      <c r="CG41" s="42">
        <v>37.92465845183672</v>
      </c>
      <c r="CH41" s="42">
        <v>36.064195695814455</v>
      </c>
      <c r="CI41" s="42">
        <v>30.392927829235187</v>
      </c>
      <c r="CJ41" s="42">
        <v>32.589322779419682</v>
      </c>
      <c r="CK41" s="42">
        <v>32.556876810100967</v>
      </c>
      <c r="CL41" s="42">
        <v>34.128294677077562</v>
      </c>
      <c r="CM41" s="42">
        <v>40.028301580013377</v>
      </c>
      <c r="CN41" s="42">
        <v>40.084647451176828</v>
      </c>
      <c r="CO41" s="42">
        <v>42.61352182673685</v>
      </c>
      <c r="CP41" s="42">
        <v>49.664748222702507</v>
      </c>
      <c r="CQ41" s="42">
        <v>50.930176776504496</v>
      </c>
      <c r="CR41" s="42">
        <v>49.685913259972324</v>
      </c>
      <c r="CS41" s="42">
        <v>48.175433710769532</v>
      </c>
      <c r="CT41" s="42">
        <v>45.10359164001558</v>
      </c>
      <c r="CU41" s="42">
        <v>44.76900942489366</v>
      </c>
      <c r="CV41" s="42">
        <v>40.170584725751908</v>
      </c>
      <c r="CW41" s="42">
        <v>32.164039273705875</v>
      </c>
      <c r="CX41" s="42">
        <v>30.588786833279482</v>
      </c>
      <c r="CY41" s="42">
        <v>31.689600127014998</v>
      </c>
      <c r="CZ41" s="42">
        <v>37.499591637671081</v>
      </c>
      <c r="DA41" s="42">
        <v>39.167146137381579</v>
      </c>
      <c r="DB41" s="42">
        <v>40.605285814649804</v>
      </c>
      <c r="DC41" s="42">
        <v>37.770937147125963</v>
      </c>
      <c r="DD41" s="42">
        <v>32.783069346158292</v>
      </c>
      <c r="DE41" s="42">
        <v>29.073169315338856</v>
      </c>
      <c r="DF41" s="42">
        <v>25.760298592464366</v>
      </c>
      <c r="DG41" s="42">
        <v>19.417089022473977</v>
      </c>
      <c r="DH41" s="42">
        <v>18.299866410831889</v>
      </c>
      <c r="DI41" s="42">
        <v>20.104256013902152</v>
      </c>
      <c r="DJ41" s="42">
        <v>21.599085984748175</v>
      </c>
      <c r="DK41" s="42">
        <v>27.930352439234309</v>
      </c>
      <c r="DL41" s="42">
        <v>35.536112701698606</v>
      </c>
      <c r="DM41" s="42">
        <v>39.785125421293159</v>
      </c>
      <c r="DN41" s="42">
        <v>46.527084258122954</v>
      </c>
      <c r="DO41" s="42">
        <v>45.595871190819437</v>
      </c>
      <c r="DP41" s="42">
        <v>42.828697777204702</v>
      </c>
      <c r="DQ41" s="42">
        <f t="shared" ref="DQ41:ED41" si="501">DQ35*1000/DQ20</f>
        <v>44.923118673779229</v>
      </c>
      <c r="DR41" s="42">
        <f t="shared" si="501"/>
        <v>37.643130027773672</v>
      </c>
      <c r="DS41" s="42">
        <f t="shared" si="501"/>
        <v>36.489118592059988</v>
      </c>
      <c r="DT41" s="42">
        <f t="shared" si="501"/>
        <v>29.298982887489604</v>
      </c>
      <c r="DU41" s="42">
        <f t="shared" si="501"/>
        <v>37.818338716426602</v>
      </c>
      <c r="DV41" s="42">
        <f t="shared" si="501"/>
        <v>36.497606773948242</v>
      </c>
      <c r="DW41" s="42">
        <f t="shared" si="501"/>
        <v>45.068565560125677</v>
      </c>
      <c r="DX41" s="42">
        <f t="shared" si="501"/>
        <v>48.665914907375232</v>
      </c>
      <c r="DY41" s="42">
        <f t="shared" si="501"/>
        <v>54.119955608218667</v>
      </c>
      <c r="DZ41" s="42">
        <f t="shared" si="501"/>
        <v>57.177948058339481</v>
      </c>
      <c r="EA41" s="42">
        <f t="shared" si="501"/>
        <v>51.680086755131455</v>
      </c>
      <c r="EB41" s="42">
        <f t="shared" si="501"/>
        <v>62.318777781339939</v>
      </c>
      <c r="EC41" s="42">
        <f t="shared" si="501"/>
        <v>55.488585712656075</v>
      </c>
      <c r="ED41" s="42">
        <f t="shared" si="501"/>
        <v>49.76573724065311</v>
      </c>
      <c r="EE41" s="42">
        <f t="shared" ref="EE41:FF41" si="502">EE35*1000/EE20</f>
        <v>38.513785035414408</v>
      </c>
      <c r="EF41" s="42">
        <f t="shared" si="502"/>
        <v>31.250936569828674</v>
      </c>
      <c r="EG41" s="42">
        <f t="shared" si="502"/>
        <v>40.612256608090803</v>
      </c>
      <c r="EH41" s="42">
        <f t="shared" si="502"/>
        <v>44.917547290340764</v>
      </c>
      <c r="EI41" s="42">
        <f t="shared" si="502"/>
        <v>39.905732530507777</v>
      </c>
      <c r="EJ41" s="42">
        <f t="shared" si="502"/>
        <v>47.870657078551723</v>
      </c>
      <c r="EK41" s="42">
        <f t="shared" si="502"/>
        <v>44.336314325519233</v>
      </c>
      <c r="EL41" s="42">
        <f t="shared" si="502"/>
        <v>47.525585781854744</v>
      </c>
      <c r="EM41" s="154">
        <f t="shared" si="502"/>
        <v>55.568534441257889</v>
      </c>
      <c r="EN41" s="139">
        <f t="shared" si="502"/>
        <v>46.909411142230852</v>
      </c>
      <c r="EO41" s="139">
        <f t="shared" si="502"/>
        <v>46.74104566040711</v>
      </c>
      <c r="EP41" s="139">
        <f t="shared" si="502"/>
        <v>33.544949079434446</v>
      </c>
      <c r="EQ41" s="139">
        <f t="shared" si="502"/>
        <v>22.569450122437225</v>
      </c>
      <c r="ER41" s="139">
        <f t="shared" si="502"/>
        <v>21.403072846350486</v>
      </c>
      <c r="ES41" s="139">
        <f t="shared" si="502"/>
        <v>18.378535756354641</v>
      </c>
      <c r="ET41" s="139">
        <f t="shared" si="502"/>
        <v>18.331972933717935</v>
      </c>
      <c r="EU41" s="139">
        <f t="shared" si="502"/>
        <v>21.645831072015522</v>
      </c>
      <c r="EV41" s="139">
        <f t="shared" si="502"/>
        <v>28.367361518585156</v>
      </c>
      <c r="EW41" s="139">
        <f t="shared" si="502"/>
        <v>29.829032795501277</v>
      </c>
      <c r="EX41" s="139">
        <f t="shared" si="502"/>
        <v>38.262428247091364</v>
      </c>
      <c r="EY41" s="139">
        <f t="shared" si="502"/>
        <v>30.924576809628615</v>
      </c>
      <c r="EZ41" s="139">
        <f t="shared" si="502"/>
        <v>27.785497899619209</v>
      </c>
      <c r="FA41" s="139">
        <f t="shared" si="502"/>
        <v>28.183105194019046</v>
      </c>
      <c r="FB41" s="139">
        <f t="shared" si="502"/>
        <v>25.489651689343745</v>
      </c>
      <c r="FC41" s="139">
        <f t="shared" si="502"/>
        <v>23.262195368216123</v>
      </c>
      <c r="FD41" s="139">
        <f t="shared" si="502"/>
        <v>21.157887996064755</v>
      </c>
      <c r="FE41" s="139">
        <f t="shared" si="502"/>
        <v>16.872480914602804</v>
      </c>
      <c r="FF41" s="139">
        <f t="shared" si="502"/>
        <v>18.421631827232332</v>
      </c>
      <c r="FG41" s="139">
        <f t="shared" ref="FG41:FH41" si="503">FG35*1000/FG20</f>
        <v>19.536728613530517</v>
      </c>
      <c r="FH41" s="139">
        <f t="shared" si="503"/>
        <v>26.139354781916875</v>
      </c>
      <c r="FI41" s="139">
        <f t="shared" ref="FI41:FJ41" si="504">FI35*1000/FI20</f>
        <v>22.792104365850065</v>
      </c>
      <c r="FJ41" s="139">
        <f t="shared" si="504"/>
        <v>24.437953286777812</v>
      </c>
      <c r="FK41" s="277">
        <f t="shared" ref="FK41" si="505">FK35*1000/FK20</f>
        <v>31.150692622242175</v>
      </c>
      <c r="FL41" s="277">
        <f t="shared" ref="FL41:FN41" si="506">FL35*1000/FL20</f>
        <v>34.919686201906828</v>
      </c>
      <c r="FM41" s="277">
        <f t="shared" si="506"/>
        <v>29.749510430112338</v>
      </c>
      <c r="FN41" s="277">
        <f t="shared" si="506"/>
        <v>25.07119736468962</v>
      </c>
      <c r="FO41" s="277">
        <f t="shared" ref="FO41:FP41" si="507">FO35*1000/FO20</f>
        <v>23.561433930791903</v>
      </c>
      <c r="FP41" s="277">
        <f t="shared" si="507"/>
        <v>25.383537799822246</v>
      </c>
      <c r="FQ41" s="277">
        <f t="shared" ref="FQ41:FR41" si="508">FQ35*1000/FQ20</f>
        <v>29.734268903146358</v>
      </c>
      <c r="FR41" s="277">
        <f t="shared" si="508"/>
        <v>29.41279168814135</v>
      </c>
      <c r="FS41" s="277">
        <f t="shared" ref="FS41:FT41" si="509">FS35*1000/FS20</f>
        <v>33.756768905707609</v>
      </c>
      <c r="FT41" s="277">
        <f t="shared" si="509"/>
        <v>33.366605257574989</v>
      </c>
      <c r="FU41" s="277">
        <f t="shared" ref="FU41:FV41" si="510">FU35*1000/FU20</f>
        <v>35.269884737709617</v>
      </c>
      <c r="FV41" s="277">
        <f t="shared" si="510"/>
        <v>43.464922926221938</v>
      </c>
      <c r="FW41" s="277">
        <f t="shared" ref="FW41:FX41" si="511">FW35*1000/FW20</f>
        <v>44.426441249199328</v>
      </c>
      <c r="FX41" s="277">
        <f t="shared" si="511"/>
        <v>40.320284772966446</v>
      </c>
      <c r="FY41" s="277">
        <f t="shared" ref="FY41:GA41" si="512">FY35*1000/FY20</f>
        <v>37.451403350091525</v>
      </c>
      <c r="FZ41" s="277">
        <f t="shared" ref="FZ41" si="513">FZ35*1000/FZ20</f>
        <v>33.795528765403112</v>
      </c>
      <c r="GA41" s="277">
        <f t="shared" si="512"/>
        <v>32.44760392343737</v>
      </c>
      <c r="GB41" s="269">
        <f t="shared" ref="GB41" si="514">GB35*1000/GB20</f>
        <v>28.805488698899762</v>
      </c>
      <c r="GC41" s="75">
        <f t="shared" ref="GC41:GE41" si="515">GC35*1000/GC20</f>
        <v>25.569204471957836</v>
      </c>
      <c r="GD41" s="75">
        <f t="shared" ref="GD41" si="516">GD35*1000/GD20</f>
        <v>24.298379143046709</v>
      </c>
      <c r="GE41" s="75">
        <f t="shared" si="515"/>
        <v>32.668815369278292</v>
      </c>
      <c r="GF41" s="75">
        <f t="shared" ref="GF41" si="517">GF35*1000/GF20</f>
        <v>34.721937474948639</v>
      </c>
      <c r="GG41" s="75">
        <f t="shared" ref="GG41:GH41" si="518">GG35*1000/GG20</f>
        <v>35.291836928418633</v>
      </c>
      <c r="GH41" s="75">
        <f t="shared" si="518"/>
        <v>38.552649255222178</v>
      </c>
      <c r="GI41" s="75">
        <f t="shared" ref="GI41:GJ41" si="519">GI35*1000/GI20</f>
        <v>39.146046068521798</v>
      </c>
      <c r="GJ41" s="75">
        <f t="shared" si="519"/>
        <v>40.182612611800799</v>
      </c>
      <c r="GK41" s="75">
        <f t="shared" ref="GK41:GL41" si="520">GK35*1000/GK20</f>
        <v>39.349556698058194</v>
      </c>
      <c r="GL41" s="75">
        <f t="shared" si="520"/>
        <v>41.438693887457305</v>
      </c>
      <c r="GM41" s="75">
        <f t="shared" ref="GM41:GR41" si="521">GM35*1000/GM20</f>
        <v>31.397162106257138</v>
      </c>
      <c r="GN41" s="75">
        <f t="shared" si="521"/>
        <v>28.247442449690507</v>
      </c>
      <c r="GO41" s="75">
        <f t="shared" si="521"/>
        <v>24.336402834243611</v>
      </c>
      <c r="GP41" s="75">
        <f t="shared" si="521"/>
        <v>20.095579002361372</v>
      </c>
      <c r="GQ41" s="75">
        <f t="shared" si="521"/>
        <v>16.012662977644425</v>
      </c>
      <c r="GR41" s="75">
        <f t="shared" si="521"/>
        <v>14.97960597870102</v>
      </c>
      <c r="GS41" s="75">
        <f t="shared" ref="GS41:GX41" si="522">GS35*1000/GS20</f>
        <v>15.045373951801368</v>
      </c>
      <c r="GT41" s="75">
        <f t="shared" si="522"/>
        <v>12.238825294358167</v>
      </c>
      <c r="GU41" s="75">
        <f t="shared" si="522"/>
        <v>12.232552949261713</v>
      </c>
      <c r="GV41" s="75">
        <f t="shared" si="522"/>
        <v>9.1100132392572419</v>
      </c>
      <c r="GW41" s="75">
        <f t="shared" si="522"/>
        <v>6.3660936236931853</v>
      </c>
      <c r="GX41" s="75">
        <f t="shared" si="522"/>
        <v>5.0704659967278429</v>
      </c>
      <c r="GY41" s="75"/>
      <c r="GZ41" s="75"/>
    </row>
    <row r="42" spans="1:208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J42" si="523">O41-C41</f>
        <v>7.9312308315485538</v>
      </c>
      <c r="P42" s="43">
        <f t="shared" si="523"/>
        <v>-1.6781609507929574</v>
      </c>
      <c r="Q42" s="43">
        <f t="shared" si="523"/>
        <v>-3.9493484660541682</v>
      </c>
      <c r="R42" s="43">
        <f t="shared" si="523"/>
        <v>-10.863917336278792</v>
      </c>
      <c r="S42" s="43">
        <f t="shared" si="523"/>
        <v>-11.957735840750974</v>
      </c>
      <c r="T42" s="43">
        <f t="shared" si="523"/>
        <v>-22.506760243996951</v>
      </c>
      <c r="U42" s="43">
        <f t="shared" si="523"/>
        <v>-16.719375070957227</v>
      </c>
      <c r="V42" s="43">
        <f t="shared" si="523"/>
        <v>-11.775506828656212</v>
      </c>
      <c r="W42" s="43">
        <f t="shared" si="523"/>
        <v>-10.214943655811027</v>
      </c>
      <c r="X42" s="43">
        <f t="shared" si="523"/>
        <v>-7.7314837812225647</v>
      </c>
      <c r="Y42" s="43">
        <f t="shared" si="523"/>
        <v>-7.5422265881721131</v>
      </c>
      <c r="Z42" s="43">
        <f t="shared" si="523"/>
        <v>-2.9181832228431901</v>
      </c>
      <c r="AA42" s="43">
        <f t="shared" si="523"/>
        <v>-13.010149090494316</v>
      </c>
      <c r="AB42" s="43">
        <f t="shared" si="523"/>
        <v>0.30969977204745902</v>
      </c>
      <c r="AC42" s="43">
        <f t="shared" si="523"/>
        <v>-0.11643021979227441</v>
      </c>
      <c r="AD42" s="43">
        <f t="shared" si="523"/>
        <v>0.5604214771271181</v>
      </c>
      <c r="AE42" s="43">
        <f t="shared" si="523"/>
        <v>0.76342557404299782</v>
      </c>
      <c r="AF42" s="43">
        <f t="shared" si="523"/>
        <v>-1.6634452778196405</v>
      </c>
      <c r="AG42" s="43">
        <f t="shared" si="523"/>
        <v>-13.159522617693185</v>
      </c>
      <c r="AH42" s="43">
        <f t="shared" si="523"/>
        <v>-13.275227626109128</v>
      </c>
      <c r="AI42" s="43">
        <f t="shared" si="523"/>
        <v>-24.946832934837914</v>
      </c>
      <c r="AJ42" s="43">
        <f t="shared" si="523"/>
        <v>-19.052561898731632</v>
      </c>
      <c r="AK42" s="43">
        <f t="shared" si="523"/>
        <v>-17.656889258181579</v>
      </c>
      <c r="AL42" s="43">
        <f t="shared" si="523"/>
        <v>-12.082359442038936</v>
      </c>
      <c r="AM42" s="43">
        <f t="shared" si="523"/>
        <v>1.1423046730929514</v>
      </c>
      <c r="AN42" s="43">
        <f t="shared" si="523"/>
        <v>-2.1131000375525808</v>
      </c>
      <c r="AO42" s="43">
        <f t="shared" si="523"/>
        <v>-2.2059081771782267</v>
      </c>
      <c r="AP42" s="43">
        <f t="shared" si="523"/>
        <v>-1.9841913381732645</v>
      </c>
      <c r="AQ42" s="43">
        <f t="shared" si="523"/>
        <v>2.5023923261203542</v>
      </c>
      <c r="AR42" s="43">
        <f t="shared" si="523"/>
        <v>-4.1463080323427732</v>
      </c>
      <c r="AS42" s="43">
        <f t="shared" si="523"/>
        <v>0.18047428274390853</v>
      </c>
      <c r="AT42" s="43">
        <f t="shared" si="523"/>
        <v>4.2680034430978537</v>
      </c>
      <c r="AU42" s="43">
        <f t="shared" si="523"/>
        <v>33.405893351285911</v>
      </c>
      <c r="AV42" s="43">
        <f t="shared" si="523"/>
        <v>16.383658445562951</v>
      </c>
      <c r="AW42" s="43">
        <f t="shared" si="523"/>
        <v>40.953756341615417</v>
      </c>
      <c r="AX42" s="43">
        <f t="shared" si="523"/>
        <v>53.923987826498099</v>
      </c>
      <c r="AY42" s="43">
        <f t="shared" si="523"/>
        <v>31.358523690930625</v>
      </c>
      <c r="AZ42" s="43">
        <f t="shared" si="523"/>
        <v>16.050174648055968</v>
      </c>
      <c r="BA42" s="43">
        <f t="shared" si="523"/>
        <v>21.010319929351503</v>
      </c>
      <c r="BB42" s="43">
        <f t="shared" si="523"/>
        <v>22.462923186099101</v>
      </c>
      <c r="BC42" s="43">
        <f t="shared" si="523"/>
        <v>26.629129274385491</v>
      </c>
      <c r="BD42" s="43">
        <f t="shared" si="523"/>
        <v>28.322813054865968</v>
      </c>
      <c r="BE42" s="43">
        <f t="shared" si="523"/>
        <v>20.906617119062489</v>
      </c>
      <c r="BF42" s="43">
        <f t="shared" si="523"/>
        <v>6.6637118181435682</v>
      </c>
      <c r="BG42" s="43">
        <f t="shared" si="523"/>
        <v>-14.506772885738563</v>
      </c>
      <c r="BH42" s="43">
        <f t="shared" si="523"/>
        <v>-7.3780868627770104</v>
      </c>
      <c r="BI42" s="43">
        <f t="shared" si="523"/>
        <v>-31.947696075402234</v>
      </c>
      <c r="BJ42" s="43">
        <f t="shared" si="523"/>
        <v>-52.632283612537627</v>
      </c>
      <c r="BK42" s="43">
        <f t="shared" ref="BK42:DV42" si="524">BK41-AY41</f>
        <v>-39.505528310439487</v>
      </c>
      <c r="BL42" s="42">
        <f t="shared" si="524"/>
        <v>-21.080569152324475</v>
      </c>
      <c r="BM42" s="42">
        <f t="shared" si="524"/>
        <v>-18.309666714657389</v>
      </c>
      <c r="BN42" s="42">
        <f t="shared" si="524"/>
        <v>-17.902785125580017</v>
      </c>
      <c r="BO42" s="42">
        <f t="shared" si="524"/>
        <v>-26.979707780137531</v>
      </c>
      <c r="BP42" s="42">
        <f t="shared" si="524"/>
        <v>-22.272372075599854</v>
      </c>
      <c r="BQ42" s="42">
        <f t="shared" si="524"/>
        <v>-16.469238566266405</v>
      </c>
      <c r="BR42" s="42">
        <f t="shared" si="524"/>
        <v>-7.2808172581043564</v>
      </c>
      <c r="BS42" s="42">
        <f t="shared" si="524"/>
        <v>-18.348084493547269</v>
      </c>
      <c r="BT42" s="42">
        <f t="shared" si="524"/>
        <v>-16.086536072009075</v>
      </c>
      <c r="BU42" s="42">
        <f t="shared" si="524"/>
        <v>-9.8900003899108739</v>
      </c>
      <c r="BV42" s="42">
        <f t="shared" si="524"/>
        <v>-6.5684751597457449</v>
      </c>
      <c r="BW42" s="42">
        <f t="shared" si="524"/>
        <v>-4.0470307101582641</v>
      </c>
      <c r="BX42" s="42">
        <f t="shared" si="524"/>
        <v>-0.94181116557545153</v>
      </c>
      <c r="BY42" s="42">
        <f t="shared" si="524"/>
        <v>-7.3473770315074063</v>
      </c>
      <c r="BZ42" s="42">
        <f t="shared" si="524"/>
        <v>-9.475843425175043</v>
      </c>
      <c r="CA42" s="42">
        <f t="shared" si="524"/>
        <v>-9.7138330796463563</v>
      </c>
      <c r="CB42" s="42">
        <f t="shared" si="524"/>
        <v>-11.664628650427392</v>
      </c>
      <c r="CC42" s="42">
        <f t="shared" si="524"/>
        <v>-7.7988437181834627</v>
      </c>
      <c r="CD42" s="42">
        <f t="shared" si="524"/>
        <v>-7.9098042338264634</v>
      </c>
      <c r="CE42" s="42">
        <f t="shared" si="524"/>
        <v>-5.1730070188693702</v>
      </c>
      <c r="CF42" s="42">
        <f t="shared" si="524"/>
        <v>0.65504865193333472</v>
      </c>
      <c r="CG42" s="42">
        <f t="shared" si="524"/>
        <v>-3.3563820553007915</v>
      </c>
      <c r="CH42" s="42">
        <f t="shared" si="524"/>
        <v>2.8762428114621486</v>
      </c>
      <c r="CI42" s="42">
        <f t="shared" si="524"/>
        <v>8.0514149948686544</v>
      </c>
      <c r="CJ42" s="42">
        <f t="shared" si="524"/>
        <v>11.75630788236786</v>
      </c>
      <c r="CK42" s="42">
        <f t="shared" si="524"/>
        <v>15.050865689013861</v>
      </c>
      <c r="CL42" s="42">
        <f t="shared" si="524"/>
        <v>13.80411522658833</v>
      </c>
      <c r="CM42" s="42">
        <f t="shared" si="524"/>
        <v>17.580491849961724</v>
      </c>
      <c r="CN42" s="42">
        <f t="shared" si="524"/>
        <v>14.698055899344407</v>
      </c>
      <c r="CO42" s="42">
        <f t="shared" si="524"/>
        <v>10.576095134413016</v>
      </c>
      <c r="CP42" s="42">
        <f t="shared" si="524"/>
        <v>15.447778909811483</v>
      </c>
      <c r="CQ42" s="42">
        <f t="shared" si="524"/>
        <v>14.521406874003944</v>
      </c>
      <c r="CR42" s="42">
        <f t="shared" si="524"/>
        <v>7.5686393278460429</v>
      </c>
      <c r="CS42" s="42">
        <f t="shared" si="524"/>
        <v>10.250775258932812</v>
      </c>
      <c r="CT42" s="42">
        <f t="shared" si="524"/>
        <v>9.0393959442011251</v>
      </c>
      <c r="CU42" s="42">
        <f t="shared" si="524"/>
        <v>14.376081595658473</v>
      </c>
      <c r="CV42" s="42">
        <f t="shared" si="524"/>
        <v>7.5812619463322264</v>
      </c>
      <c r="CW42" s="42">
        <f t="shared" si="524"/>
        <v>-0.392837536395092</v>
      </c>
      <c r="CX42" s="42">
        <f t="shared" si="524"/>
        <v>-3.5395078437980807</v>
      </c>
      <c r="CY42" s="42">
        <f t="shared" si="524"/>
        <v>-8.3387014529983787</v>
      </c>
      <c r="CZ42" s="42">
        <f t="shared" si="524"/>
        <v>-2.5850558135057469</v>
      </c>
      <c r="DA42" s="42">
        <f t="shared" si="524"/>
        <v>-3.4463756893552713</v>
      </c>
      <c r="DB42" s="42">
        <f t="shared" si="524"/>
        <v>-9.0594624080527026</v>
      </c>
      <c r="DC42" s="42">
        <f t="shared" si="524"/>
        <v>-13.159239629378533</v>
      </c>
      <c r="DD42" s="42">
        <f t="shared" si="524"/>
        <v>-16.902843913814031</v>
      </c>
      <c r="DE42" s="42">
        <f t="shared" si="524"/>
        <v>-19.102264395430677</v>
      </c>
      <c r="DF42" s="42">
        <f t="shared" si="524"/>
        <v>-19.343293047551214</v>
      </c>
      <c r="DG42" s="42">
        <f t="shared" si="524"/>
        <v>-25.351920402419683</v>
      </c>
      <c r="DH42" s="42">
        <f t="shared" si="524"/>
        <v>-21.870718314920019</v>
      </c>
      <c r="DI42" s="42">
        <f t="shared" si="524"/>
        <v>-12.059783259803723</v>
      </c>
      <c r="DJ42" s="42">
        <f t="shared" si="524"/>
        <v>-8.9897008485313066</v>
      </c>
      <c r="DK42" s="42">
        <f t="shared" si="524"/>
        <v>-3.7592476877806895</v>
      </c>
      <c r="DL42" s="42">
        <f t="shared" si="524"/>
        <v>-1.9634789359724749</v>
      </c>
      <c r="DM42" s="42">
        <f t="shared" si="524"/>
        <v>0.61797928391158052</v>
      </c>
      <c r="DN42" s="42">
        <f t="shared" si="524"/>
        <v>5.9217984434731505</v>
      </c>
      <c r="DO42" s="42">
        <f t="shared" si="524"/>
        <v>7.8249340436934745</v>
      </c>
      <c r="DP42" s="42">
        <f t="shared" si="524"/>
        <v>10.04562843104641</v>
      </c>
      <c r="DQ42" s="42">
        <f t="shared" si="524"/>
        <v>15.849949358440373</v>
      </c>
      <c r="DR42" s="42">
        <f t="shared" si="524"/>
        <v>11.882831435309306</v>
      </c>
      <c r="DS42" s="42">
        <f t="shared" si="524"/>
        <v>17.072029569586011</v>
      </c>
      <c r="DT42" s="42">
        <f t="shared" si="524"/>
        <v>10.999116476657715</v>
      </c>
      <c r="DU42" s="42">
        <f t="shared" si="524"/>
        <v>17.71408270252445</v>
      </c>
      <c r="DV42" s="42">
        <f t="shared" si="524"/>
        <v>14.898520789200067</v>
      </c>
      <c r="DW42" s="42">
        <f t="shared" ref="DW42:ED42" si="525">DW41-DK41</f>
        <v>17.138213120891368</v>
      </c>
      <c r="DX42" s="42">
        <f t="shared" si="525"/>
        <v>13.129802205676626</v>
      </c>
      <c r="DY42" s="42">
        <f t="shared" si="525"/>
        <v>14.334830186925508</v>
      </c>
      <c r="DZ42" s="42">
        <f t="shared" si="525"/>
        <v>10.650863800216527</v>
      </c>
      <c r="EA42" s="42">
        <f t="shared" si="525"/>
        <v>6.0842155643120179</v>
      </c>
      <c r="EB42" s="42">
        <f t="shared" si="525"/>
        <v>19.490080004135237</v>
      </c>
      <c r="EC42" s="42">
        <f t="shared" si="525"/>
        <v>10.565467038876847</v>
      </c>
      <c r="ED42" s="42">
        <f t="shared" si="525"/>
        <v>12.122607212879437</v>
      </c>
      <c r="EE42" s="42">
        <f>EE41-DS41</f>
        <v>2.0246664433544197</v>
      </c>
      <c r="EF42" s="42">
        <f>EF41-DT41</f>
        <v>1.9519536823390702</v>
      </c>
      <c r="EG42" s="42">
        <f>EG41-DU41</f>
        <v>2.7939178916642007</v>
      </c>
      <c r="EH42" s="42">
        <f t="shared" ref="EH42:FM42" si="526">EH41-DV41</f>
        <v>8.4199405163925221</v>
      </c>
      <c r="EI42" s="42">
        <f t="shared" si="526"/>
        <v>-5.1628330296179001</v>
      </c>
      <c r="EJ42" s="42">
        <f t="shared" si="526"/>
        <v>-0.79525782882350882</v>
      </c>
      <c r="EK42" s="42">
        <f t="shared" si="526"/>
        <v>-9.7836412826994348</v>
      </c>
      <c r="EL42" s="42">
        <f t="shared" si="526"/>
        <v>-9.6523622764847374</v>
      </c>
      <c r="EM42" s="154">
        <f t="shared" si="526"/>
        <v>3.8884476861264332</v>
      </c>
      <c r="EN42" s="167">
        <f t="shared" si="526"/>
        <v>-15.409366639109088</v>
      </c>
      <c r="EO42" s="167">
        <f t="shared" si="526"/>
        <v>-8.747540052248965</v>
      </c>
      <c r="EP42" s="185">
        <f t="shared" si="526"/>
        <v>-16.220788161218664</v>
      </c>
      <c r="EQ42" s="185">
        <f t="shared" si="526"/>
        <v>-15.944334912977183</v>
      </c>
      <c r="ER42" s="195">
        <f t="shared" si="526"/>
        <v>-9.8478637234781878</v>
      </c>
      <c r="ES42" s="195">
        <f t="shared" si="526"/>
        <v>-22.233720851736162</v>
      </c>
      <c r="ET42" s="195">
        <f t="shared" si="526"/>
        <v>-26.585574356622828</v>
      </c>
      <c r="EU42" s="195">
        <f t="shared" si="526"/>
        <v>-18.259901458492255</v>
      </c>
      <c r="EV42" s="195">
        <f t="shared" si="526"/>
        <v>-19.503295559966567</v>
      </c>
      <c r="EW42" s="207">
        <f t="shared" si="526"/>
        <v>-14.507281530017956</v>
      </c>
      <c r="EX42" s="207">
        <f t="shared" si="526"/>
        <v>-9.2631575347633799</v>
      </c>
      <c r="EY42" s="207">
        <f t="shared" si="526"/>
        <v>-24.643957631629274</v>
      </c>
      <c r="EZ42" s="207">
        <f t="shared" si="526"/>
        <v>-19.123913242611643</v>
      </c>
      <c r="FA42" s="220">
        <f t="shared" si="526"/>
        <v>-18.557940466388064</v>
      </c>
      <c r="FB42" s="220">
        <f t="shared" si="526"/>
        <v>-8.0552973900907006</v>
      </c>
      <c r="FC42" s="230">
        <f t="shared" si="526"/>
        <v>0.69274524577889807</v>
      </c>
      <c r="FD42" s="230">
        <f t="shared" si="526"/>
        <v>-0.24518485028573167</v>
      </c>
      <c r="FE42" s="242">
        <f t="shared" si="526"/>
        <v>-1.5060548417518369</v>
      </c>
      <c r="FF42" s="242">
        <f t="shared" si="526"/>
        <v>8.9658893514396709E-2</v>
      </c>
      <c r="FG42" s="242">
        <f t="shared" si="526"/>
        <v>-2.1091024584850047</v>
      </c>
      <c r="FH42" s="242">
        <f t="shared" si="526"/>
        <v>-2.2280067366682808</v>
      </c>
      <c r="FI42" s="242">
        <f t="shared" si="526"/>
        <v>-7.036928429651212</v>
      </c>
      <c r="FJ42" s="242">
        <f t="shared" si="526"/>
        <v>-13.824474960313552</v>
      </c>
      <c r="FK42" s="43">
        <f t="shared" si="526"/>
        <v>0.22611581261356051</v>
      </c>
      <c r="FL42" s="43">
        <f t="shared" si="526"/>
        <v>7.1341883022876189</v>
      </c>
      <c r="FM42" s="43">
        <f t="shared" si="526"/>
        <v>1.5664052360932921</v>
      </c>
      <c r="FN42" s="43">
        <f t="shared" ref="FN42:GH42" si="527">FN41-FB41</f>
        <v>-0.41845432465412458</v>
      </c>
      <c r="FO42" s="43">
        <f t="shared" ref="FO42:FZ42" si="528">FO41-FC41</f>
        <v>0.29923856257578052</v>
      </c>
      <c r="FP42" s="43">
        <f t="shared" si="527"/>
        <v>4.2256498037574914</v>
      </c>
      <c r="FQ42" s="43">
        <f t="shared" si="527"/>
        <v>12.861787988543554</v>
      </c>
      <c r="FR42" s="43">
        <f t="shared" si="527"/>
        <v>10.991159860909018</v>
      </c>
      <c r="FS42" s="43">
        <f t="shared" si="527"/>
        <v>14.220040292177092</v>
      </c>
      <c r="FT42" s="43">
        <f t="shared" si="527"/>
        <v>7.2272504756581135</v>
      </c>
      <c r="FU42" s="43">
        <f t="shared" si="527"/>
        <v>12.477780371859552</v>
      </c>
      <c r="FV42" s="43">
        <f t="shared" si="527"/>
        <v>19.026969639444125</v>
      </c>
      <c r="FW42" s="43">
        <f t="shared" si="527"/>
        <v>13.275748626957153</v>
      </c>
      <c r="FX42" s="43">
        <f t="shared" si="527"/>
        <v>5.4005985710596178</v>
      </c>
      <c r="FY42" s="43">
        <f t="shared" si="527"/>
        <v>7.701892919979187</v>
      </c>
      <c r="FZ42" s="43">
        <f t="shared" si="528"/>
        <v>8.724331400713492</v>
      </c>
      <c r="GA42" s="43">
        <f t="shared" si="527"/>
        <v>8.8861699926454669</v>
      </c>
      <c r="GB42" s="270">
        <f t="shared" si="527"/>
        <v>3.4219508990775154</v>
      </c>
      <c r="GC42" s="49">
        <f t="shared" si="527"/>
        <v>-4.1650644311885223</v>
      </c>
      <c r="GD42" s="49">
        <f t="shared" si="527"/>
        <v>-5.1144125450946412</v>
      </c>
      <c r="GE42" s="49">
        <f t="shared" si="527"/>
        <v>-1.0879535364293176</v>
      </c>
      <c r="GF42" s="49">
        <f t="shared" si="527"/>
        <v>1.3553322173736504</v>
      </c>
      <c r="GG42" s="49">
        <f t="shared" si="527"/>
        <v>2.195219070901544E-2</v>
      </c>
      <c r="GH42" s="49">
        <f t="shared" si="527"/>
        <v>-4.9122736709997596</v>
      </c>
      <c r="GI42" s="49">
        <f t="shared" ref="GI42" si="529">GI41-FW41</f>
        <v>-5.2803951806775302</v>
      </c>
      <c r="GJ42" s="49">
        <f t="shared" ref="GJ42:GL42" si="530">GJ41-FX41</f>
        <v>-0.1376721611656464</v>
      </c>
      <c r="GK42" s="49">
        <f t="shared" ref="GK42" si="531">GK41-FY41</f>
        <v>1.8981533479666695</v>
      </c>
      <c r="GL42" s="49">
        <f t="shared" si="530"/>
        <v>7.6431651220541923</v>
      </c>
      <c r="GM42" s="49">
        <f t="shared" ref="GM42" si="532">GM41-GA41</f>
        <v>-1.0504418171802321</v>
      </c>
      <c r="GN42" s="49">
        <f t="shared" ref="GN42" si="533">GN41-GB41</f>
        <v>-0.55804624920925505</v>
      </c>
      <c r="GO42" s="49">
        <f t="shared" ref="GO42" si="534">GO41-GC41</f>
        <v>-1.2328016377142248</v>
      </c>
      <c r="GP42" s="49">
        <f t="shared" ref="GP42" si="535">GP41-GD41</f>
        <v>-4.202800140685337</v>
      </c>
      <c r="GQ42" s="49">
        <f t="shared" ref="GQ42" si="536">GQ41-GE41</f>
        <v>-16.656152391633867</v>
      </c>
      <c r="GR42" s="49">
        <f t="shared" ref="GR42" si="537">GR41-GF41</f>
        <v>-19.742331496247619</v>
      </c>
      <c r="GS42" s="49">
        <f t="shared" ref="GS42" si="538">GS41-GG41</f>
        <v>-20.246462976617266</v>
      </c>
      <c r="GT42" s="49">
        <f t="shared" ref="GT42" si="539">GT41-GH41</f>
        <v>-26.313823960864013</v>
      </c>
      <c r="GU42" s="49">
        <f t="shared" ref="GU42" si="540">GU41-GI41</f>
        <v>-26.913493119260085</v>
      </c>
      <c r="GV42" s="49">
        <f t="shared" ref="GV42" si="541">GV41-GJ41</f>
        <v>-31.072599372543557</v>
      </c>
      <c r="GW42" s="49">
        <f t="shared" ref="GW42" si="542">GW41-GK41</f>
        <v>-32.983463074365005</v>
      </c>
      <c r="GX42" s="49">
        <f t="shared" ref="GX42" si="543">GX41-GL41</f>
        <v>-36.368227890729464</v>
      </c>
      <c r="GY42" s="49"/>
      <c r="GZ42" s="49"/>
    </row>
    <row r="43" spans="1:208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-17.351140023727236</v>
      </c>
      <c r="BL43" s="42">
        <f t="shared" ref="BL43:DW43" si="544">BL41-AVERAGE(D41,P41,AB41,AN41,AZ41)</f>
        <v>-9.7200417377508579</v>
      </c>
      <c r="BM43" s="42">
        <f t="shared" si="544"/>
        <v>-3.661397458610864</v>
      </c>
      <c r="BN43" s="42">
        <f t="shared" si="544"/>
        <v>-3.0715762560096067</v>
      </c>
      <c r="BO43" s="42">
        <f t="shared" si="544"/>
        <v>-6.2611459034899255</v>
      </c>
      <c r="BP43" s="42">
        <f t="shared" si="544"/>
        <v>-7.2686366110399874</v>
      </c>
      <c r="BQ43" s="42">
        <f t="shared" si="544"/>
        <v>-8.243344362638787</v>
      </c>
      <c r="BR43" s="42">
        <f t="shared" si="544"/>
        <v>-7.0542381539056862</v>
      </c>
      <c r="BS43" s="42">
        <f t="shared" si="544"/>
        <v>-21.931688696463937</v>
      </c>
      <c r="BT43" s="42">
        <f t="shared" si="544"/>
        <v>-21.326132010630076</v>
      </c>
      <c r="BU43" s="42">
        <f t="shared" si="544"/>
        <v>-19.447104466170465</v>
      </c>
      <c r="BV43" s="42">
        <f t="shared" si="544"/>
        <v>-21.736489775261205</v>
      </c>
      <c r="BW43" s="42">
        <f t="shared" si="544"/>
        <v>-18.981447092813163</v>
      </c>
      <c r="BX43" s="42">
        <f t="shared" si="544"/>
        <v>-8.9594617592129921</v>
      </c>
      <c r="BY43" s="42">
        <f t="shared" si="544"/>
        <v>-10.294567760452157</v>
      </c>
      <c r="BZ43" s="42">
        <f t="shared" si="544"/>
        <v>-11.001909853823477</v>
      </c>
      <c r="CA43" s="42">
        <f t="shared" si="544"/>
        <v>-14.166479693868347</v>
      </c>
      <c r="CB43" s="42">
        <f t="shared" si="544"/>
        <v>-14.480050746488732</v>
      </c>
      <c r="CC43" s="42">
        <f t="shared" si="544"/>
        <v>-10.989979110200167</v>
      </c>
      <c r="CD43" s="42">
        <f t="shared" si="544"/>
        <v>-10.684075097406492</v>
      </c>
      <c r="CE43" s="42">
        <f t="shared" si="544"/>
        <v>-20.182547591603537</v>
      </c>
      <c r="CF43" s="42">
        <f t="shared" si="544"/>
        <v>-13.89808132486128</v>
      </c>
      <c r="CG43" s="42">
        <f t="shared" si="544"/>
        <v>-17.58687532746098</v>
      </c>
      <c r="CH43" s="42">
        <f t="shared" si="544"/>
        <v>-14.804784241665573</v>
      </c>
      <c r="CI43" s="42">
        <f t="shared" si="544"/>
        <v>-6.1176561485308092</v>
      </c>
      <c r="CJ43" s="42">
        <f t="shared" si="544"/>
        <v>4.351967310224687</v>
      </c>
      <c r="CK43" s="42">
        <f t="shared" si="544"/>
        <v>6.1501103713184548</v>
      </c>
      <c r="CL43" s="42">
        <f t="shared" si="544"/>
        <v>4.0701004179052731</v>
      </c>
      <c r="CM43" s="42">
        <f t="shared" si="544"/>
        <v>4.7737308931403888</v>
      </c>
      <c r="CN43" s="42">
        <f t="shared" si="544"/>
        <v>2.5027933491204095</v>
      </c>
      <c r="CO43" s="42">
        <f t="shared" si="544"/>
        <v>2.8542187242801802</v>
      </c>
      <c r="CP43" s="42">
        <f t="shared" si="544"/>
        <v>8.2705305837646961</v>
      </c>
      <c r="CQ43" s="42">
        <f t="shared" si="544"/>
        <v>0.25262007874184178</v>
      </c>
      <c r="CR43" s="42">
        <f t="shared" si="544"/>
        <v>-1.233746449810937</v>
      </c>
      <c r="CS43" s="42">
        <f t="shared" si="544"/>
        <v>-2.9566577810921544</v>
      </c>
      <c r="CT43" s="42">
        <f t="shared" si="544"/>
        <v>-2.8688107821920354</v>
      </c>
      <c r="CU43" s="42">
        <f t="shared" si="544"/>
        <v>8.8584885794687693</v>
      </c>
      <c r="CV43" s="42">
        <f t="shared" si="544"/>
        <v>11.199028821562646</v>
      </c>
      <c r="CW43" s="42">
        <f t="shared" si="544"/>
        <v>4.1176260959189008</v>
      </c>
      <c r="CX43" s="42">
        <f t="shared" si="544"/>
        <v>-0.85025113064463298</v>
      </c>
      <c r="CY43" s="42">
        <f t="shared" si="544"/>
        <v>-5.56866507799473</v>
      </c>
      <c r="CZ43" s="42">
        <f t="shared" si="544"/>
        <v>-1.0697745035534041</v>
      </c>
      <c r="DA43" s="42">
        <f t="shared" si="544"/>
        <v>-2.0711778154289959</v>
      </c>
      <c r="DB43" s="42">
        <f t="shared" si="544"/>
        <v>-3.0267063601124278</v>
      </c>
      <c r="DC43" s="42">
        <f t="shared" si="544"/>
        <v>-14.886506716063622</v>
      </c>
      <c r="DD43" s="42">
        <f t="shared" si="544"/>
        <v>-18.365135061736233</v>
      </c>
      <c r="DE43" s="42">
        <f t="shared" si="544"/>
        <v>-23.261012792509693</v>
      </c>
      <c r="DF43" s="42">
        <f t="shared" si="544"/>
        <v>-23.539877391718846</v>
      </c>
      <c r="DG43" s="42">
        <f t="shared" si="544"/>
        <v>-18.540124075122915</v>
      </c>
      <c r="DH43" s="42">
        <f t="shared" si="544"/>
        <v>-13.344762325128599</v>
      </c>
      <c r="DI43" s="42">
        <f t="shared" si="544"/>
        <v>-9.9444180310459167</v>
      </c>
      <c r="DJ43" s="42">
        <f t="shared" si="544"/>
        <v>-10.90973238280279</v>
      </c>
      <c r="DK43" s="42">
        <f t="shared" si="544"/>
        <v>-9.163388528088408</v>
      </c>
      <c r="DL43" s="42">
        <f t="shared" si="544"/>
        <v>-4.3330159224613567</v>
      </c>
      <c r="DM43" s="42">
        <f t="shared" si="544"/>
        <v>-2.2068493874514843</v>
      </c>
      <c r="DN43" s="42">
        <f t="shared" si="544"/>
        <v>3.3228107177664228</v>
      </c>
      <c r="DO43" s="42">
        <f t="shared" si="544"/>
        <v>0.27156675833581545</v>
      </c>
      <c r="DP43" s="42">
        <f t="shared" si="544"/>
        <v>-1.8907508569256777</v>
      </c>
      <c r="DQ43" s="42">
        <f t="shared" si="544"/>
        <v>3.3980500973530354</v>
      </c>
      <c r="DR43" s="42">
        <f t="shared" si="544"/>
        <v>1.6686366564247166</v>
      </c>
      <c r="DS43" s="42">
        <f t="shared" si="544"/>
        <v>7.8273020609611557</v>
      </c>
      <c r="DT43" s="42">
        <f t="shared" si="544"/>
        <v>2.5654599123530879</v>
      </c>
      <c r="DU43" s="42">
        <f t="shared" si="544"/>
        <v>12.381424442148482</v>
      </c>
      <c r="DV43" s="42">
        <f t="shared" si="544"/>
        <v>9.2095328096964941</v>
      </c>
      <c r="DW43" s="42">
        <f t="shared" si="544"/>
        <v>14.217024222923207</v>
      </c>
      <c r="DX43" s="42">
        <f t="shared" ref="DX43:ED43" si="545">DX41-AVERAGE(BP41,CB41,CN41,CZ41,DL41)</f>
        <v>13.554282198447481</v>
      </c>
      <c r="DY43" s="42">
        <f t="shared" si="545"/>
        <v>15.432057510570125</v>
      </c>
      <c r="DZ43" s="42">
        <f t="shared" si="545"/>
        <v>14.549775827322726</v>
      </c>
      <c r="EA43" s="42">
        <f t="shared" si="545"/>
        <v>9.222580367467387</v>
      </c>
      <c r="EB43" s="42">
        <f t="shared" si="545"/>
        <v>20.543341862209026</v>
      </c>
      <c r="EC43" s="42">
        <f t="shared" si="545"/>
        <v>15.213101580883702</v>
      </c>
      <c r="ED43" s="42">
        <f t="shared" si="545"/>
        <v>14.213903472569029</v>
      </c>
      <c r="EE43" s="42">
        <f>EE41-AVERAGE(BW41,CI41,CU41,DG41,DS41)</f>
        <v>7.8318534948085379</v>
      </c>
      <c r="EF43" s="42">
        <f>EF41-AVERAGE(BX41,CJ41,CV41,DH41,DT41)</f>
        <v>3.012582229719694</v>
      </c>
      <c r="EG43" s="42">
        <f>EG41-AVERAGE(BY41,CK41,CW41,DI41,DU41)</f>
        <v>12.582352221046261</v>
      </c>
      <c r="EH43" s="42">
        <f t="shared" ref="EH43:FM43" si="546">EH41-AVERAGE(BZ41,CL41,CX41,DJ41,DV41)</f>
        <v>16.289956546432229</v>
      </c>
      <c r="EI43" s="42">
        <f t="shared" si="546"/>
        <v>6.4728066432197764</v>
      </c>
      <c r="EJ43" s="42">
        <f t="shared" si="546"/>
        <v>10.43608542860089</v>
      </c>
      <c r="EK43" s="42">
        <f t="shared" si="546"/>
        <v>2.7916791883284162</v>
      </c>
      <c r="EL43" s="42">
        <f t="shared" si="546"/>
        <v>1.8871786485135829</v>
      </c>
      <c r="EM43" s="154">
        <f t="shared" si="546"/>
        <v>11.091366086841511</v>
      </c>
      <c r="EN43" s="167">
        <f t="shared" si="546"/>
        <v>0.96266472287054228</v>
      </c>
      <c r="EO43" s="167">
        <f t="shared" si="546"/>
        <v>3.6240524875310243</v>
      </c>
      <c r="EP43" s="185">
        <f t="shared" si="546"/>
        <v>-5.322441559909791</v>
      </c>
      <c r="EQ43" s="185">
        <f t="shared" si="546"/>
        <v>-11.346935858378217</v>
      </c>
      <c r="ER43" s="195">
        <f t="shared" si="546"/>
        <v>-8.9188658283138658</v>
      </c>
      <c r="ES43" s="195">
        <f t="shared" si="546"/>
        <v>-14.272617728090641</v>
      </c>
      <c r="ET43" s="195">
        <f t="shared" si="546"/>
        <v>-15.214291378160908</v>
      </c>
      <c r="EU43" s="195">
        <f t="shared" si="546"/>
        <v>-15.278679375363712</v>
      </c>
      <c r="EV43" s="195">
        <f t="shared" si="546"/>
        <v>-13.564023236709538</v>
      </c>
      <c r="EW43" s="207">
        <f t="shared" si="546"/>
        <v>-14.175379868328619</v>
      </c>
      <c r="EX43" s="207">
        <f t="shared" si="546"/>
        <v>-10.03770218004253</v>
      </c>
      <c r="EY43" s="207">
        <f t="shared" si="546"/>
        <v>-17.384544452539242</v>
      </c>
      <c r="EZ43" s="207">
        <f t="shared" si="546"/>
        <v>-19.119675961762013</v>
      </c>
      <c r="FA43" s="220">
        <f t="shared" si="546"/>
        <v>-16.697165420571114</v>
      </c>
      <c r="FB43" s="220">
        <f t="shared" si="546"/>
        <v>-12.873889626724491</v>
      </c>
      <c r="FC43" s="230">
        <f t="shared" si="546"/>
        <v>-9.0894950712397282</v>
      </c>
      <c r="FD43" s="230">
        <f t="shared" si="546"/>
        <v>-6.9268006919857577</v>
      </c>
      <c r="FE43" s="242">
        <f t="shared" si="546"/>
        <v>-12.943004359093212</v>
      </c>
      <c r="FF43" s="242">
        <f t="shared" si="546"/>
        <v>-11.96536813597459</v>
      </c>
      <c r="FG43" s="242">
        <f t="shared" si="546"/>
        <v>-13.711287732249136</v>
      </c>
      <c r="FH43" s="242">
        <f t="shared" si="546"/>
        <v>-13.448572786859476</v>
      </c>
      <c r="FI43" s="242">
        <f t="shared" si="546"/>
        <v>-18.655410491732717</v>
      </c>
      <c r="FJ43" s="242">
        <f t="shared" si="546"/>
        <v>-21.581713145233863</v>
      </c>
      <c r="FK43" s="43">
        <f t="shared" si="546"/>
        <v>-13.15730864655049</v>
      </c>
      <c r="FL43" s="43">
        <f t="shared" si="546"/>
        <v>-7.6054045874037683</v>
      </c>
      <c r="FM43" s="43">
        <f t="shared" si="546"/>
        <v>-11.13229448112773</v>
      </c>
      <c r="FN43" s="43">
        <f t="shared" ref="FN43:GH43" si="547">FN41-AVERAGE(DF41,DR41,ED41,EP41,FB41)</f>
        <v>-9.3695559612442487</v>
      </c>
      <c r="FO43" s="43">
        <f t="shared" ref="FO43:FZ43" si="548">FO41-AVERAGE(DG41,DS41,EE41,EQ41,FC41)</f>
        <v>-4.4888936973284359</v>
      </c>
      <c r="FP43" s="43">
        <f t="shared" si="547"/>
        <v>1.101388457709163</v>
      </c>
      <c r="FQ43" s="43">
        <f t="shared" si="547"/>
        <v>2.9770953012709569</v>
      </c>
      <c r="FR43" s="43">
        <f t="shared" si="547"/>
        <v>1.4592227261438602</v>
      </c>
      <c r="FS43" s="43">
        <f t="shared" si="547"/>
        <v>2.9393268626248457</v>
      </c>
      <c r="FT43" s="43">
        <f t="shared" si="547"/>
        <v>-3.9492749400505218</v>
      </c>
      <c r="FU43" s="43">
        <f t="shared" si="547"/>
        <v>-2.9026217655668631</v>
      </c>
      <c r="FV43" s="43">
        <f t="shared" si="547"/>
        <v>0.67872299978466799</v>
      </c>
      <c r="FW43" s="43">
        <f t="shared" si="547"/>
        <v>1.442488885383419</v>
      </c>
      <c r="FX43" s="43">
        <f t="shared" si="547"/>
        <v>-2.6321293874938618</v>
      </c>
      <c r="FY43" s="43">
        <f t="shared" si="547"/>
        <v>-3.5656697841032354</v>
      </c>
      <c r="FZ43" s="43">
        <f t="shared" si="548"/>
        <v>-0.50740431497580829</v>
      </c>
      <c r="GA43" s="43">
        <f t="shared" si="547"/>
        <v>3.5684073136534415</v>
      </c>
      <c r="GB43" s="270">
        <f t="shared" si="547"/>
        <v>3.1066050789886113</v>
      </c>
      <c r="GC43" s="49">
        <f t="shared" si="547"/>
        <v>-3.1139717077664031</v>
      </c>
      <c r="GD43" s="49">
        <f t="shared" si="547"/>
        <v>-5.2179309596294132</v>
      </c>
      <c r="GE43" s="49">
        <f t="shared" si="547"/>
        <v>0.68609003290087145</v>
      </c>
      <c r="GF43" s="49">
        <f t="shared" si="547"/>
        <v>-2.1600412338521551</v>
      </c>
      <c r="GG43" s="49">
        <f t="shared" si="547"/>
        <v>-1.977621438141135</v>
      </c>
      <c r="GH43" s="49">
        <f t="shared" si="547"/>
        <v>-3.6211184048348883</v>
      </c>
      <c r="GI43" s="49">
        <f t="shared" ref="GI43" si="549">GI41-AVERAGE(EA41,EM41,EY41,FK41,FW41)</f>
        <v>-3.6040203069700993</v>
      </c>
      <c r="GJ43" s="49">
        <f t="shared" ref="GJ43:GL43" si="550">GJ41-AVERAGE(EB41,EN41,EZ41,FL41,FX41)</f>
        <v>-2.2681189478118569</v>
      </c>
      <c r="GK43" s="49">
        <f t="shared" ref="GK43" si="551">GK41-AVERAGE(EC41,EO41,FA41,FM41,FY41)</f>
        <v>-0.17317337139901667</v>
      </c>
      <c r="GL43" s="49">
        <f t="shared" si="550"/>
        <v>7.9052810595525003</v>
      </c>
      <c r="GM43" s="49">
        <f t="shared" ref="GM43" si="552">GM41-AVERAGE(EE41,EQ41,FC41,FO41,GA41)</f>
        <v>3.3262684301977323</v>
      </c>
      <c r="GN43" s="49">
        <f t="shared" ref="GN43" si="553">GN41-AVERAGE(EF41,ER41,FD41,FP41,GB41)</f>
        <v>2.6472576674973212</v>
      </c>
      <c r="GO43" s="49">
        <f t="shared" ref="GO43" si="554">GO41-AVERAGE(EG41,ES41,FE41,FQ41,GC41)</f>
        <v>-1.8969464965868745</v>
      </c>
      <c r="GP43" s="49">
        <f t="shared" ref="GP43" si="555">GP41-AVERAGE(EH41,ET41,FF41,FR41,GD41)</f>
        <v>-6.9808855741344438</v>
      </c>
      <c r="GQ43" s="49">
        <f t="shared" ref="GQ43" si="556">GQ41-AVERAGE(EI41,EU41,FG41,FS41,GE41)</f>
        <v>-13.490112320563519</v>
      </c>
      <c r="GR43" s="49">
        <f t="shared" ref="GR43" si="557">GR41-AVERAGE(EJ41,EV41,FH41,FT41,GF41)</f>
        <v>-19.113577243614461</v>
      </c>
      <c r="GS43" s="49">
        <f t="shared" ref="GS43" si="558">GS41-AVERAGE(EK41,EW41,FI41,FU41,GG41)</f>
        <v>-18.458460678798403</v>
      </c>
      <c r="GT43" s="49">
        <f t="shared" ref="GT43" si="559">GT41-AVERAGE(EL41,EX41,FJ41,FV41,GH41)</f>
        <v>-26.209882605075443</v>
      </c>
      <c r="GU43" s="49">
        <f t="shared" ref="GU43" si="560">GU41-AVERAGE(EM41,EY41,FK41,FW41,GI41)</f>
        <v>-28.010705288908245</v>
      </c>
      <c r="GV43" s="49">
        <f t="shared" ref="GV43" si="561">GV41-AVERAGE(EN41,EZ41,FL41,FX41,GJ41)</f>
        <v>-28.913485286447582</v>
      </c>
      <c r="GW43" s="49">
        <f t="shared" ref="GW43" si="562">GW41-AVERAGE(EO41,FA41,FM41,FY41,GK41)</f>
        <v>-29.928830642844456</v>
      </c>
      <c r="GX43" s="49">
        <f t="shared" ref="GX43" si="563">GX41-AVERAGE(EP41,FB41,FN41,FZ41,GL41)</f>
        <v>-26.797538160537805</v>
      </c>
      <c r="GY43" s="49"/>
      <c r="GZ43" s="49"/>
    </row>
    <row r="44" spans="1:208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64">BK41-MIN($C41:$ED41)</f>
        <v>8.8825324234376914</v>
      </c>
      <c r="BL44" s="42">
        <f t="shared" si="564"/>
        <v>4.2688149415401675</v>
      </c>
      <c r="BM44" s="42">
        <f t="shared" si="564"/>
        <v>7.3473770315074063</v>
      </c>
      <c r="BN44" s="42">
        <f t="shared" si="564"/>
        <v>12.29401175457717</v>
      </c>
      <c r="BO44" s="42">
        <f t="shared" si="564"/>
        <v>14.655631688610903</v>
      </c>
      <c r="BP44" s="42">
        <f t="shared" si="564"/>
        <v>19.545209081172707</v>
      </c>
      <c r="BQ44" s="42">
        <f t="shared" si="564"/>
        <v>22.330259289420191</v>
      </c>
      <c r="BR44" s="42">
        <f t="shared" si="564"/>
        <v>24.620762425630382</v>
      </c>
      <c r="BS44" s="42">
        <f t="shared" si="564"/>
        <v>24.075765800282817</v>
      </c>
      <c r="BT44" s="42">
        <f t="shared" si="564"/>
        <v>23.956214159105841</v>
      </c>
      <c r="BU44" s="42">
        <f t="shared" si="564"/>
        <v>23.775029386050406</v>
      </c>
      <c r="BV44" s="42">
        <f t="shared" si="564"/>
        <v>15.681941763265201</v>
      </c>
      <c r="BW44" s="42">
        <f t="shared" si="564"/>
        <v>4.8355017132794273</v>
      </c>
      <c r="BX44" s="42">
        <f t="shared" si="564"/>
        <v>3.327003775964716</v>
      </c>
      <c r="BY44" s="58">
        <f t="shared" si="564"/>
        <v>0</v>
      </c>
      <c r="BZ44" s="42">
        <f t="shared" si="564"/>
        <v>2.8181683294021269</v>
      </c>
      <c r="CA44" s="42">
        <f t="shared" si="564"/>
        <v>4.9417986089645467</v>
      </c>
      <c r="CB44" s="42">
        <f t="shared" si="564"/>
        <v>7.8805804307453151</v>
      </c>
      <c r="CC44" s="42">
        <f t="shared" si="564"/>
        <v>14.531415571236728</v>
      </c>
      <c r="CD44" s="42">
        <f t="shared" si="564"/>
        <v>16.710958191803918</v>
      </c>
      <c r="CE44" s="42">
        <f t="shared" si="564"/>
        <v>18.902758781413446</v>
      </c>
      <c r="CF44" s="42">
        <f t="shared" si="564"/>
        <v>24.611262811039175</v>
      </c>
      <c r="CG44" s="42">
        <f t="shared" si="564"/>
        <v>20.418647330749614</v>
      </c>
      <c r="CH44" s="42">
        <f t="shared" si="564"/>
        <v>18.558184574727349</v>
      </c>
      <c r="CI44" s="42">
        <f t="shared" si="564"/>
        <v>12.886916708148082</v>
      </c>
      <c r="CJ44" s="42">
        <f t="shared" si="564"/>
        <v>15.083311658332576</v>
      </c>
      <c r="CK44" s="42">
        <f t="shared" si="564"/>
        <v>15.050865689013861</v>
      </c>
      <c r="CL44" s="42">
        <f t="shared" si="564"/>
        <v>16.622283555990457</v>
      </c>
      <c r="CM44" s="42">
        <f t="shared" si="564"/>
        <v>22.522290458926271</v>
      </c>
      <c r="CN44" s="42">
        <f t="shared" si="564"/>
        <v>22.578636330089722</v>
      </c>
      <c r="CO44" s="42">
        <f t="shared" si="564"/>
        <v>25.107510705649744</v>
      </c>
      <c r="CP44" s="42">
        <f t="shared" si="564"/>
        <v>32.158737101615401</v>
      </c>
      <c r="CQ44" s="42">
        <f t="shared" ref="CQ44:DV44" si="565">CQ41-MIN($C41:$ED41)</f>
        <v>33.42416565541739</v>
      </c>
      <c r="CR44" s="42">
        <f t="shared" si="565"/>
        <v>32.179902138885218</v>
      </c>
      <c r="CS44" s="42">
        <f t="shared" si="565"/>
        <v>30.669422589682426</v>
      </c>
      <c r="CT44" s="42">
        <f t="shared" si="565"/>
        <v>27.597580518928474</v>
      </c>
      <c r="CU44" s="42">
        <f t="shared" si="565"/>
        <v>27.262998303806555</v>
      </c>
      <c r="CV44" s="42">
        <f t="shared" si="565"/>
        <v>22.664573604664803</v>
      </c>
      <c r="CW44" s="42">
        <f t="shared" si="565"/>
        <v>14.658028152618769</v>
      </c>
      <c r="CX44" s="42">
        <f t="shared" si="565"/>
        <v>13.082775712192376</v>
      </c>
      <c r="CY44" s="42">
        <f t="shared" si="565"/>
        <v>14.183589005927892</v>
      </c>
      <c r="CZ44" s="42">
        <f t="shared" si="565"/>
        <v>19.993580516583975</v>
      </c>
      <c r="DA44" s="42">
        <f t="shared" si="565"/>
        <v>21.661135016294473</v>
      </c>
      <c r="DB44" s="42">
        <f t="shared" si="565"/>
        <v>23.099274693562698</v>
      </c>
      <c r="DC44" s="42">
        <f t="shared" si="565"/>
        <v>20.264926026038857</v>
      </c>
      <c r="DD44" s="42">
        <f t="shared" si="565"/>
        <v>15.277058225071187</v>
      </c>
      <c r="DE44" s="42">
        <f t="shared" si="565"/>
        <v>11.56715819425175</v>
      </c>
      <c r="DF44" s="42">
        <f t="shared" si="565"/>
        <v>8.2542874713772605</v>
      </c>
      <c r="DG44" s="42">
        <f t="shared" si="565"/>
        <v>1.9110779013868715</v>
      </c>
      <c r="DH44" s="42">
        <f t="shared" si="565"/>
        <v>0.79385528974478348</v>
      </c>
      <c r="DI44" s="42">
        <f t="shared" si="565"/>
        <v>2.5982448928150461</v>
      </c>
      <c r="DJ44" s="42">
        <f t="shared" si="565"/>
        <v>4.0930748636610694</v>
      </c>
      <c r="DK44" s="42">
        <f t="shared" si="565"/>
        <v>10.424341318147203</v>
      </c>
      <c r="DL44" s="42">
        <f t="shared" si="565"/>
        <v>18.0301015806115</v>
      </c>
      <c r="DM44" s="42">
        <f t="shared" si="565"/>
        <v>22.279114300206054</v>
      </c>
      <c r="DN44" s="42">
        <f t="shared" si="565"/>
        <v>29.021073137035849</v>
      </c>
      <c r="DO44" s="42">
        <f t="shared" si="565"/>
        <v>28.089860069732332</v>
      </c>
      <c r="DP44" s="42">
        <f t="shared" si="565"/>
        <v>25.322686656117597</v>
      </c>
      <c r="DQ44" s="42">
        <f t="shared" si="565"/>
        <v>27.417107552692123</v>
      </c>
      <c r="DR44" s="42">
        <f t="shared" si="565"/>
        <v>20.137118906686567</v>
      </c>
      <c r="DS44" s="42">
        <f t="shared" si="565"/>
        <v>18.983107470972882</v>
      </c>
      <c r="DT44" s="42">
        <f t="shared" si="565"/>
        <v>11.792971766402498</v>
      </c>
      <c r="DU44" s="42">
        <f t="shared" si="565"/>
        <v>20.312327595339497</v>
      </c>
      <c r="DV44" s="42">
        <f t="shared" si="565"/>
        <v>18.991595652861136</v>
      </c>
      <c r="DW44" s="42">
        <f t="shared" ref="DW44:ED44" si="566">DW41-MIN($C41:$ED41)</f>
        <v>27.562554439038571</v>
      </c>
      <c r="DX44" s="42">
        <f t="shared" si="566"/>
        <v>31.159903786288126</v>
      </c>
      <c r="DY44" s="42">
        <f t="shared" si="566"/>
        <v>36.613944487131562</v>
      </c>
      <c r="DZ44" s="42">
        <f t="shared" si="566"/>
        <v>39.671936937252376</v>
      </c>
      <c r="EA44" s="42">
        <f t="shared" si="566"/>
        <v>34.17407563404435</v>
      </c>
      <c r="EB44" s="42">
        <f t="shared" si="566"/>
        <v>44.812766660252834</v>
      </c>
      <c r="EC44" s="42">
        <f t="shared" si="566"/>
        <v>37.982574591568969</v>
      </c>
      <c r="ED44" s="42">
        <f t="shared" si="566"/>
        <v>32.259726119566004</v>
      </c>
      <c r="EE44" s="42">
        <f t="shared" ref="EE44:FF44" si="567">EE41-MIN($C41:$ED41)</f>
        <v>21.007773914327302</v>
      </c>
      <c r="EF44" s="42">
        <f t="shared" si="567"/>
        <v>13.744925448741569</v>
      </c>
      <c r="EG44" s="42">
        <f t="shared" si="567"/>
        <v>23.106245487003697</v>
      </c>
      <c r="EH44" s="42">
        <f t="shared" si="567"/>
        <v>27.411536169253658</v>
      </c>
      <c r="EI44" s="42">
        <f t="shared" si="567"/>
        <v>22.399721409420671</v>
      </c>
      <c r="EJ44" s="42">
        <f t="shared" si="567"/>
        <v>30.364645957464617</v>
      </c>
      <c r="EK44" s="42">
        <f t="shared" si="567"/>
        <v>26.830303204432127</v>
      </c>
      <c r="EL44" s="42">
        <f t="shared" si="567"/>
        <v>30.019574660767638</v>
      </c>
      <c r="EM44" s="154">
        <f t="shared" si="567"/>
        <v>38.062523320170783</v>
      </c>
      <c r="EN44" s="167">
        <f t="shared" si="567"/>
        <v>29.403400021143746</v>
      </c>
      <c r="EO44" s="167">
        <f t="shared" si="567"/>
        <v>29.235034539320004</v>
      </c>
      <c r="EP44" s="185">
        <f t="shared" si="567"/>
        <v>16.03893795834734</v>
      </c>
      <c r="EQ44" s="185">
        <f t="shared" si="567"/>
        <v>5.0634390013501189</v>
      </c>
      <c r="ER44" s="195">
        <f t="shared" si="567"/>
        <v>3.8970617252633808</v>
      </c>
      <c r="ES44" s="195">
        <f t="shared" si="567"/>
        <v>0.87252463526753488</v>
      </c>
      <c r="ET44" s="195">
        <f t="shared" si="567"/>
        <v>0.82596181263082968</v>
      </c>
      <c r="EU44" s="195">
        <f t="shared" si="567"/>
        <v>4.1398199509284161</v>
      </c>
      <c r="EV44" s="195">
        <f t="shared" si="567"/>
        <v>10.86135039749805</v>
      </c>
      <c r="EW44" s="207">
        <f t="shared" si="567"/>
        <v>12.323021674414171</v>
      </c>
      <c r="EX44" s="207">
        <f t="shared" si="567"/>
        <v>20.756417126004258</v>
      </c>
      <c r="EY44" s="207">
        <f t="shared" si="567"/>
        <v>13.418565688541509</v>
      </c>
      <c r="EZ44" s="207">
        <f t="shared" si="567"/>
        <v>10.279486778532103</v>
      </c>
      <c r="FA44" s="220">
        <f t="shared" si="567"/>
        <v>10.67709407293194</v>
      </c>
      <c r="FB44" s="220">
        <f t="shared" si="567"/>
        <v>7.9836405682566394</v>
      </c>
      <c r="FC44" s="230">
        <f t="shared" si="567"/>
        <v>5.756184247129017</v>
      </c>
      <c r="FD44" s="230">
        <f t="shared" si="567"/>
        <v>3.6518768749776491</v>
      </c>
      <c r="FE44" s="242">
        <f t="shared" si="567"/>
        <v>-0.63353020648430203</v>
      </c>
      <c r="FF44" s="242">
        <f t="shared" si="567"/>
        <v>0.91562070614522639</v>
      </c>
      <c r="FG44" s="242">
        <f t="shared" ref="FG44:FH44" si="568">FG41-MIN($C41:$ED41)</f>
        <v>2.0307174924434115</v>
      </c>
      <c r="FH44" s="242">
        <f t="shared" si="568"/>
        <v>8.6333436608297696</v>
      </c>
      <c r="FI44" s="242">
        <f t="shared" ref="FI44:FJ44" si="569">FI41-MIN($C41:$ED41)</f>
        <v>5.2860932447629594</v>
      </c>
      <c r="FJ44" s="242">
        <f t="shared" si="569"/>
        <v>6.9319421656907068</v>
      </c>
      <c r="FK44" s="43">
        <f t="shared" ref="FK44" si="570">FK41-MIN($C41:$ED41)</f>
        <v>13.64468150115507</v>
      </c>
      <c r="FL44" s="43">
        <f t="shared" ref="FL44:FN44" si="571">FL41-MIN($C41:$ED41)</f>
        <v>17.413675080819722</v>
      </c>
      <c r="FM44" s="43">
        <f t="shared" si="571"/>
        <v>12.243499309025232</v>
      </c>
      <c r="FN44" s="43">
        <f t="shared" si="571"/>
        <v>7.5651862436025148</v>
      </c>
      <c r="FO44" s="43">
        <f t="shared" ref="FO44:FP44" si="572">FO41-MIN($C41:$ED41)</f>
        <v>6.0554228097047975</v>
      </c>
      <c r="FP44" s="43">
        <f t="shared" si="572"/>
        <v>7.8775266787351406</v>
      </c>
      <c r="FQ44" s="43">
        <f t="shared" ref="FQ44:FR44" si="573">FQ41-MIN($C41:$ED41)</f>
        <v>12.228257782059252</v>
      </c>
      <c r="FR44" s="43">
        <f t="shared" si="573"/>
        <v>11.906780567054245</v>
      </c>
      <c r="FS44" s="43">
        <f t="shared" ref="FS44:FT44" si="574">FS41-MIN($C41:$ED41)</f>
        <v>16.250757784620504</v>
      </c>
      <c r="FT44" s="43">
        <f t="shared" si="574"/>
        <v>15.860594136487883</v>
      </c>
      <c r="FU44" s="43">
        <f t="shared" ref="FU44:FV44" si="575">FU41-MIN($C41:$ED41)</f>
        <v>17.763873616622512</v>
      </c>
      <c r="FV44" s="43">
        <f t="shared" si="575"/>
        <v>25.958911805134832</v>
      </c>
      <c r="FW44" s="43">
        <f t="shared" ref="FW44:FX44" si="576">FW41-MIN($C41:$ED41)</f>
        <v>26.920430128112223</v>
      </c>
      <c r="FX44" s="43">
        <f t="shared" si="576"/>
        <v>22.81427365187934</v>
      </c>
      <c r="FY44" s="43">
        <f t="shared" ref="FY44:GA44" si="577">FY41-MIN($C41:$ED41)</f>
        <v>19.945392229004419</v>
      </c>
      <c r="FZ44" s="43">
        <f t="shared" ref="FZ44" si="578">FZ41-MIN($C41:$ED41)</f>
        <v>16.289517644316007</v>
      </c>
      <c r="GA44" s="43">
        <f t="shared" si="577"/>
        <v>14.941592802350264</v>
      </c>
      <c r="GB44" s="270">
        <f t="shared" ref="GB44" si="579">GB41-MIN($C41:$ED41)</f>
        <v>11.299477577812656</v>
      </c>
      <c r="GC44" s="49">
        <f t="shared" ref="GC44:GE44" si="580">GC41-MIN($C41:$ED41)</f>
        <v>8.0631933508707299</v>
      </c>
      <c r="GD44" s="49">
        <f t="shared" ref="GD44" si="581">GD41-MIN($C41:$ED41)</f>
        <v>6.7923680219596037</v>
      </c>
      <c r="GE44" s="49">
        <f t="shared" si="580"/>
        <v>15.162804248191186</v>
      </c>
      <c r="GF44" s="49">
        <f t="shared" ref="GF44" si="582">GF41-MIN($C41:$ED41)</f>
        <v>17.215926353861533</v>
      </c>
      <c r="GG44" s="49">
        <f t="shared" ref="GG44:GH44" si="583">GG41-MIN($C41:$ED41)</f>
        <v>17.785825807331527</v>
      </c>
      <c r="GH44" s="49">
        <f t="shared" si="583"/>
        <v>21.046638134135073</v>
      </c>
      <c r="GI44" s="49">
        <f t="shared" ref="GI44:GJ44" si="584">GI41-MIN($C41:$ED41)</f>
        <v>21.640034947434692</v>
      </c>
      <c r="GJ44" s="49">
        <f t="shared" si="584"/>
        <v>22.676601490713693</v>
      </c>
      <c r="GK44" s="49">
        <f t="shared" ref="GK44:GL44" si="585">GK41-MIN($C41:$ED41)</f>
        <v>21.843545576971088</v>
      </c>
      <c r="GL44" s="49">
        <f t="shared" si="585"/>
        <v>23.932682766370199</v>
      </c>
      <c r="GM44" s="49">
        <f t="shared" ref="GM44:GR44" si="586">GM41-MIN($C41:$ED41)</f>
        <v>13.891150985170032</v>
      </c>
      <c r="GN44" s="49">
        <f t="shared" si="586"/>
        <v>10.741431328603401</v>
      </c>
      <c r="GO44" s="49">
        <f t="shared" si="586"/>
        <v>6.8303917131565051</v>
      </c>
      <c r="GP44" s="49">
        <f t="shared" si="586"/>
        <v>2.5895678812742666</v>
      </c>
      <c r="GQ44" s="49">
        <f t="shared" si="586"/>
        <v>-1.493348143442681</v>
      </c>
      <c r="GR44" s="49">
        <f t="shared" si="586"/>
        <v>-2.5264051423860856</v>
      </c>
      <c r="GS44" s="49">
        <f t="shared" ref="GS44:GX44" si="587">GS41-MIN($C41:$ED41)</f>
        <v>-2.4606371692857376</v>
      </c>
      <c r="GT44" s="49">
        <f t="shared" si="587"/>
        <v>-5.2671858267289391</v>
      </c>
      <c r="GU44" s="49">
        <f t="shared" si="587"/>
        <v>-5.2734581718253928</v>
      </c>
      <c r="GV44" s="49">
        <f t="shared" si="587"/>
        <v>-8.3959978818298637</v>
      </c>
      <c r="GW44" s="49">
        <f t="shared" si="587"/>
        <v>-11.13991749739392</v>
      </c>
      <c r="GX44" s="49">
        <f t="shared" si="587"/>
        <v>-12.435545124359262</v>
      </c>
      <c r="GY44" s="49"/>
      <c r="GZ44" s="49"/>
    </row>
    <row r="45" spans="1:208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88">DG41-DG59</f>
        <v>0</v>
      </c>
      <c r="DH45" s="50">
        <f t="shared" si="588"/>
        <v>0</v>
      </c>
      <c r="DI45" s="50">
        <f t="shared" si="588"/>
        <v>0</v>
      </c>
      <c r="DJ45" s="50">
        <f t="shared" si="588"/>
        <v>0</v>
      </c>
      <c r="DK45" s="50">
        <f t="shared" si="588"/>
        <v>0</v>
      </c>
      <c r="DL45" s="50">
        <f t="shared" si="588"/>
        <v>0</v>
      </c>
      <c r="DM45" s="50">
        <f t="shared" si="588"/>
        <v>0</v>
      </c>
      <c r="DN45" s="50">
        <f t="shared" si="588"/>
        <v>0</v>
      </c>
      <c r="DO45" s="50">
        <f t="shared" si="588"/>
        <v>0</v>
      </c>
      <c r="DP45" s="50">
        <f t="shared" si="588"/>
        <v>0</v>
      </c>
      <c r="DQ45" s="50">
        <f t="shared" si="588"/>
        <v>0</v>
      </c>
      <c r="DR45" s="50">
        <f t="shared" si="588"/>
        <v>0</v>
      </c>
      <c r="DS45" s="50">
        <f t="shared" si="588"/>
        <v>0</v>
      </c>
      <c r="DT45" s="50">
        <f t="shared" si="588"/>
        <v>0</v>
      </c>
      <c r="DU45" s="50">
        <f t="shared" si="588"/>
        <v>0</v>
      </c>
      <c r="DV45" s="50">
        <f t="shared" si="588"/>
        <v>0</v>
      </c>
      <c r="DW45" s="50">
        <f t="shared" si="588"/>
        <v>0</v>
      </c>
      <c r="DX45" s="50">
        <f t="shared" si="588"/>
        <v>0</v>
      </c>
      <c r="DY45" s="50">
        <f t="shared" si="588"/>
        <v>0</v>
      </c>
      <c r="DZ45" s="50">
        <f t="shared" si="588"/>
        <v>0</v>
      </c>
      <c r="EA45" s="50">
        <f t="shared" si="588"/>
        <v>0</v>
      </c>
      <c r="EB45" s="50">
        <f t="shared" si="588"/>
        <v>0</v>
      </c>
      <c r="EC45" s="50">
        <f t="shared" si="588"/>
        <v>0</v>
      </c>
      <c r="ED45" s="50">
        <f t="shared" si="588"/>
        <v>0</v>
      </c>
      <c r="EE45" s="50">
        <f t="shared" si="588"/>
        <v>0</v>
      </c>
      <c r="EF45" s="50">
        <f t="shared" si="588"/>
        <v>0</v>
      </c>
      <c r="EG45" s="50">
        <f t="shared" si="588"/>
        <v>0</v>
      </c>
      <c r="EH45" s="50">
        <f t="shared" si="588"/>
        <v>0</v>
      </c>
      <c r="EI45" s="50">
        <f t="shared" si="588"/>
        <v>0</v>
      </c>
      <c r="EJ45" s="50">
        <f t="shared" si="588"/>
        <v>0</v>
      </c>
      <c r="EK45" s="50">
        <f t="shared" si="588"/>
        <v>0</v>
      </c>
      <c r="EL45" s="50">
        <f t="shared" si="588"/>
        <v>0</v>
      </c>
      <c r="EM45" s="140">
        <f t="shared" si="588"/>
        <v>0</v>
      </c>
      <c r="EN45" s="168">
        <f t="shared" si="588"/>
        <v>0</v>
      </c>
      <c r="EO45" s="168">
        <f t="shared" ref="EO45:FF45" si="589">EO41-EO59</f>
        <v>0</v>
      </c>
      <c r="EP45" s="186">
        <f t="shared" si="589"/>
        <v>0</v>
      </c>
      <c r="EQ45" s="186">
        <f t="shared" si="589"/>
        <v>0</v>
      </c>
      <c r="ER45" s="196">
        <f t="shared" si="589"/>
        <v>0</v>
      </c>
      <c r="ES45" s="196">
        <f t="shared" si="589"/>
        <v>0</v>
      </c>
      <c r="ET45" s="196">
        <f t="shared" si="589"/>
        <v>0</v>
      </c>
      <c r="EU45" s="196">
        <f t="shared" si="589"/>
        <v>0</v>
      </c>
      <c r="EV45" s="196">
        <f t="shared" si="589"/>
        <v>0</v>
      </c>
      <c r="EW45" s="208">
        <f t="shared" si="589"/>
        <v>0</v>
      </c>
      <c r="EX45" s="208">
        <f t="shared" si="589"/>
        <v>0</v>
      </c>
      <c r="EY45" s="208">
        <f t="shared" si="589"/>
        <v>0</v>
      </c>
      <c r="EZ45" s="208">
        <f t="shared" si="589"/>
        <v>0</v>
      </c>
      <c r="FA45" s="221">
        <f t="shared" si="589"/>
        <v>0</v>
      </c>
      <c r="FB45" s="221">
        <f t="shared" si="589"/>
        <v>0</v>
      </c>
      <c r="FC45" s="231">
        <f t="shared" si="589"/>
        <v>0</v>
      </c>
      <c r="FD45" s="231">
        <f t="shared" si="589"/>
        <v>0</v>
      </c>
      <c r="FE45" s="243">
        <f t="shared" si="589"/>
        <v>0</v>
      </c>
      <c r="FF45" s="243">
        <f t="shared" si="589"/>
        <v>0</v>
      </c>
      <c r="FG45" s="243">
        <f t="shared" ref="FG45:FH45" si="590">FG41-FG59</f>
        <v>0</v>
      </c>
      <c r="FH45" s="243">
        <f t="shared" si="590"/>
        <v>0</v>
      </c>
      <c r="FI45" s="243">
        <f t="shared" ref="FI45:FJ45" si="591">FI41-FI59</f>
        <v>0</v>
      </c>
      <c r="FJ45" s="243">
        <f t="shared" si="591"/>
        <v>0</v>
      </c>
      <c r="FK45" s="278">
        <f t="shared" ref="FK45" si="592">FK41-FK59</f>
        <v>0</v>
      </c>
      <c r="FL45" s="278">
        <f t="shared" ref="FL45:FP45" si="593">FL41-FL59</f>
        <v>0</v>
      </c>
      <c r="FM45" s="278">
        <f t="shared" si="593"/>
        <v>0</v>
      </c>
      <c r="FN45" s="278">
        <f t="shared" si="593"/>
        <v>0</v>
      </c>
      <c r="FO45" s="278">
        <f t="shared" si="593"/>
        <v>-0.31287860085991426</v>
      </c>
      <c r="FP45" s="278">
        <f t="shared" si="593"/>
        <v>-0.93641920220261454</v>
      </c>
      <c r="FQ45" s="278">
        <f t="shared" ref="FQ45:FR45" si="594">FQ41-FQ59</f>
        <v>-0.58260373514225705</v>
      </c>
      <c r="FR45" s="278">
        <f t="shared" si="594"/>
        <v>-0.29458041501298027</v>
      </c>
      <c r="FS45" s="278">
        <f t="shared" ref="FS45:FT45" si="595">FS41-FS59</f>
        <v>0.36177278902550114</v>
      </c>
      <c r="FT45" s="278">
        <f t="shared" si="595"/>
        <v>0.37383442580917858</v>
      </c>
      <c r="FU45" s="278">
        <f t="shared" ref="FU45:FV45" si="596">FU41-FU59</f>
        <v>0.92953436242174803</v>
      </c>
      <c r="FV45" s="278">
        <f t="shared" si="596"/>
        <v>0.95256752299831504</v>
      </c>
      <c r="FW45" s="50">
        <f t="shared" ref="FW45:FX45" si="597">FW41-FW59</f>
        <v>0.77223929892083731</v>
      </c>
      <c r="FX45" s="50">
        <f t="shared" si="597"/>
        <v>0.47294385292207153</v>
      </c>
      <c r="FY45" s="50">
        <f t="shared" ref="FY45:GB45" si="598">FY41-FY59</f>
        <v>1.7888946851691401E-2</v>
      </c>
      <c r="FZ45" s="50">
        <f t="shared" si="598"/>
        <v>-0.37594169240122</v>
      </c>
      <c r="GA45" s="50">
        <f t="shared" si="598"/>
        <v>-1.4765965299211885</v>
      </c>
      <c r="GB45" s="309">
        <f t="shared" si="598"/>
        <v>-0.90202899016232863</v>
      </c>
      <c r="GC45" s="52">
        <f t="shared" ref="GC45:GD45" si="599">GC41-GC59</f>
        <v>-5.3460259931013674</v>
      </c>
      <c r="GD45" s="52">
        <f t="shared" si="599"/>
        <v>-7.7656198192919419</v>
      </c>
      <c r="GE45" s="52">
        <f t="shared" ref="GE45:GH45" si="600">GE41-GE59</f>
        <v>-2.1507140243513589</v>
      </c>
      <c r="GF45" s="52">
        <f t="shared" si="600"/>
        <v>-0.6813129402952498</v>
      </c>
      <c r="GG45" s="52">
        <f t="shared" si="600"/>
        <v>0.81551848834196505</v>
      </c>
      <c r="GH45" s="52">
        <f t="shared" si="600"/>
        <v>2.7920476218781189</v>
      </c>
      <c r="GI45" s="52">
        <f t="shared" ref="GI45:GK45" si="601">GI41-GI59</f>
        <v>4.2440450184517502</v>
      </c>
      <c r="GJ45" s="52">
        <f t="shared" si="601"/>
        <v>6.0752594643532518</v>
      </c>
      <c r="GK45" s="52">
        <f t="shared" si="601"/>
        <v>7.3546930554505039</v>
      </c>
      <c r="GL45" s="52">
        <f t="shared" ref="GL45:GM45" si="602">GL41-GL59</f>
        <v>9.2107824115147636</v>
      </c>
      <c r="GM45" s="52">
        <f t="shared" si="602"/>
        <v>9.61257861050521</v>
      </c>
      <c r="GN45" s="52">
        <f t="shared" ref="GN45:GS45" si="603">GN41-GN59</f>
        <v>11.535992351254702</v>
      </c>
      <c r="GO45" s="52">
        <f t="shared" si="603"/>
        <v>13.540766504262196</v>
      </c>
      <c r="GP45" s="52">
        <f t="shared" si="603"/>
        <v>15.154797066317297</v>
      </c>
      <c r="GQ45" s="52">
        <f t="shared" si="603"/>
        <v>16.884702795950489</v>
      </c>
      <c r="GR45" s="52">
        <f t="shared" si="603"/>
        <v>19.883015789118602</v>
      </c>
      <c r="GS45" s="52">
        <f t="shared" si="603"/>
        <v>23.051177241674864</v>
      </c>
      <c r="GT45" s="52">
        <f t="shared" ref="GT45:GX45" si="604">GT41-GT59</f>
        <v>24.20654863595351</v>
      </c>
      <c r="GU45" s="52">
        <f t="shared" si="604"/>
        <v>28.179544303693575</v>
      </c>
      <c r="GV45" s="52">
        <f t="shared" si="604"/>
        <v>29.436509802475978</v>
      </c>
      <c r="GW45" s="52">
        <f t="shared" si="604"/>
        <v>32.267750463502892</v>
      </c>
      <c r="GX45" s="52">
        <f t="shared" si="604"/>
        <v>5.0704659967278429</v>
      </c>
      <c r="GY45" s="52"/>
      <c r="GZ45" s="52"/>
    </row>
    <row r="46" spans="1:208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80"/>
      <c r="ET46" s="189"/>
      <c r="EU46" s="189"/>
      <c r="EV46" s="189"/>
      <c r="FR46" s="1"/>
      <c r="FS46" s="1"/>
      <c r="GB46" s="257"/>
      <c r="GC46" s="253"/>
      <c r="GD46" s="253"/>
      <c r="GE46" s="253"/>
      <c r="GF46" s="253"/>
      <c r="GG46" s="253"/>
      <c r="GH46" s="253"/>
      <c r="GI46" s="253"/>
      <c r="GJ46" s="253"/>
      <c r="GK46" s="253"/>
      <c r="GL46" s="253"/>
      <c r="GM46" s="253"/>
      <c r="GN46" s="253"/>
      <c r="GO46" s="253"/>
      <c r="GP46" s="253"/>
      <c r="GQ46" s="253"/>
      <c r="GR46" s="253"/>
      <c r="GS46" s="253"/>
      <c r="GT46" s="253"/>
      <c r="GU46" s="253"/>
      <c r="GV46" s="253"/>
      <c r="GW46" s="253"/>
      <c r="GX46" s="253"/>
      <c r="GY46" s="253"/>
      <c r="GZ46" s="253"/>
    </row>
    <row r="47" spans="1:208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272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</row>
    <row r="48" spans="1:208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273">
        <v>29</v>
      </c>
      <c r="GC48" s="77">
        <v>31</v>
      </c>
      <c r="GD48" s="77">
        <v>30</v>
      </c>
      <c r="GE48" s="77">
        <v>31</v>
      </c>
      <c r="GF48" s="77">
        <v>30</v>
      </c>
      <c r="GG48" s="77">
        <v>31</v>
      </c>
      <c r="GH48" s="77">
        <v>31</v>
      </c>
      <c r="GI48" s="77">
        <v>30</v>
      </c>
      <c r="GJ48" s="77">
        <v>31</v>
      </c>
      <c r="GK48" s="77">
        <v>30</v>
      </c>
      <c r="GL48" s="77">
        <v>31</v>
      </c>
      <c r="GM48" s="77">
        <v>31</v>
      </c>
      <c r="GN48" s="77">
        <v>28</v>
      </c>
      <c r="GO48" s="77">
        <v>31</v>
      </c>
      <c r="GP48" s="77">
        <v>30</v>
      </c>
      <c r="GQ48" s="77">
        <v>31</v>
      </c>
      <c r="GR48" s="77">
        <v>30</v>
      </c>
      <c r="GS48" s="77">
        <v>31</v>
      </c>
      <c r="GT48" s="77">
        <v>31</v>
      </c>
      <c r="GU48" s="77">
        <v>30</v>
      </c>
      <c r="GV48" s="77">
        <v>31</v>
      </c>
      <c r="GW48" s="77">
        <v>30</v>
      </c>
      <c r="GX48" s="77">
        <v>31</v>
      </c>
      <c r="GY48" s="77"/>
      <c r="GZ48" s="77"/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11"/>
      <c r="DU49" s="11"/>
      <c r="DV49" s="11"/>
      <c r="DW49" s="11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21"/>
      <c r="FL49" s="21"/>
      <c r="FM49" s="21"/>
      <c r="FN49" s="21"/>
      <c r="FO49" s="21"/>
      <c r="FP49" s="21"/>
      <c r="FQ49" s="21"/>
      <c r="FR49" s="21"/>
      <c r="FS49" s="21"/>
      <c r="FT49" s="303"/>
      <c r="FU49" s="303"/>
      <c r="FV49" s="303"/>
      <c r="FW49" s="310"/>
      <c r="FX49" s="310"/>
      <c r="FY49" s="310"/>
      <c r="FZ49" s="310"/>
      <c r="GA49" s="310"/>
      <c r="GB49" s="310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275">
        <v>43845</v>
      </c>
      <c r="GB50" s="298">
        <v>43876</v>
      </c>
      <c r="GC50" s="298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595781.4418907105</v>
      </c>
      <c r="D51" s="8">
        <f t="shared" ref="D51:BO51" si="605">D52+D53</f>
        <v>585205.78801921604</v>
      </c>
      <c r="E51" s="8">
        <f t="shared" si="605"/>
        <v>559307.77101972932</v>
      </c>
      <c r="F51" s="8">
        <f t="shared" si="605"/>
        <v>542694.31534852646</v>
      </c>
      <c r="G51" s="8">
        <f t="shared" si="605"/>
        <v>593532.60234447068</v>
      </c>
      <c r="H51" s="8">
        <f t="shared" si="605"/>
        <v>512329.51770356519</v>
      </c>
      <c r="I51" s="8">
        <f t="shared" si="605"/>
        <v>534292.38762230147</v>
      </c>
      <c r="J51" s="8">
        <f t="shared" si="605"/>
        <v>561685.88251331472</v>
      </c>
      <c r="K51" s="8">
        <f t="shared" si="605"/>
        <v>507608.89978056063</v>
      </c>
      <c r="L51" s="8">
        <f t="shared" si="605"/>
        <v>521630.71916279232</v>
      </c>
      <c r="M51" s="8">
        <f t="shared" si="605"/>
        <v>600423.69919852377</v>
      </c>
      <c r="N51" s="8">
        <f t="shared" si="605"/>
        <v>617597.22086255415</v>
      </c>
      <c r="O51" s="8">
        <f t="shared" si="605"/>
        <v>582069.5103833013</v>
      </c>
      <c r="P51" s="8">
        <f t="shared" si="605"/>
        <v>670602.05776406697</v>
      </c>
      <c r="Q51" s="8">
        <f t="shared" si="605"/>
        <v>635421.99801470106</v>
      </c>
      <c r="R51" s="8">
        <f t="shared" si="605"/>
        <v>614656.92528017017</v>
      </c>
      <c r="S51" s="8">
        <f t="shared" si="605"/>
        <v>657311.5923700853</v>
      </c>
      <c r="T51" s="8">
        <f t="shared" si="605"/>
        <v>611292.43321138911</v>
      </c>
      <c r="U51" s="8">
        <f t="shared" si="605"/>
        <v>571541.48956914118</v>
      </c>
      <c r="V51" s="8">
        <f t="shared" si="605"/>
        <v>602016.15215513669</v>
      </c>
      <c r="W51" s="8">
        <f t="shared" si="605"/>
        <v>554218.62077217654</v>
      </c>
      <c r="X51" s="8">
        <f t="shared" si="605"/>
        <v>574385.20974825532</v>
      </c>
      <c r="Y51" s="8">
        <f t="shared" si="605"/>
        <v>597607.53159880172</v>
      </c>
      <c r="Z51" s="8">
        <f t="shared" si="605"/>
        <v>617206.73044596508</v>
      </c>
      <c r="AA51" s="8">
        <f t="shared" si="605"/>
        <v>700021.84742376721</v>
      </c>
      <c r="AB51" s="8">
        <f t="shared" si="605"/>
        <v>585476.59912849811</v>
      </c>
      <c r="AC51" s="8">
        <f t="shared" si="605"/>
        <v>584761.63605281443</v>
      </c>
      <c r="AD51" s="8">
        <f t="shared" si="605"/>
        <v>579597.26203883067</v>
      </c>
      <c r="AE51" s="8">
        <f t="shared" si="605"/>
        <v>613565.64232828293</v>
      </c>
      <c r="AF51" s="8">
        <f t="shared" si="605"/>
        <v>618401.17339168466</v>
      </c>
      <c r="AG51" s="8">
        <f t="shared" si="605"/>
        <v>658632.6586259614</v>
      </c>
      <c r="AH51" s="8">
        <f t="shared" si="605"/>
        <v>657165.03244638245</v>
      </c>
      <c r="AI51" s="8">
        <f t="shared" si="605"/>
        <v>669522.39624183299</v>
      </c>
      <c r="AJ51" s="8">
        <f t="shared" si="605"/>
        <v>611599.69381956675</v>
      </c>
      <c r="AK51" s="8">
        <f t="shared" si="605"/>
        <v>717396.2740511481</v>
      </c>
      <c r="AL51" s="8">
        <f t="shared" si="605"/>
        <v>667598.70975286164</v>
      </c>
      <c r="AM51" s="8">
        <f t="shared" si="605"/>
        <v>597413.42173009948</v>
      </c>
      <c r="AN51" s="8">
        <f t="shared" si="605"/>
        <v>601673.84035324608</v>
      </c>
      <c r="AO51" s="8">
        <f t="shared" si="605"/>
        <v>597443.16162771697</v>
      </c>
      <c r="AP51" s="8">
        <f t="shared" si="605"/>
        <v>612998.04310976993</v>
      </c>
      <c r="AQ51" s="8">
        <f t="shared" si="605"/>
        <v>562157.83666908776</v>
      </c>
      <c r="AR51" s="8">
        <f t="shared" si="605"/>
        <v>629758.3638000791</v>
      </c>
      <c r="AS51" s="8">
        <f t="shared" si="605"/>
        <v>599566.79111062665</v>
      </c>
      <c r="AT51" s="8">
        <f t="shared" si="605"/>
        <v>573298.46005874488</v>
      </c>
      <c r="AU51" s="8">
        <f t="shared" si="605"/>
        <v>369938.81116085622</v>
      </c>
      <c r="AV51" s="8">
        <f t="shared" si="605"/>
        <v>460395.05723463913</v>
      </c>
      <c r="AW51" s="8">
        <f t="shared" si="605"/>
        <v>389888.02260964538</v>
      </c>
      <c r="AX51" s="8">
        <f t="shared" si="605"/>
        <v>338894.21595534508</v>
      </c>
      <c r="AY51" s="8">
        <f t="shared" si="605"/>
        <v>436518.78219501767</v>
      </c>
      <c r="AZ51" s="8">
        <f t="shared" si="605"/>
        <v>534098.44630284247</v>
      </c>
      <c r="BA51" s="8">
        <f t="shared" si="605"/>
        <v>523039.90228292579</v>
      </c>
      <c r="BB51" s="8">
        <f t="shared" si="605"/>
        <v>517894.04094106134</v>
      </c>
      <c r="BC51" s="8">
        <f t="shared" si="605"/>
        <v>512737.69870943227</v>
      </c>
      <c r="BD51" s="8">
        <f t="shared" si="605"/>
        <v>583140.68099532346</v>
      </c>
      <c r="BE51" s="8">
        <f t="shared" si="605"/>
        <v>615996.56286398764</v>
      </c>
      <c r="BF51" s="8">
        <f t="shared" si="605"/>
        <v>693213.31888656737</v>
      </c>
      <c r="BG51" s="8">
        <f t="shared" si="605"/>
        <v>604873.7498160972</v>
      </c>
      <c r="BH51" s="8">
        <f t="shared" si="605"/>
        <v>608596.9389619166</v>
      </c>
      <c r="BI51" s="8">
        <f t="shared" si="605"/>
        <v>593226.15815209993</v>
      </c>
      <c r="BJ51" s="8">
        <f t="shared" si="605"/>
        <v>613359.93195746921</v>
      </c>
      <c r="BK51" s="8">
        <f t="shared" si="605"/>
        <v>656875.9647819415</v>
      </c>
      <c r="BL51" s="8">
        <f t="shared" si="605"/>
        <v>629212.83323201374</v>
      </c>
      <c r="BM51" s="8">
        <f t="shared" si="605"/>
        <v>582737.44855540269</v>
      </c>
      <c r="BN51" s="8">
        <f t="shared" si="605"/>
        <v>607415.64110616501</v>
      </c>
      <c r="BO51" s="8">
        <f t="shared" si="605"/>
        <v>636534.64846723818</v>
      </c>
      <c r="BP51" s="8">
        <f t="shared" ref="BP51:EA51" si="606">BP52+BP53</f>
        <v>639493.10901655175</v>
      </c>
      <c r="BQ51" s="8">
        <f t="shared" si="606"/>
        <v>659223.35924984945</v>
      </c>
      <c r="BR51" s="8">
        <f t="shared" si="606"/>
        <v>659746.70405694121</v>
      </c>
      <c r="BS51" s="8">
        <f t="shared" si="606"/>
        <v>689099.94044227549</v>
      </c>
      <c r="BT51" s="8">
        <f t="shared" si="606"/>
        <v>658334.17805097066</v>
      </c>
      <c r="BU51" s="8">
        <f t="shared" si="606"/>
        <v>656766.39122776769</v>
      </c>
      <c r="BV51" s="8">
        <f t="shared" si="606"/>
        <v>691094.14732277836</v>
      </c>
      <c r="BW51" s="8">
        <f t="shared" si="606"/>
        <v>711411.09010090248</v>
      </c>
      <c r="BX51" s="8">
        <f t="shared" si="606"/>
        <v>666634.18946459622</v>
      </c>
      <c r="BY51" s="8">
        <f t="shared" si="606"/>
        <v>734547.68828008545</v>
      </c>
      <c r="BZ51" s="8">
        <f t="shared" si="606"/>
        <v>717716.55212623451</v>
      </c>
      <c r="CA51" s="8">
        <f t="shared" si="606"/>
        <v>712808.96410035552</v>
      </c>
      <c r="CB51" s="8">
        <f t="shared" si="606"/>
        <v>719119.77481208066</v>
      </c>
      <c r="CC51" s="8">
        <f t="shared" si="606"/>
        <v>640594.52081141435</v>
      </c>
      <c r="CD51" s="8">
        <f t="shared" si="606"/>
        <v>643978.71706593409</v>
      </c>
      <c r="CE51" s="8">
        <f t="shared" si="606"/>
        <v>675249.39913752768</v>
      </c>
      <c r="CF51" s="8">
        <f t="shared" si="606"/>
        <v>602104.49614728324</v>
      </c>
      <c r="CG51" s="8">
        <f t="shared" si="606"/>
        <v>672174.80764854199</v>
      </c>
      <c r="CH51" s="8">
        <f t="shared" si="606"/>
        <v>663566.71868818055</v>
      </c>
      <c r="CI51" s="8">
        <f t="shared" si="606"/>
        <v>724477.75099902542</v>
      </c>
      <c r="CJ51" s="8">
        <f t="shared" si="606"/>
        <v>725459.99682233948</v>
      </c>
      <c r="CK51" s="8">
        <f t="shared" si="606"/>
        <v>733393.44370378973</v>
      </c>
      <c r="CL51" s="8">
        <f t="shared" si="606"/>
        <v>752572.02983689611</v>
      </c>
      <c r="CM51" s="8">
        <f t="shared" si="606"/>
        <v>706824.89346805168</v>
      </c>
      <c r="CN51" s="8">
        <f t="shared" si="606"/>
        <v>760340.97685709363</v>
      </c>
      <c r="CO51" s="8">
        <f t="shared" si="606"/>
        <v>795991.47279861046</v>
      </c>
      <c r="CP51" s="8">
        <f t="shared" si="606"/>
        <v>752565.98165768746</v>
      </c>
      <c r="CQ51" s="8">
        <f t="shared" si="606"/>
        <v>760354.71406148584</v>
      </c>
      <c r="CR51" s="8">
        <f t="shared" si="606"/>
        <v>767199.34281069576</v>
      </c>
      <c r="CS51" s="8">
        <f t="shared" si="606"/>
        <v>809375.17312445922</v>
      </c>
      <c r="CT51" s="8">
        <f t="shared" si="606"/>
        <v>853790.09963000577</v>
      </c>
      <c r="CU51" s="8">
        <f t="shared" si="606"/>
        <v>801268.56637693429</v>
      </c>
      <c r="CV51" s="8">
        <f t="shared" si="606"/>
        <v>815049.12670616247</v>
      </c>
      <c r="CW51" s="8">
        <f t="shared" si="606"/>
        <v>899762.61233017687</v>
      </c>
      <c r="CX51" s="8">
        <f t="shared" si="606"/>
        <v>877282.25856948667</v>
      </c>
      <c r="CY51" s="8">
        <f t="shared" si="606"/>
        <v>899758.9078346563</v>
      </c>
      <c r="CZ51" s="8">
        <f t="shared" si="606"/>
        <v>868356.12277142995</v>
      </c>
      <c r="DA51" s="8">
        <f t="shared" si="606"/>
        <v>891486.95893047994</v>
      </c>
      <c r="DB51" s="8">
        <f t="shared" si="606"/>
        <v>904980.70048659062</v>
      </c>
      <c r="DC51" s="8">
        <f t="shared" si="606"/>
        <v>962697.85042298934</v>
      </c>
      <c r="DD51" s="8">
        <f t="shared" si="606"/>
        <v>1051060.8276536458</v>
      </c>
      <c r="DE51" s="8">
        <f t="shared" si="606"/>
        <v>1018430.4187427699</v>
      </c>
      <c r="DF51" s="8">
        <f t="shared" si="606"/>
        <v>970951.47830765962</v>
      </c>
      <c r="DG51" s="8">
        <f t="shared" si="606"/>
        <v>925267.42701779655</v>
      </c>
      <c r="DH51" s="8">
        <f t="shared" si="606"/>
        <v>885088.42831840669</v>
      </c>
      <c r="DI51" s="8">
        <f t="shared" si="606"/>
        <v>845890.54119885364</v>
      </c>
      <c r="DJ51" s="8">
        <f t="shared" si="606"/>
        <v>884389.27524472796</v>
      </c>
      <c r="DK51" s="8">
        <f t="shared" si="606"/>
        <v>931137.55211579287</v>
      </c>
      <c r="DL51" s="8">
        <f t="shared" si="606"/>
        <v>900211.01262634434</v>
      </c>
      <c r="DM51" s="8">
        <f t="shared" si="606"/>
        <v>933992.27994169784</v>
      </c>
      <c r="DN51" s="8">
        <f t="shared" si="606"/>
        <v>899239.67227100662</v>
      </c>
      <c r="DO51" s="8">
        <f t="shared" si="606"/>
        <v>947958.63904236117</v>
      </c>
      <c r="DP51" s="8">
        <f t="shared" si="606"/>
        <v>1012545.3784654007</v>
      </c>
      <c r="DQ51" s="8">
        <f t="shared" si="606"/>
        <v>959149.79351488454</v>
      </c>
      <c r="DR51" s="8">
        <f t="shared" si="606"/>
        <v>1114360.0430955165</v>
      </c>
      <c r="DS51" s="8">
        <f t="shared" si="606"/>
        <v>1083473.6909376264</v>
      </c>
      <c r="DT51" s="8">
        <f t="shared" si="606"/>
        <v>1205741.5144975665</v>
      </c>
      <c r="DU51" s="8">
        <f t="shared" si="606"/>
        <v>1029500.5365502427</v>
      </c>
      <c r="DV51" s="8">
        <f t="shared" si="606"/>
        <v>1191365.7865106151</v>
      </c>
      <c r="DW51" s="8">
        <f t="shared" si="606"/>
        <v>1133539.5161810769</v>
      </c>
      <c r="DX51" s="8">
        <f t="shared" si="606"/>
        <v>1118709.0616424282</v>
      </c>
      <c r="DY51" s="8">
        <f t="shared" si="606"/>
        <v>1067425.1179767633</v>
      </c>
      <c r="DZ51" s="8">
        <f t="shared" si="606"/>
        <v>1079559.5521724399</v>
      </c>
      <c r="EA51" s="8">
        <f t="shared" si="606"/>
        <v>1202610.2102823746</v>
      </c>
      <c r="EB51" s="8">
        <f t="shared" ref="EB51:GF51" si="607">EB52+EB53</f>
        <v>1040344.5367218497</v>
      </c>
      <c r="EC51" s="8">
        <f t="shared" si="607"/>
        <v>1147100.7808635174</v>
      </c>
      <c r="ED51" s="8">
        <f t="shared" si="607"/>
        <v>1229319.676390212</v>
      </c>
      <c r="EE51" s="8">
        <f t="shared" si="607"/>
        <v>1344297.8910640045</v>
      </c>
      <c r="EF51" s="8">
        <f t="shared" si="607"/>
        <v>1370422.9281034565</v>
      </c>
      <c r="EG51" s="8">
        <f t="shared" si="607"/>
        <v>1107916.7659704993</v>
      </c>
      <c r="EH51" s="8">
        <f t="shared" si="607"/>
        <v>1120853.7205865332</v>
      </c>
      <c r="EI51" s="8">
        <f t="shared" si="607"/>
        <v>1255809.5497103841</v>
      </c>
      <c r="EJ51" s="8">
        <f t="shared" si="607"/>
        <v>1111871.0969991619</v>
      </c>
      <c r="EK51" s="8">
        <f t="shared" si="607"/>
        <v>1208851.0471685971</v>
      </c>
      <c r="EL51" s="8">
        <f t="shared" si="607"/>
        <v>1252946.1556418107</v>
      </c>
      <c r="EM51" s="8">
        <f t="shared" si="607"/>
        <v>1148689.6431914442</v>
      </c>
      <c r="EN51" s="8">
        <f t="shared" si="607"/>
        <v>1361176.7541996781</v>
      </c>
      <c r="EO51" s="8">
        <f t="shared" si="607"/>
        <v>1352922.2358319233</v>
      </c>
      <c r="EP51" s="8">
        <f t="shared" si="607"/>
        <v>1580565.8215324348</v>
      </c>
      <c r="EQ51" s="8">
        <f t="shared" si="607"/>
        <v>1595120.8294707153</v>
      </c>
      <c r="ER51" s="8">
        <f t="shared" si="607"/>
        <v>1400295.2241862584</v>
      </c>
      <c r="ES51" s="8">
        <f t="shared" si="607"/>
        <v>1529175.1406410406</v>
      </c>
      <c r="ET51" s="8">
        <f t="shared" si="607"/>
        <v>1429033.3121655416</v>
      </c>
      <c r="EU51" s="8">
        <f t="shared" si="607"/>
        <v>1348296.5797386905</v>
      </c>
      <c r="EV51" s="8">
        <f t="shared" si="607"/>
        <v>1253271.298309071</v>
      </c>
      <c r="EW51" s="8">
        <f t="shared" si="607"/>
        <v>1293672.5191377937</v>
      </c>
      <c r="EX51" s="8">
        <f t="shared" si="607"/>
        <v>1208208.7342042709</v>
      </c>
      <c r="EY51" s="8">
        <f t="shared" si="607"/>
        <v>1333082.1066293223</v>
      </c>
      <c r="EZ51" s="8">
        <f t="shared" si="607"/>
        <v>1472422.7778031174</v>
      </c>
      <c r="FA51" s="8">
        <f t="shared" si="607"/>
        <v>1410525.9064368922</v>
      </c>
      <c r="FB51" s="8">
        <f t="shared" si="607"/>
        <v>1473460.6991786228</v>
      </c>
      <c r="FC51" s="8">
        <f t="shared" si="607"/>
        <v>1349098.8061633939</v>
      </c>
      <c r="FD51" s="8">
        <f t="shared" si="607"/>
        <v>1322532.7596593995</v>
      </c>
      <c r="FE51" s="8">
        <f t="shared" si="607"/>
        <v>1405898.7602392209</v>
      </c>
      <c r="FF51" s="8">
        <f t="shared" si="607"/>
        <v>1331912.4076580945</v>
      </c>
      <c r="FG51" s="8">
        <f t="shared" si="607"/>
        <v>1425213.0206034663</v>
      </c>
      <c r="FH51" s="8">
        <f t="shared" si="607"/>
        <v>1318548.2307253992</v>
      </c>
      <c r="FI51" s="8">
        <f t="shared" si="607"/>
        <v>1498545.2616290764</v>
      </c>
      <c r="FJ51" s="8">
        <f t="shared" si="607"/>
        <v>1470540.4981457167</v>
      </c>
      <c r="FK51" s="8">
        <f t="shared" si="607"/>
        <v>1288767.4918449488</v>
      </c>
      <c r="FL51" s="8">
        <f t="shared" si="607"/>
        <v>1330653.4237258602</v>
      </c>
      <c r="FM51" s="8">
        <f t="shared" si="607"/>
        <v>1505470.1523648193</v>
      </c>
      <c r="FN51" s="8">
        <f t="shared" si="607"/>
        <v>1624334.0677998832</v>
      </c>
      <c r="FO51" s="8">
        <f t="shared" si="607"/>
        <v>1448669.9859586307</v>
      </c>
      <c r="FP51" s="8">
        <f t="shared" si="607"/>
        <v>1371202.8479842693</v>
      </c>
      <c r="FQ51" s="8">
        <f t="shared" si="607"/>
        <v>1336450.5133299653</v>
      </c>
      <c r="FR51" s="8">
        <f t="shared" si="607"/>
        <v>1458526.8548677627</v>
      </c>
      <c r="FS51" s="8">
        <f t="shared" si="607"/>
        <v>1425632.7455063676</v>
      </c>
      <c r="FT51" s="8">
        <f t="shared" si="607"/>
        <v>1532214.4435146372</v>
      </c>
      <c r="FU51" s="8">
        <f t="shared" si="607"/>
        <v>1509565.2616667701</v>
      </c>
      <c r="FV51" s="8">
        <f t="shared" si="607"/>
        <v>1412177.693533482</v>
      </c>
      <c r="FW51" s="8">
        <f t="shared" si="607"/>
        <v>1430240.3253440231</v>
      </c>
      <c r="FX51" s="8">
        <f t="shared" si="607"/>
        <v>1571522.6801620736</v>
      </c>
      <c r="FY51" s="8">
        <f t="shared" si="607"/>
        <v>1620205.8761212868</v>
      </c>
      <c r="FZ51" s="8">
        <f t="shared" si="607"/>
        <v>1666185.2486068984</v>
      </c>
      <c r="GA51" s="274">
        <f t="shared" si="607"/>
        <v>1700231.670288037</v>
      </c>
      <c r="GB51" s="299">
        <f t="shared" si="607"/>
        <v>1713101.7317794194</v>
      </c>
      <c r="GC51" s="299">
        <f t="shared" si="607"/>
        <v>1570973.2474707263</v>
      </c>
      <c r="GD51" s="299">
        <f t="shared" si="607"/>
        <v>1519328.3916866381</v>
      </c>
      <c r="GE51" s="299">
        <f t="shared" si="607"/>
        <v>1444865.768825335</v>
      </c>
      <c r="GF51" s="299">
        <f t="shared" si="607"/>
        <v>1463279.5088340947</v>
      </c>
      <c r="GG51" s="299">
        <f t="shared" ref="GG51:GH51" si="608">GG52+GG53</f>
        <v>1513034.5788544421</v>
      </c>
      <c r="GH51" s="299">
        <f t="shared" si="608"/>
        <v>1497564.7936195782</v>
      </c>
      <c r="GI51" s="299">
        <f t="shared" ref="GI51:GK51" si="609">GI52+GI53</f>
        <v>1547707.912881874</v>
      </c>
      <c r="GJ51" s="299">
        <f t="shared" ref="GJ51" si="610">GJ52+GJ53</f>
        <v>1567414.3410330445</v>
      </c>
      <c r="GK51" s="299">
        <f t="shared" si="609"/>
        <v>1589928.6462536405</v>
      </c>
      <c r="GL51" s="299">
        <f t="shared" ref="GL51:GW51" si="611">GL52+GL53</f>
        <v>1540867.5631361231</v>
      </c>
      <c r="GM51" s="299">
        <f t="shared" si="611"/>
        <v>1757129.5803079209</v>
      </c>
      <c r="GN51" s="299">
        <f t="shared" si="611"/>
        <v>1710497.4040231353</v>
      </c>
      <c r="GO51" s="299">
        <f t="shared" si="611"/>
        <v>1689640.097758532</v>
      </c>
      <c r="GP51" s="299">
        <f t="shared" si="611"/>
        <v>1697848.2751759004</v>
      </c>
      <c r="GQ51" s="299">
        <f t="shared" si="611"/>
        <v>1702361.2832053015</v>
      </c>
      <c r="GR51" s="299">
        <f t="shared" si="611"/>
        <v>1597526.3376574768</v>
      </c>
      <c r="GS51" s="299">
        <f t="shared" si="611"/>
        <v>1532907.9226758331</v>
      </c>
      <c r="GT51" s="299">
        <f t="shared" si="611"/>
        <v>1623592.8362741051</v>
      </c>
      <c r="GU51" s="299">
        <f t="shared" si="611"/>
        <v>1545669.2432228462</v>
      </c>
      <c r="GV51" s="299">
        <f t="shared" si="611"/>
        <v>1642051.9816359656</v>
      </c>
      <c r="GW51" s="299">
        <f t="shared" si="611"/>
        <v>1671215.0214426266</v>
      </c>
    </row>
    <row r="52" spans="1:205" x14ac:dyDescent="0.2">
      <c r="A52" s="14" t="s">
        <v>45</v>
      </c>
      <c r="B52" s="14"/>
      <c r="C52" s="2">
        <v>562437.33137846272</v>
      </c>
      <c r="D52" s="2">
        <v>575445.3958945917</v>
      </c>
      <c r="E52" s="2">
        <v>550598.62170104322</v>
      </c>
      <c r="F52" s="2">
        <v>621928.72922792507</v>
      </c>
      <c r="G52" s="2">
        <v>620017.97653975303</v>
      </c>
      <c r="H52" s="2">
        <v>621162.06256125832</v>
      </c>
      <c r="I52" s="2">
        <v>642469.58944297885</v>
      </c>
      <c r="J52" s="2">
        <v>564695.3958945917</v>
      </c>
      <c r="K52" s="2">
        <v>479128.72922792507</v>
      </c>
      <c r="L52" s="2">
        <v>584017.97653975303</v>
      </c>
      <c r="M52" s="2">
        <v>585995.3958945917</v>
      </c>
      <c r="N52" s="2">
        <v>516630.87976555945</v>
      </c>
      <c r="O52" s="2">
        <v>512473.86116342689</v>
      </c>
      <c r="P52" s="2">
        <v>489260.72752287379</v>
      </c>
      <c r="Q52" s="2">
        <v>494151.28051826556</v>
      </c>
      <c r="R52" s="2">
        <v>589096.4418085881</v>
      </c>
      <c r="S52" s="2">
        <v>601119.02245374932</v>
      </c>
      <c r="T52" s="2">
        <v>636563.10847525473</v>
      </c>
      <c r="U52" s="2">
        <v>652570.63535697514</v>
      </c>
      <c r="V52" s="2">
        <v>734473.86116342677</v>
      </c>
      <c r="W52" s="2">
        <v>669629.77514192136</v>
      </c>
      <c r="X52" s="2">
        <v>613151.28051826556</v>
      </c>
      <c r="Y52" s="2">
        <v>561529.77514192136</v>
      </c>
      <c r="Z52" s="2">
        <v>547151.28051826544</v>
      </c>
      <c r="AA52" s="2">
        <v>541824.60536674876</v>
      </c>
      <c r="AB52" s="2">
        <v>518761.24131144909</v>
      </c>
      <c r="AC52" s="2">
        <v>552018.15375384549</v>
      </c>
      <c r="AD52" s="2">
        <v>578682.66988287773</v>
      </c>
      <c r="AE52" s="2">
        <v>614985.89568932925</v>
      </c>
      <c r="AF52" s="2">
        <v>634816.00321621099</v>
      </c>
      <c r="AG52" s="2">
        <v>565856.86343126488</v>
      </c>
      <c r="AH52" s="2">
        <v>572114.92794739385</v>
      </c>
      <c r="AI52" s="2">
        <v>671349.33654954436</v>
      </c>
      <c r="AJ52" s="2">
        <v>592566.54085061967</v>
      </c>
      <c r="AK52" s="2">
        <v>625716.0032162111</v>
      </c>
      <c r="AL52" s="2">
        <v>582534.28278610355</v>
      </c>
      <c r="AM52" s="2">
        <v>600848.57419062941</v>
      </c>
      <c r="AN52" s="2">
        <v>577247.906782398</v>
      </c>
      <c r="AO52" s="2">
        <v>582945.34838417778</v>
      </c>
      <c r="AP52" s="2">
        <v>577758.25160998409</v>
      </c>
      <c r="AQ52" s="2">
        <v>576235.67096482287</v>
      </c>
      <c r="AR52" s="2">
        <v>599724.91827665083</v>
      </c>
      <c r="AS52" s="2">
        <v>613009.86451321002</v>
      </c>
      <c r="AT52" s="2">
        <v>632074.38064224226</v>
      </c>
      <c r="AU52" s="2">
        <v>458091.58494331752</v>
      </c>
      <c r="AV52" s="2">
        <v>542300.18709385511</v>
      </c>
      <c r="AW52" s="2">
        <v>539758.25160998409</v>
      </c>
      <c r="AX52" s="2">
        <v>533525.99354546797</v>
      </c>
      <c r="AY52" s="2">
        <v>520874.03833714174</v>
      </c>
      <c r="AZ52" s="2">
        <v>523716.20423575933</v>
      </c>
      <c r="BA52" s="2">
        <v>577841.78027262562</v>
      </c>
      <c r="BB52" s="2">
        <v>591013.82328337827</v>
      </c>
      <c r="BC52" s="2">
        <v>597003.07059520634</v>
      </c>
      <c r="BD52" s="2">
        <v>594647.15661671176</v>
      </c>
      <c r="BE52" s="2">
        <v>587132.10285327071</v>
      </c>
      <c r="BF52" s="2">
        <v>601132.10285327083</v>
      </c>
      <c r="BG52" s="2">
        <v>600747.15661671164</v>
      </c>
      <c r="BH52" s="2">
        <v>576680.48995004513</v>
      </c>
      <c r="BI52" s="2">
        <v>595247.15661671164</v>
      </c>
      <c r="BJ52" s="2">
        <v>601777.26414359349</v>
      </c>
      <c r="BK52" s="2">
        <v>620138.5157966835</v>
      </c>
      <c r="BL52" s="2">
        <v>632470.31303170638</v>
      </c>
      <c r="BM52" s="2">
        <v>660815.93515152216</v>
      </c>
      <c r="BN52" s="2">
        <v>660508.40826980164</v>
      </c>
      <c r="BO52" s="2">
        <v>653461.09644184471</v>
      </c>
      <c r="BP52" s="2">
        <v>646875.07493646827</v>
      </c>
      <c r="BQ52" s="2">
        <v>647622.38676442544</v>
      </c>
      <c r="BR52" s="2">
        <v>643686.90289345768</v>
      </c>
      <c r="BS52" s="2">
        <v>642041.74160313501</v>
      </c>
      <c r="BT52" s="2">
        <v>645525.61257087695</v>
      </c>
      <c r="BU52" s="2">
        <v>652875.07493646839</v>
      </c>
      <c r="BV52" s="2">
        <v>672073.99966765125</v>
      </c>
      <c r="BW52" s="2">
        <v>656991.18413677602</v>
      </c>
      <c r="BX52" s="2">
        <v>578122.52054230601</v>
      </c>
      <c r="BY52" s="2">
        <v>638281.50671742123</v>
      </c>
      <c r="BZ52" s="2">
        <v>656798.71101849643</v>
      </c>
      <c r="CA52" s="2">
        <v>676765.37768516317</v>
      </c>
      <c r="CB52" s="2">
        <v>666832.0443518298</v>
      </c>
      <c r="CC52" s="2">
        <v>671216.99058838899</v>
      </c>
      <c r="CD52" s="2">
        <v>677668.60349161481</v>
      </c>
      <c r="CE52" s="2">
        <v>670565.37768516329</v>
      </c>
      <c r="CF52" s="2">
        <v>677023.44220129214</v>
      </c>
      <c r="CG52" s="2">
        <v>697065.37768516305</v>
      </c>
      <c r="CH52" s="2">
        <v>694055.70026580838</v>
      </c>
      <c r="CI52" s="2">
        <v>772226.38223166356</v>
      </c>
      <c r="CJ52" s="2">
        <v>810552.41909802298</v>
      </c>
      <c r="CK52" s="2">
        <v>786774.76932843763</v>
      </c>
      <c r="CL52" s="2">
        <v>801516.70481230866</v>
      </c>
      <c r="CM52" s="2">
        <v>818065.09190908272</v>
      </c>
      <c r="CN52" s="2">
        <v>823483.37147897528</v>
      </c>
      <c r="CO52" s="2">
        <v>837032.83384456672</v>
      </c>
      <c r="CP52" s="2">
        <v>814774.76932843775</v>
      </c>
      <c r="CQ52" s="2">
        <v>804650.03814564191</v>
      </c>
      <c r="CR52" s="2">
        <v>840097.34997359896</v>
      </c>
      <c r="CS52" s="2">
        <v>874416.70481230866</v>
      </c>
      <c r="CT52" s="2">
        <v>878548.96287682478</v>
      </c>
      <c r="CU52" s="2">
        <v>842659.12505523651</v>
      </c>
      <c r="CV52" s="2">
        <v>861134.93150684936</v>
      </c>
      <c r="CW52" s="2">
        <v>877562.35086168803</v>
      </c>
      <c r="CX52" s="2">
        <v>893684.93150684936</v>
      </c>
      <c r="CY52" s="2">
        <v>907304.28634555894</v>
      </c>
      <c r="CZ52" s="2">
        <v>901151.5981735161</v>
      </c>
      <c r="DA52" s="2">
        <v>915755.89924878487</v>
      </c>
      <c r="DB52" s="2">
        <v>928917.18957136548</v>
      </c>
      <c r="DC52" s="2">
        <v>939251.5981735161</v>
      </c>
      <c r="DD52" s="2">
        <v>916336.54441007518</v>
      </c>
      <c r="DE52" s="2">
        <v>907884.93150684936</v>
      </c>
      <c r="DF52" s="2">
        <v>930207.51215201057</v>
      </c>
      <c r="DG52" s="2">
        <v>931247.81263809104</v>
      </c>
      <c r="DH52" s="2">
        <v>925276.61448140896</v>
      </c>
      <c r="DI52" s="2">
        <v>950441.36102518777</v>
      </c>
      <c r="DJ52" s="2">
        <v>991478.99543379003</v>
      </c>
      <c r="DK52" s="2">
        <v>977312.32876712328</v>
      </c>
      <c r="DL52" s="2">
        <v>998645.66210045654</v>
      </c>
      <c r="DM52" s="2">
        <v>1011892.9739284137</v>
      </c>
      <c r="DN52" s="2">
        <v>1010183.2965090588</v>
      </c>
      <c r="DO52" s="2">
        <v>962912.32876712328</v>
      </c>
      <c r="DP52" s="2">
        <v>965473.61908970401</v>
      </c>
      <c r="DQ52" s="2">
        <v>1025478.9954337899</v>
      </c>
      <c r="DR52" s="2">
        <v>1048280.0707026072</v>
      </c>
      <c r="DS52" s="2">
        <v>1154519.3106495803</v>
      </c>
      <c r="DT52" s="2">
        <v>1162847.6516634049</v>
      </c>
      <c r="DU52" s="2">
        <v>1160745.1171011929</v>
      </c>
      <c r="DV52" s="2">
        <v>1213454.7945205481</v>
      </c>
      <c r="DW52" s="2">
        <v>1211938.6654882901</v>
      </c>
      <c r="DX52" s="2">
        <v>1208221.4611872146</v>
      </c>
      <c r="DY52" s="2">
        <v>1230745.1171011929</v>
      </c>
      <c r="DZ52" s="2">
        <v>1237067.6977463546</v>
      </c>
      <c r="EA52" s="2">
        <v>1201654.7945205481</v>
      </c>
      <c r="EB52" s="2">
        <v>1194003.1816173221</v>
      </c>
      <c r="EC52" s="2">
        <v>1210554.7945205481</v>
      </c>
      <c r="ED52" s="2">
        <v>1201777.3751657093</v>
      </c>
      <c r="EE52" s="2">
        <v>1227787.1851524524</v>
      </c>
      <c r="EF52" s="2">
        <v>1224586.962683042</v>
      </c>
      <c r="EG52" s="2">
        <v>1256593.6367653557</v>
      </c>
      <c r="EH52" s="2">
        <v>1253590.4109589041</v>
      </c>
      <c r="EI52" s="2">
        <v>1264109.7657976139</v>
      </c>
      <c r="EJ52" s="2">
        <v>1249157.0776255708</v>
      </c>
      <c r="EK52" s="2">
        <v>1255916.2174105169</v>
      </c>
      <c r="EL52" s="2">
        <v>1238754.9270879363</v>
      </c>
      <c r="EM52" s="2">
        <v>1241830.5126220593</v>
      </c>
      <c r="EN52" s="2">
        <v>1239767.0717618442</v>
      </c>
      <c r="EO52" s="2">
        <v>1254163.8459553926</v>
      </c>
      <c r="EP52" s="2">
        <v>1233638.0395037797</v>
      </c>
      <c r="EQ52" s="2">
        <v>1231119.612636789</v>
      </c>
      <c r="ER52" s="2">
        <v>1198277.65706188</v>
      </c>
      <c r="ES52" s="2">
        <v>1270151.8707013051</v>
      </c>
      <c r="ET52" s="2">
        <v>1289779.8276905525</v>
      </c>
      <c r="EU52" s="2">
        <v>1309216.3868303373</v>
      </c>
      <c r="EV52" s="2">
        <v>1318739.7260273972</v>
      </c>
      <c r="EW52" s="2">
        <v>1339752.6292532037</v>
      </c>
      <c r="EX52" s="2">
        <v>1286946.1776403005</v>
      </c>
      <c r="EY52" s="2">
        <v>1233706.392694064</v>
      </c>
      <c r="EZ52" s="2">
        <v>1330913.9195757844</v>
      </c>
      <c r="FA52" s="2">
        <v>1364306.392694064</v>
      </c>
      <c r="FB52" s="2">
        <v>1371365.5324790101</v>
      </c>
      <c r="FC52" s="2">
        <v>1357022.1307419608</v>
      </c>
      <c r="FD52" s="2">
        <v>1386876.9694516382</v>
      </c>
      <c r="FE52" s="2">
        <v>1415699.5500967994</v>
      </c>
      <c r="FF52" s="2">
        <v>1415076.9694516382</v>
      </c>
      <c r="FG52" s="2">
        <v>1423280.1952580898</v>
      </c>
      <c r="FH52" s="2">
        <v>1451476.9694516382</v>
      </c>
      <c r="FI52" s="2">
        <v>1477215.6791290576</v>
      </c>
      <c r="FJ52" s="2">
        <v>1521538.2597742188</v>
      </c>
      <c r="FK52" s="2">
        <v>1512543.6361183049</v>
      </c>
      <c r="FL52" s="2">
        <v>1504280.1952580898</v>
      </c>
      <c r="FM52" s="2">
        <v>1527743.6361183049</v>
      </c>
      <c r="FN52" s="2">
        <v>1540925.3565484122</v>
      </c>
      <c r="FO52" s="2">
        <v>1535561.7274226388</v>
      </c>
      <c r="FP52" s="2">
        <v>1559286.3818005193</v>
      </c>
      <c r="FQ52" s="2">
        <v>1552174.6306484456</v>
      </c>
      <c r="FR52" s="2">
        <v>1580464.9532290907</v>
      </c>
      <c r="FS52" s="2">
        <v>1608271.4048419939</v>
      </c>
      <c r="FT52" s="2">
        <v>1605464.9532290907</v>
      </c>
      <c r="FU52" s="2">
        <v>1588013.340325865</v>
      </c>
      <c r="FV52" s="2">
        <v>1608464.9532290907</v>
      </c>
      <c r="FW52" s="2">
        <v>1629431.6198957574</v>
      </c>
      <c r="FX52" s="2">
        <v>1622432.6951645745</v>
      </c>
      <c r="FY52" s="2">
        <v>1652698.2865624242</v>
      </c>
      <c r="FZ52" s="2">
        <v>1662368.1790355423</v>
      </c>
      <c r="GA52" s="304">
        <v>1724199.4122235207</v>
      </c>
      <c r="GB52" s="300">
        <v>1479067.2490207988</v>
      </c>
      <c r="GC52" s="300">
        <v>1495973.2474707258</v>
      </c>
      <c r="GD52" s="300">
        <v>1524286.5241697058</v>
      </c>
      <c r="GE52" s="300">
        <v>1496278.7408566587</v>
      </c>
      <c r="GF52" s="300">
        <v>1513123.0012102774</v>
      </c>
      <c r="GG52" s="300">
        <v>1524615.5811991035</v>
      </c>
      <c r="GH52" s="300">
        <v>1542402.0856620884</v>
      </c>
      <c r="GI52" s="300">
        <v>1563184.0860770084</v>
      </c>
      <c r="GJ52" s="300">
        <v>1549422.4461099138</v>
      </c>
      <c r="GK52" s="300">
        <v>1503568.5055994149</v>
      </c>
      <c r="GL52" s="300">
        <v>1501815.7303148718</v>
      </c>
      <c r="GM52" s="300">
        <v>1390013.2136682812</v>
      </c>
      <c r="GN52" s="300">
        <v>1364302.9738718197</v>
      </c>
      <c r="GO52" s="300">
        <v>1355957.7756010722</v>
      </c>
      <c r="GP52" s="300">
        <v>1369446.8773151445</v>
      </c>
      <c r="GQ52" s="300">
        <v>1383870.1570043238</v>
      </c>
      <c r="GR52" s="300">
        <v>1385899.6879117263</v>
      </c>
      <c r="GS52" s="300">
        <v>1389719.7622254721</v>
      </c>
      <c r="GT52" s="300">
        <v>1392671.8493872257</v>
      </c>
      <c r="GU52" s="300">
        <v>1371733.7707374671</v>
      </c>
      <c r="GV52" s="300">
        <v>1360491.0170274493</v>
      </c>
      <c r="GW52" s="300">
        <v>1340879.2204562211</v>
      </c>
    </row>
    <row r="53" spans="1:205" x14ac:dyDescent="0.2">
      <c r="A53" s="14" t="s">
        <v>10</v>
      </c>
      <c r="B53" s="14"/>
      <c r="C53" s="2">
        <v>33344.110512247775</v>
      </c>
      <c r="D53" s="2">
        <v>9760.3921246243408</v>
      </c>
      <c r="E53" s="2">
        <v>8709.1493186861044</v>
      </c>
      <c r="F53" s="2">
        <v>-79234.413879398606</v>
      </c>
      <c r="G53" s="2">
        <v>-26485.374195282348</v>
      </c>
      <c r="H53" s="2">
        <v>-108832.54485769314</v>
      </c>
      <c r="I53" s="2">
        <v>-108177.20182067738</v>
      </c>
      <c r="J53" s="2">
        <v>-3009.5133812769782</v>
      </c>
      <c r="K53" s="2">
        <v>28480.170552635565</v>
      </c>
      <c r="L53" s="2">
        <v>-62387.257376960712</v>
      </c>
      <c r="M53" s="2">
        <v>14428.303303932073</v>
      </c>
      <c r="N53" s="2">
        <v>100966.3410969947</v>
      </c>
      <c r="O53" s="2">
        <v>69595.649219874409</v>
      </c>
      <c r="P53" s="2">
        <v>181341.33024119318</v>
      </c>
      <c r="Q53" s="2">
        <v>141270.71749643551</v>
      </c>
      <c r="R53" s="2">
        <v>25560.483471582062</v>
      </c>
      <c r="S53" s="2">
        <v>56192.569916335982</v>
      </c>
      <c r="T53" s="2">
        <v>-25270.675263865618</v>
      </c>
      <c r="U53" s="2">
        <v>-81029.145787833957</v>
      </c>
      <c r="V53" s="2">
        <v>-132457.70900829008</v>
      </c>
      <c r="W53" s="2">
        <v>-115411.15436974482</v>
      </c>
      <c r="X53" s="2">
        <v>-38766.070770010236</v>
      </c>
      <c r="Y53" s="2">
        <v>36077.756456880365</v>
      </c>
      <c r="Z53" s="2">
        <v>70055.449927699636</v>
      </c>
      <c r="AA53" s="2">
        <v>158197.24205701845</v>
      </c>
      <c r="AB53" s="2">
        <v>66715.357817049022</v>
      </c>
      <c r="AC53" s="2">
        <v>32743.482298968942</v>
      </c>
      <c r="AD53" s="2">
        <v>914.5921559529379</v>
      </c>
      <c r="AE53" s="2">
        <v>-1420.2533610463142</v>
      </c>
      <c r="AF53" s="2">
        <v>-16414.829824526329</v>
      </c>
      <c r="AG53" s="2">
        <v>92775.795194696519</v>
      </c>
      <c r="AH53" s="2">
        <v>85050.1044989886</v>
      </c>
      <c r="AI53" s="2">
        <v>-1826.9403077113675</v>
      </c>
      <c r="AJ53" s="2">
        <v>19033.152968947077</v>
      </c>
      <c r="AK53" s="2">
        <v>91680.270834936993</v>
      </c>
      <c r="AL53" s="2">
        <v>85064.426966758096</v>
      </c>
      <c r="AM53" s="2">
        <v>-3435.1524605299346</v>
      </c>
      <c r="AN53" s="2">
        <v>24425.933570848079</v>
      </c>
      <c r="AO53" s="2">
        <v>14497.813243539189</v>
      </c>
      <c r="AP53" s="2">
        <v>35239.791499785846</v>
      </c>
      <c r="AQ53" s="2">
        <v>-14077.834295735112</v>
      </c>
      <c r="AR53" s="2">
        <v>30033.445523428265</v>
      </c>
      <c r="AS53" s="2">
        <v>-13443.073402583366</v>
      </c>
      <c r="AT53" s="2">
        <v>-58775.920583497384</v>
      </c>
      <c r="AU53" s="2">
        <v>-88152.7737824613</v>
      </c>
      <c r="AV53" s="2">
        <v>-81905.129859215987</v>
      </c>
      <c r="AW53" s="2">
        <v>-149870.2290003387</v>
      </c>
      <c r="AX53" s="2">
        <v>-194631.77759012289</v>
      </c>
      <c r="AY53" s="2">
        <v>-84355.256142124068</v>
      </c>
      <c r="AZ53" s="2">
        <v>10382.242067083134</v>
      </c>
      <c r="BA53" s="2">
        <v>-54801.877989699831</v>
      </c>
      <c r="BB53" s="2">
        <v>-73119.782342316932</v>
      </c>
      <c r="BC53" s="2">
        <v>-84265.371885774075</v>
      </c>
      <c r="BD53" s="2">
        <v>-11506.475621388294</v>
      </c>
      <c r="BE53" s="2">
        <v>28864.460010716924</v>
      </c>
      <c r="BF53" s="2">
        <v>92081.216033296543</v>
      </c>
      <c r="BG53" s="2">
        <v>4126.5931993855629</v>
      </c>
      <c r="BH53" s="2">
        <v>31916.449011871475</v>
      </c>
      <c r="BI53" s="2">
        <v>-2020.9984646117082</v>
      </c>
      <c r="BJ53" s="2">
        <v>11582.667813875712</v>
      </c>
      <c r="BK53" s="2">
        <v>36737.448985258001</v>
      </c>
      <c r="BL53" s="2">
        <v>-3257.4797996926354</v>
      </c>
      <c r="BM53" s="2">
        <v>-78078.486596119474</v>
      </c>
      <c r="BN53" s="2">
        <v>-53092.767163636629</v>
      </c>
      <c r="BO53" s="2">
        <v>-16926.447974606534</v>
      </c>
      <c r="BP53" s="2">
        <v>-7381.965919916518</v>
      </c>
      <c r="BQ53" s="2">
        <v>11600.972485424019</v>
      </c>
      <c r="BR53" s="2">
        <v>16059.801163483527</v>
      </c>
      <c r="BS53" s="2">
        <v>47058.198839140474</v>
      </c>
      <c r="BT53" s="2">
        <v>12808.565480093705</v>
      </c>
      <c r="BU53" s="2">
        <v>3891.3162912992993</v>
      </c>
      <c r="BV53" s="2">
        <v>19020.147655127104</v>
      </c>
      <c r="BW53" s="2">
        <v>54419.905964126461</v>
      </c>
      <c r="BX53" s="2">
        <v>88511.668922290206</v>
      </c>
      <c r="BY53" s="2">
        <v>96266.18156266422</v>
      </c>
      <c r="BZ53" s="2">
        <v>60917.841107738088</v>
      </c>
      <c r="CA53" s="2">
        <v>36043.586415192345</v>
      </c>
      <c r="CB53" s="2">
        <v>52287.730460250867</v>
      </c>
      <c r="CC53" s="2">
        <v>-30622.469776974642</v>
      </c>
      <c r="CD53" s="2">
        <v>-33689.886425680714</v>
      </c>
      <c r="CE53" s="2">
        <v>4684.0214523643954</v>
      </c>
      <c r="CF53" s="2">
        <v>-74918.946054008906</v>
      </c>
      <c r="CG53" s="2">
        <v>-24890.570036621066</v>
      </c>
      <c r="CH53" s="2">
        <v>-30488.981577627826</v>
      </c>
      <c r="CI53" s="2">
        <v>-47748.631232638145</v>
      </c>
      <c r="CJ53" s="2">
        <v>-85092.422275683493</v>
      </c>
      <c r="CK53" s="2">
        <v>-53381.3256246479</v>
      </c>
      <c r="CL53" s="2">
        <v>-48944.674975412549</v>
      </c>
      <c r="CM53" s="2">
        <v>-111240.19844103104</v>
      </c>
      <c r="CN53" s="2">
        <v>-63142.394621881656</v>
      </c>
      <c r="CO53" s="2">
        <v>-41041.361045956262</v>
      </c>
      <c r="CP53" s="2">
        <v>-62208.787670750287</v>
      </c>
      <c r="CQ53" s="2">
        <v>-44295.324084156076</v>
      </c>
      <c r="CR53" s="2">
        <v>-72898.007162903203</v>
      </c>
      <c r="CS53" s="2">
        <v>-65041.531687849434</v>
      </c>
      <c r="CT53" s="2">
        <v>-24758.863246819004</v>
      </c>
      <c r="CU53" s="2">
        <v>-41390.558678302215</v>
      </c>
      <c r="CV53" s="2">
        <v>-46085.804800686892</v>
      </c>
      <c r="CW53" s="2">
        <v>22200.261468488839</v>
      </c>
      <c r="CX53" s="2">
        <v>-16402.672937362688</v>
      </c>
      <c r="CY53" s="2">
        <v>-7545.3785109026358</v>
      </c>
      <c r="CZ53" s="2">
        <v>-32795.475402086158</v>
      </c>
      <c r="DA53" s="2">
        <v>-24268.940318304929</v>
      </c>
      <c r="DB53" s="2">
        <v>-23936.489084774861</v>
      </c>
      <c r="DC53" s="2">
        <v>23446.25224947324</v>
      </c>
      <c r="DD53" s="2">
        <v>134724.28324357059</v>
      </c>
      <c r="DE53" s="2">
        <v>110545.4872359205</v>
      </c>
      <c r="DF53" s="2">
        <v>40743.966155649046</v>
      </c>
      <c r="DG53" s="2">
        <v>-5980.385620294488</v>
      </c>
      <c r="DH53" s="2">
        <v>-40188.186163002276</v>
      </c>
      <c r="DI53" s="2">
        <v>-104550.81982633413</v>
      </c>
      <c r="DJ53" s="2">
        <v>-107089.72018906206</v>
      </c>
      <c r="DK53" s="2">
        <v>-46174.776651330409</v>
      </c>
      <c r="DL53" s="2">
        <v>-98434.649474112201</v>
      </c>
      <c r="DM53" s="2">
        <v>-77900.693986715865</v>
      </c>
      <c r="DN53" s="2">
        <v>-110943.62423805217</v>
      </c>
      <c r="DO53" s="2">
        <v>-14953.689724762109</v>
      </c>
      <c r="DP53" s="2">
        <v>47071.759375696653</v>
      </c>
      <c r="DQ53" s="2">
        <v>-66329.201918905368</v>
      </c>
      <c r="DR53" s="2">
        <v>66079.972392909345</v>
      </c>
      <c r="DS53" s="2">
        <v>-71045.619711953914</v>
      </c>
      <c r="DT53" s="2">
        <v>42893.862834161613</v>
      </c>
      <c r="DU53" s="2">
        <v>-131244.58055095025</v>
      </c>
      <c r="DV53" s="2">
        <v>-22089.008009932935</v>
      </c>
      <c r="DW53" s="2">
        <v>-78399.149307213258</v>
      </c>
      <c r="DX53" s="2">
        <v>-89512.399544786429</v>
      </c>
      <c r="DY53" s="2">
        <v>-163319.99912442965</v>
      </c>
      <c r="DZ53" s="2">
        <v>-157508.14557391475</v>
      </c>
      <c r="EA53" s="2">
        <v>955.4157618265599</v>
      </c>
      <c r="EB53" s="2">
        <v>-153658.64489547245</v>
      </c>
      <c r="EC53" s="2">
        <v>-63454.013657030649</v>
      </c>
      <c r="ED53" s="2">
        <v>27542.301224502735</v>
      </c>
      <c r="EE53" s="2">
        <v>116510.70591155207</v>
      </c>
      <c r="EF53" s="2">
        <v>145835.96542041446</v>
      </c>
      <c r="EG53" s="2">
        <v>-148676.87079485646</v>
      </c>
      <c r="EH53" s="2">
        <v>-132736.69037237088</v>
      </c>
      <c r="EI53" s="2">
        <v>-8300.2160872297827</v>
      </c>
      <c r="EJ53" s="2">
        <v>-137285.98062640894</v>
      </c>
      <c r="EK53" s="2">
        <v>-47065.170241919812</v>
      </c>
      <c r="EL53" s="2">
        <v>14191.228553874418</v>
      </c>
      <c r="EM53" s="2">
        <v>-93140.869430615101</v>
      </c>
      <c r="EN53" s="2">
        <v>121409.68243783386</v>
      </c>
      <c r="EO53" s="2">
        <v>98758.389876530739</v>
      </c>
      <c r="EP53" s="2">
        <v>346927.78202865506</v>
      </c>
      <c r="EQ53" s="2">
        <v>364001.21683392627</v>
      </c>
      <c r="ER53" s="2">
        <v>202017.5671243784</v>
      </c>
      <c r="ES53" s="2">
        <v>259023.26993973553</v>
      </c>
      <c r="ET53" s="2">
        <v>139253.48447498912</v>
      </c>
      <c r="EU53" s="2">
        <v>39080.192908353172</v>
      </c>
      <c r="EV53" s="2">
        <v>-65468.427718326217</v>
      </c>
      <c r="EW53" s="2">
        <v>-46080.110115410062</v>
      </c>
      <c r="EX53" s="2">
        <v>-78737.4434360296</v>
      </c>
      <c r="EY53" s="2">
        <v>99375.713935258333</v>
      </c>
      <c r="EZ53" s="2">
        <v>141508.85822733305</v>
      </c>
      <c r="FA53" s="2">
        <v>46219.513742828276</v>
      </c>
      <c r="FB53" s="2">
        <v>102095.16669961275</v>
      </c>
      <c r="FC53" s="2">
        <v>-7923.3245785669424</v>
      </c>
      <c r="FD53" s="2">
        <v>-64344.20979223866</v>
      </c>
      <c r="FE53" s="2">
        <v>-9800.7898575784639</v>
      </c>
      <c r="FF53" s="2">
        <v>-83164.561793543631</v>
      </c>
      <c r="FG53" s="2">
        <v>1932.8253453765064</v>
      </c>
      <c r="FH53" s="2">
        <v>-132928.73872623895</v>
      </c>
      <c r="FI53" s="2">
        <v>21329.582500018878</v>
      </c>
      <c r="FJ53" s="2">
        <v>-50997.761628502049</v>
      </c>
      <c r="FK53" s="2">
        <v>-223776.14427335607</v>
      </c>
      <c r="FL53" s="2">
        <v>-173626.77153222961</v>
      </c>
      <c r="FM53" s="2">
        <v>-22273.483753485605</v>
      </c>
      <c r="FN53" s="2">
        <v>83408.711251470959</v>
      </c>
      <c r="FO53" s="2">
        <v>-86891.741464008112</v>
      </c>
      <c r="FP53" s="2">
        <v>-188083.53381625004</v>
      </c>
      <c r="FQ53" s="2">
        <v>-215724.11731848028</v>
      </c>
      <c r="FR53" s="2">
        <v>-121938.09836132801</v>
      </c>
      <c r="FS53" s="2">
        <v>-182638.65933562629</v>
      </c>
      <c r="FT53" s="2">
        <v>-73250.509714453481</v>
      </c>
      <c r="FU53" s="2">
        <v>-78448.07865909487</v>
      </c>
      <c r="FV53" s="2">
        <v>-196287.25969560863</v>
      </c>
      <c r="FW53" s="2">
        <v>-199191.29455173435</v>
      </c>
      <c r="FX53" s="2">
        <v>-50910.015002500964</v>
      </c>
      <c r="FY53" s="2">
        <v>-32492.410441137385</v>
      </c>
      <c r="FZ53" s="2">
        <v>3817.0695713560563</v>
      </c>
      <c r="GA53" s="304">
        <v>-23967.741935483646</v>
      </c>
      <c r="GB53" s="300">
        <v>234034.48275862052</v>
      </c>
      <c r="GC53" s="300">
        <v>75000.000000000466</v>
      </c>
      <c r="GD53" s="300">
        <v>-4958.1324830676895</v>
      </c>
      <c r="GE53" s="300">
        <v>-51412.972031323705</v>
      </c>
      <c r="GF53" s="300">
        <v>-49843.492376182694</v>
      </c>
      <c r="GG53" s="300">
        <v>-11581.002344661392</v>
      </c>
      <c r="GH53" s="300">
        <v>-44837.292042510118</v>
      </c>
      <c r="GI53" s="300">
        <v>-15476.173195134383</v>
      </c>
      <c r="GJ53" s="300">
        <v>17991.894923130749</v>
      </c>
      <c r="GK53" s="300">
        <v>86360.140654225601</v>
      </c>
      <c r="GL53" s="300">
        <v>39051.832821251359</v>
      </c>
      <c r="GM53" s="300">
        <v>367116.36663963972</v>
      </c>
      <c r="GN53" s="300">
        <v>346194.43015131564</v>
      </c>
      <c r="GO53" s="300">
        <v>333682.3221574598</v>
      </c>
      <c r="GP53" s="300">
        <v>328401.39786075591</v>
      </c>
      <c r="GQ53" s="300">
        <v>318491.12620097771</v>
      </c>
      <c r="GR53" s="300">
        <v>211626.64974575047</v>
      </c>
      <c r="GS53" s="300">
        <v>143188.16045036097</v>
      </c>
      <c r="GT53" s="300">
        <v>230920.98688687943</v>
      </c>
      <c r="GU53" s="300">
        <v>173935.47248537908</v>
      </c>
      <c r="GV53" s="300">
        <v>281560.96460851631</v>
      </c>
      <c r="GW53" s="300">
        <v>330335.80098640546</v>
      </c>
    </row>
    <row r="54" spans="1:205" x14ac:dyDescent="0.2">
      <c r="A54" s="12" t="s">
        <v>6</v>
      </c>
      <c r="B54" s="12"/>
      <c r="C54" s="8">
        <f>C55+C56</f>
        <v>595781.4418907105</v>
      </c>
      <c r="D54" s="8">
        <f t="shared" ref="D54:BO54" si="612">D55+D56</f>
        <v>585205.78801921604</v>
      </c>
      <c r="E54" s="8">
        <f t="shared" si="612"/>
        <v>559307.77101972932</v>
      </c>
      <c r="F54" s="8">
        <f t="shared" si="612"/>
        <v>542694.31534852646</v>
      </c>
      <c r="G54" s="8">
        <f t="shared" si="612"/>
        <v>593532.60234447068</v>
      </c>
      <c r="H54" s="8">
        <f t="shared" si="612"/>
        <v>512329.51770356519</v>
      </c>
      <c r="I54" s="8">
        <f t="shared" si="612"/>
        <v>534292.38762230147</v>
      </c>
      <c r="J54" s="8">
        <f t="shared" si="612"/>
        <v>561685.88251331472</v>
      </c>
      <c r="K54" s="8">
        <f t="shared" si="612"/>
        <v>507608.89978056063</v>
      </c>
      <c r="L54" s="8">
        <f t="shared" si="612"/>
        <v>521630.71916279232</v>
      </c>
      <c r="M54" s="8">
        <f t="shared" si="612"/>
        <v>600423.69919852377</v>
      </c>
      <c r="N54" s="8">
        <f t="shared" si="612"/>
        <v>617597.22086255415</v>
      </c>
      <c r="O54" s="8">
        <f t="shared" si="612"/>
        <v>582069.5103833013</v>
      </c>
      <c r="P54" s="8">
        <f t="shared" si="612"/>
        <v>670602.05776406697</v>
      </c>
      <c r="Q54" s="8">
        <f t="shared" si="612"/>
        <v>635421.99801470106</v>
      </c>
      <c r="R54" s="8">
        <f t="shared" si="612"/>
        <v>614656.92528017017</v>
      </c>
      <c r="S54" s="8">
        <f t="shared" si="612"/>
        <v>657311.5923700853</v>
      </c>
      <c r="T54" s="8">
        <f t="shared" si="612"/>
        <v>611292.43321138911</v>
      </c>
      <c r="U54" s="8">
        <f t="shared" si="612"/>
        <v>571541.48956914118</v>
      </c>
      <c r="V54" s="8">
        <f t="shared" si="612"/>
        <v>602016.15215513669</v>
      </c>
      <c r="W54" s="8">
        <f t="shared" si="612"/>
        <v>554218.62077217654</v>
      </c>
      <c r="X54" s="8">
        <f t="shared" si="612"/>
        <v>574385.20974825532</v>
      </c>
      <c r="Y54" s="8">
        <f t="shared" si="612"/>
        <v>597607.53159880172</v>
      </c>
      <c r="Z54" s="8">
        <f t="shared" si="612"/>
        <v>617206.73044596508</v>
      </c>
      <c r="AA54" s="8">
        <f t="shared" si="612"/>
        <v>700021.84742376721</v>
      </c>
      <c r="AB54" s="8">
        <f t="shared" si="612"/>
        <v>585476.59912849811</v>
      </c>
      <c r="AC54" s="8">
        <f t="shared" si="612"/>
        <v>584761.63605281443</v>
      </c>
      <c r="AD54" s="8">
        <f t="shared" si="612"/>
        <v>579597.26203883067</v>
      </c>
      <c r="AE54" s="8">
        <f t="shared" si="612"/>
        <v>613565.64232828293</v>
      </c>
      <c r="AF54" s="8">
        <f t="shared" si="612"/>
        <v>618401.17339168466</v>
      </c>
      <c r="AG54" s="8">
        <f t="shared" si="612"/>
        <v>658632.6586259614</v>
      </c>
      <c r="AH54" s="8">
        <f t="shared" si="612"/>
        <v>657165.03244638245</v>
      </c>
      <c r="AI54" s="8">
        <f t="shared" si="612"/>
        <v>669522.39624183299</v>
      </c>
      <c r="AJ54" s="8">
        <f t="shared" si="612"/>
        <v>611599.69381956675</v>
      </c>
      <c r="AK54" s="8">
        <f t="shared" si="612"/>
        <v>717396.2740511481</v>
      </c>
      <c r="AL54" s="8">
        <f t="shared" si="612"/>
        <v>667598.70975286164</v>
      </c>
      <c r="AM54" s="8">
        <f t="shared" si="612"/>
        <v>597413.42173009948</v>
      </c>
      <c r="AN54" s="8">
        <f t="shared" si="612"/>
        <v>601673.84035324608</v>
      </c>
      <c r="AO54" s="8">
        <f t="shared" si="612"/>
        <v>597443.16162771697</v>
      </c>
      <c r="AP54" s="8">
        <f t="shared" si="612"/>
        <v>612998.04310976993</v>
      </c>
      <c r="AQ54" s="8">
        <f t="shared" si="612"/>
        <v>562157.83666908776</v>
      </c>
      <c r="AR54" s="8">
        <f t="shared" si="612"/>
        <v>629758.3638000791</v>
      </c>
      <c r="AS54" s="8">
        <f t="shared" si="612"/>
        <v>599566.79111062665</v>
      </c>
      <c r="AT54" s="8">
        <f t="shared" si="612"/>
        <v>573298.46005874488</v>
      </c>
      <c r="AU54" s="8">
        <f t="shared" si="612"/>
        <v>369938.81116085622</v>
      </c>
      <c r="AV54" s="8">
        <f t="shared" si="612"/>
        <v>460395.05723463913</v>
      </c>
      <c r="AW54" s="8">
        <f t="shared" si="612"/>
        <v>389888.02260964538</v>
      </c>
      <c r="AX54" s="8">
        <f t="shared" si="612"/>
        <v>338894.21595534508</v>
      </c>
      <c r="AY54" s="8">
        <f t="shared" si="612"/>
        <v>436518.78219501767</v>
      </c>
      <c r="AZ54" s="8">
        <f t="shared" si="612"/>
        <v>534098.44630284247</v>
      </c>
      <c r="BA54" s="8">
        <f t="shared" si="612"/>
        <v>523039.90228292579</v>
      </c>
      <c r="BB54" s="8">
        <f t="shared" si="612"/>
        <v>517894.04094106134</v>
      </c>
      <c r="BC54" s="8">
        <f t="shared" si="612"/>
        <v>512737.69870943227</v>
      </c>
      <c r="BD54" s="8">
        <f t="shared" si="612"/>
        <v>583140.68099532346</v>
      </c>
      <c r="BE54" s="8">
        <f t="shared" si="612"/>
        <v>615996.56286398764</v>
      </c>
      <c r="BF54" s="8">
        <f t="shared" si="612"/>
        <v>693213.31888656737</v>
      </c>
      <c r="BG54" s="8">
        <f t="shared" si="612"/>
        <v>604873.7498160972</v>
      </c>
      <c r="BH54" s="8">
        <f t="shared" si="612"/>
        <v>608596.9389619166</v>
      </c>
      <c r="BI54" s="8">
        <f t="shared" si="612"/>
        <v>593226.15815209993</v>
      </c>
      <c r="BJ54" s="8">
        <f t="shared" si="612"/>
        <v>613359.93195746921</v>
      </c>
      <c r="BK54" s="8">
        <f t="shared" si="612"/>
        <v>656875.9647819415</v>
      </c>
      <c r="BL54" s="8">
        <f t="shared" si="612"/>
        <v>629212.83323201374</v>
      </c>
      <c r="BM54" s="8">
        <f t="shared" si="612"/>
        <v>582737.44855540269</v>
      </c>
      <c r="BN54" s="8">
        <f t="shared" si="612"/>
        <v>607415.64110616501</v>
      </c>
      <c r="BO54" s="8">
        <f t="shared" si="612"/>
        <v>636534.64846723818</v>
      </c>
      <c r="BP54" s="8">
        <f t="shared" ref="BP54:EA54" si="613">BP55+BP56</f>
        <v>639493.10901655175</v>
      </c>
      <c r="BQ54" s="8">
        <f t="shared" si="613"/>
        <v>659223.35924984945</v>
      </c>
      <c r="BR54" s="8">
        <f t="shared" si="613"/>
        <v>659746.70405694121</v>
      </c>
      <c r="BS54" s="8">
        <f t="shared" si="613"/>
        <v>689099.94044227549</v>
      </c>
      <c r="BT54" s="8">
        <f t="shared" si="613"/>
        <v>658334.17805097066</v>
      </c>
      <c r="BU54" s="8">
        <f t="shared" si="613"/>
        <v>656766.39122776769</v>
      </c>
      <c r="BV54" s="8">
        <f t="shared" si="613"/>
        <v>691094.14732277836</v>
      </c>
      <c r="BW54" s="8">
        <f t="shared" si="613"/>
        <v>711411.09010090248</v>
      </c>
      <c r="BX54" s="8">
        <f t="shared" si="613"/>
        <v>666634.18946459622</v>
      </c>
      <c r="BY54" s="8">
        <f t="shared" si="613"/>
        <v>734547.68828008545</v>
      </c>
      <c r="BZ54" s="8">
        <f t="shared" si="613"/>
        <v>717716.55212623451</v>
      </c>
      <c r="CA54" s="8">
        <f t="shared" si="613"/>
        <v>712808.96410035552</v>
      </c>
      <c r="CB54" s="8">
        <f t="shared" si="613"/>
        <v>719119.77481208066</v>
      </c>
      <c r="CC54" s="8">
        <f t="shared" si="613"/>
        <v>640594.52081141435</v>
      </c>
      <c r="CD54" s="8">
        <f t="shared" si="613"/>
        <v>643978.71706593409</v>
      </c>
      <c r="CE54" s="8">
        <f t="shared" si="613"/>
        <v>675249.39913752768</v>
      </c>
      <c r="CF54" s="8">
        <f t="shared" si="613"/>
        <v>602104.49614728324</v>
      </c>
      <c r="CG54" s="8">
        <f t="shared" si="613"/>
        <v>672174.80764854199</v>
      </c>
      <c r="CH54" s="8">
        <f t="shared" si="613"/>
        <v>663566.71868818055</v>
      </c>
      <c r="CI54" s="8">
        <f t="shared" si="613"/>
        <v>724477.75099902542</v>
      </c>
      <c r="CJ54" s="8">
        <f t="shared" si="613"/>
        <v>725459.99682233948</v>
      </c>
      <c r="CK54" s="8">
        <f t="shared" si="613"/>
        <v>733393.44370378973</v>
      </c>
      <c r="CL54" s="8">
        <f t="shared" si="613"/>
        <v>752572.02983689611</v>
      </c>
      <c r="CM54" s="8">
        <f t="shared" si="613"/>
        <v>706824.89346805168</v>
      </c>
      <c r="CN54" s="8">
        <f t="shared" si="613"/>
        <v>760340.97685709363</v>
      </c>
      <c r="CO54" s="8">
        <f t="shared" si="613"/>
        <v>795991.47279861046</v>
      </c>
      <c r="CP54" s="8">
        <f t="shared" si="613"/>
        <v>752565.98165768746</v>
      </c>
      <c r="CQ54" s="8">
        <f t="shared" si="613"/>
        <v>760354.71406148584</v>
      </c>
      <c r="CR54" s="8">
        <f t="shared" si="613"/>
        <v>767199.34281069576</v>
      </c>
      <c r="CS54" s="8">
        <f t="shared" si="613"/>
        <v>809375.17312445922</v>
      </c>
      <c r="CT54" s="8">
        <f t="shared" si="613"/>
        <v>853790.09963000577</v>
      </c>
      <c r="CU54" s="8">
        <f t="shared" si="613"/>
        <v>801268.56637693429</v>
      </c>
      <c r="CV54" s="8">
        <f t="shared" si="613"/>
        <v>815049.12670616247</v>
      </c>
      <c r="CW54" s="8">
        <f t="shared" si="613"/>
        <v>899762.61233017687</v>
      </c>
      <c r="CX54" s="8">
        <f t="shared" si="613"/>
        <v>877282.25856948667</v>
      </c>
      <c r="CY54" s="8">
        <f t="shared" si="613"/>
        <v>899758.9078346563</v>
      </c>
      <c r="CZ54" s="8">
        <f t="shared" si="613"/>
        <v>868356.12277142995</v>
      </c>
      <c r="DA54" s="8">
        <f t="shared" si="613"/>
        <v>891486.95893047994</v>
      </c>
      <c r="DB54" s="8">
        <f t="shared" si="613"/>
        <v>904980.70048659062</v>
      </c>
      <c r="DC54" s="8">
        <f t="shared" si="613"/>
        <v>962697.85042298934</v>
      </c>
      <c r="DD54" s="8">
        <f t="shared" si="613"/>
        <v>1051060.8276536458</v>
      </c>
      <c r="DE54" s="8">
        <f t="shared" si="613"/>
        <v>1018430.4187427699</v>
      </c>
      <c r="DF54" s="8">
        <f t="shared" si="613"/>
        <v>970951.47830765962</v>
      </c>
      <c r="DG54" s="8">
        <f t="shared" si="613"/>
        <v>925267.42701779655</v>
      </c>
      <c r="DH54" s="8">
        <f t="shared" si="613"/>
        <v>885088.42831840669</v>
      </c>
      <c r="DI54" s="8">
        <f t="shared" si="613"/>
        <v>845890.54119885364</v>
      </c>
      <c r="DJ54" s="8">
        <f t="shared" si="613"/>
        <v>884389.27524472796</v>
      </c>
      <c r="DK54" s="8">
        <f t="shared" si="613"/>
        <v>931137.55211579287</v>
      </c>
      <c r="DL54" s="8">
        <f t="shared" si="613"/>
        <v>900211.01262634434</v>
      </c>
      <c r="DM54" s="8">
        <f t="shared" si="613"/>
        <v>933992.27994169784</v>
      </c>
      <c r="DN54" s="8">
        <f t="shared" si="613"/>
        <v>899239.67227100662</v>
      </c>
      <c r="DO54" s="8">
        <f t="shared" si="613"/>
        <v>947958.63904236117</v>
      </c>
      <c r="DP54" s="8">
        <f t="shared" si="613"/>
        <v>1012545.3784654007</v>
      </c>
      <c r="DQ54" s="8">
        <f t="shared" si="613"/>
        <v>959149.79351488454</v>
      </c>
      <c r="DR54" s="8">
        <f t="shared" si="613"/>
        <v>1114360.0430955165</v>
      </c>
      <c r="DS54" s="8">
        <f t="shared" si="613"/>
        <v>1083473.6909376264</v>
      </c>
      <c r="DT54" s="8">
        <f t="shared" si="613"/>
        <v>1205741.5144975665</v>
      </c>
      <c r="DU54" s="8">
        <f t="shared" si="613"/>
        <v>1029500.5365502427</v>
      </c>
      <c r="DV54" s="8">
        <f t="shared" si="613"/>
        <v>1191365.7865106151</v>
      </c>
      <c r="DW54" s="8">
        <f t="shared" si="613"/>
        <v>1133539.5161810769</v>
      </c>
      <c r="DX54" s="8">
        <f t="shared" si="613"/>
        <v>1118709.0616424282</v>
      </c>
      <c r="DY54" s="8">
        <f t="shared" si="613"/>
        <v>1067425.1179767633</v>
      </c>
      <c r="DZ54" s="8">
        <f t="shared" si="613"/>
        <v>1079559.5521724399</v>
      </c>
      <c r="EA54" s="8">
        <f t="shared" si="613"/>
        <v>1202610.2102823746</v>
      </c>
      <c r="EB54" s="8">
        <f t="shared" ref="EB54:GF54" si="614">EB55+EB56</f>
        <v>1040344.5367218497</v>
      </c>
      <c r="EC54" s="8">
        <f t="shared" si="614"/>
        <v>1147100.7808635174</v>
      </c>
      <c r="ED54" s="8">
        <f t="shared" si="614"/>
        <v>1229319.676390212</v>
      </c>
      <c r="EE54" s="8">
        <f t="shared" si="614"/>
        <v>1344297.8910640045</v>
      </c>
      <c r="EF54" s="8">
        <f t="shared" si="614"/>
        <v>1370422.9281034565</v>
      </c>
      <c r="EG54" s="8">
        <f t="shared" si="614"/>
        <v>1107916.7659704993</v>
      </c>
      <c r="EH54" s="8">
        <f t="shared" si="614"/>
        <v>1120853.7205865332</v>
      </c>
      <c r="EI54" s="8">
        <f t="shared" si="614"/>
        <v>1255809.5497103841</v>
      </c>
      <c r="EJ54" s="8">
        <f t="shared" si="614"/>
        <v>1111871.0969991619</v>
      </c>
      <c r="EK54" s="8">
        <f t="shared" si="614"/>
        <v>1208851.0471685971</v>
      </c>
      <c r="EL54" s="8">
        <f t="shared" si="614"/>
        <v>1252946.1556418107</v>
      </c>
      <c r="EM54" s="8">
        <f t="shared" si="614"/>
        <v>1148689.6431914442</v>
      </c>
      <c r="EN54" s="8">
        <f t="shared" si="614"/>
        <v>1361176.7541996781</v>
      </c>
      <c r="EO54" s="8">
        <f t="shared" si="614"/>
        <v>1352922.2358319233</v>
      </c>
      <c r="EP54" s="8">
        <f t="shared" si="614"/>
        <v>1580565.8215324348</v>
      </c>
      <c r="EQ54" s="8">
        <f t="shared" si="614"/>
        <v>1595120.8294707153</v>
      </c>
      <c r="ER54" s="8">
        <f t="shared" si="614"/>
        <v>1400295.2241862584</v>
      </c>
      <c r="ES54" s="8">
        <f t="shared" si="614"/>
        <v>1529175.1406410406</v>
      </c>
      <c r="ET54" s="8">
        <f t="shared" si="614"/>
        <v>1429033.3121655416</v>
      </c>
      <c r="EU54" s="8">
        <f t="shared" si="614"/>
        <v>1348296.5797386905</v>
      </c>
      <c r="EV54" s="8">
        <f t="shared" si="614"/>
        <v>1253271.298309071</v>
      </c>
      <c r="EW54" s="8">
        <f t="shared" si="614"/>
        <v>1293672.5191377937</v>
      </c>
      <c r="EX54" s="8">
        <f t="shared" si="614"/>
        <v>1208208.7342042709</v>
      </c>
      <c r="EY54" s="8">
        <f t="shared" si="614"/>
        <v>1333082.1066293223</v>
      </c>
      <c r="EZ54" s="8">
        <f t="shared" si="614"/>
        <v>1472422.7778031174</v>
      </c>
      <c r="FA54" s="8">
        <f t="shared" si="614"/>
        <v>1410525.9064368922</v>
      </c>
      <c r="FB54" s="8">
        <f t="shared" si="614"/>
        <v>1473460.6991786228</v>
      </c>
      <c r="FC54" s="8">
        <f t="shared" si="614"/>
        <v>1349098.8061633939</v>
      </c>
      <c r="FD54" s="8">
        <f t="shared" si="614"/>
        <v>1322532.7596593995</v>
      </c>
      <c r="FE54" s="8">
        <f t="shared" si="614"/>
        <v>1405898.7602392209</v>
      </c>
      <c r="FF54" s="8">
        <f t="shared" si="614"/>
        <v>1331912.4076580945</v>
      </c>
      <c r="FG54" s="8">
        <f t="shared" si="614"/>
        <v>1425213.0206034663</v>
      </c>
      <c r="FH54" s="8">
        <f t="shared" si="614"/>
        <v>1318548.2307253992</v>
      </c>
      <c r="FI54" s="8">
        <f t="shared" si="614"/>
        <v>1498545.2616290764</v>
      </c>
      <c r="FJ54" s="8">
        <f t="shared" si="614"/>
        <v>1470540.4981457167</v>
      </c>
      <c r="FK54" s="8">
        <f t="shared" si="614"/>
        <v>1288767.4918449488</v>
      </c>
      <c r="FL54" s="8">
        <f t="shared" si="614"/>
        <v>1330653.4237258602</v>
      </c>
      <c r="FM54" s="8">
        <f t="shared" si="614"/>
        <v>1505470.1523648193</v>
      </c>
      <c r="FN54" s="8">
        <f t="shared" si="614"/>
        <v>1624334.0677998832</v>
      </c>
      <c r="FO54" s="8">
        <f t="shared" si="614"/>
        <v>1448669.9859586307</v>
      </c>
      <c r="FP54" s="8">
        <f t="shared" si="614"/>
        <v>1371202.8479842693</v>
      </c>
      <c r="FQ54" s="8">
        <f t="shared" si="614"/>
        <v>1336450.5133299653</v>
      </c>
      <c r="FR54" s="8">
        <f t="shared" si="614"/>
        <v>1458526.8548677627</v>
      </c>
      <c r="FS54" s="8">
        <f t="shared" si="614"/>
        <v>1425632.7455063676</v>
      </c>
      <c r="FT54" s="8">
        <f t="shared" si="614"/>
        <v>1532214.4435146372</v>
      </c>
      <c r="FU54" s="8">
        <f t="shared" si="614"/>
        <v>1509565.2616667701</v>
      </c>
      <c r="FV54" s="8">
        <f t="shared" si="614"/>
        <v>1412177.693533482</v>
      </c>
      <c r="FW54" s="8">
        <f t="shared" si="614"/>
        <v>1430240.3253440231</v>
      </c>
      <c r="FX54" s="8">
        <f t="shared" si="614"/>
        <v>1571522.6801620736</v>
      </c>
      <c r="FY54" s="8">
        <f t="shared" si="614"/>
        <v>1620205.8761212868</v>
      </c>
      <c r="FZ54" s="8">
        <f t="shared" si="614"/>
        <v>1666185.2486068984</v>
      </c>
      <c r="GA54" s="274">
        <f t="shared" si="614"/>
        <v>1700231.670288037</v>
      </c>
      <c r="GB54" s="299">
        <f t="shared" si="614"/>
        <v>1713101.7317794194</v>
      </c>
      <c r="GC54" s="299">
        <f t="shared" si="614"/>
        <v>1570973.2474707263</v>
      </c>
      <c r="GD54" s="299">
        <f t="shared" si="614"/>
        <v>1519328.3916866381</v>
      </c>
      <c r="GE54" s="299">
        <f t="shared" si="614"/>
        <v>1444865.768825335</v>
      </c>
      <c r="GF54" s="299">
        <f t="shared" si="614"/>
        <v>1463279.5088340947</v>
      </c>
      <c r="GG54" s="299">
        <f t="shared" ref="GG54:GH54" si="615">GG55+GG56</f>
        <v>1513034.5788544421</v>
      </c>
      <c r="GH54" s="299">
        <f t="shared" si="615"/>
        <v>1497564.7936195782</v>
      </c>
      <c r="GI54" s="299">
        <f t="shared" ref="GI54:GK54" si="616">GI55+GI56</f>
        <v>1547707.912881874</v>
      </c>
      <c r="GJ54" s="299">
        <f t="shared" ref="GJ54" si="617">GJ55+GJ56</f>
        <v>1567414.3410330445</v>
      </c>
      <c r="GK54" s="299">
        <f t="shared" si="616"/>
        <v>1589928.6462536405</v>
      </c>
      <c r="GL54" s="299">
        <f t="shared" ref="GL54:GW54" si="618">GL55+GL56</f>
        <v>1540867.5631361231</v>
      </c>
      <c r="GM54" s="299">
        <f t="shared" si="618"/>
        <v>1757129.5803079209</v>
      </c>
      <c r="GN54" s="299">
        <f t="shared" si="618"/>
        <v>1710497.4040231353</v>
      </c>
      <c r="GO54" s="299">
        <f t="shared" si="618"/>
        <v>1689640.097758532</v>
      </c>
      <c r="GP54" s="299">
        <f t="shared" si="618"/>
        <v>1697848.2751759004</v>
      </c>
      <c r="GQ54" s="299">
        <f t="shared" si="618"/>
        <v>1702361.2832053015</v>
      </c>
      <c r="GR54" s="299">
        <f t="shared" si="618"/>
        <v>1597526.3376574768</v>
      </c>
      <c r="GS54" s="299">
        <f t="shared" si="618"/>
        <v>1532907.9226758331</v>
      </c>
      <c r="GT54" s="299">
        <f t="shared" si="618"/>
        <v>1623592.8362741051</v>
      </c>
      <c r="GU54" s="299">
        <f t="shared" si="618"/>
        <v>1545669.2432228462</v>
      </c>
      <c r="GV54" s="299">
        <f t="shared" si="618"/>
        <v>1642051.9816359656</v>
      </c>
      <c r="GW54" s="299">
        <f t="shared" si="618"/>
        <v>1671215.0214426266</v>
      </c>
    </row>
    <row r="55" spans="1:205" x14ac:dyDescent="0.2">
      <c r="A55" s="14" t="s">
        <v>7</v>
      </c>
      <c r="B55" s="14"/>
      <c r="C55" s="2">
        <v>580845.95801974274</v>
      </c>
      <c r="D55" s="2">
        <v>567920.07373350172</v>
      </c>
      <c r="E55" s="2">
        <v>544340.02908424544</v>
      </c>
      <c r="F55" s="2">
        <v>521594.31534852646</v>
      </c>
      <c r="G55" s="2">
        <v>571790.66686059977</v>
      </c>
      <c r="H55" s="2">
        <v>491796.18437023187</v>
      </c>
      <c r="I55" s="2">
        <v>513002.06504165626</v>
      </c>
      <c r="J55" s="2">
        <v>536879.43090041145</v>
      </c>
      <c r="K55" s="2">
        <v>491642.23311389395</v>
      </c>
      <c r="L55" s="2">
        <v>493598.4610982762</v>
      </c>
      <c r="M55" s="2">
        <v>585790.3658651904</v>
      </c>
      <c r="N55" s="2">
        <v>592371.4144109413</v>
      </c>
      <c r="O55" s="2">
        <v>549230.80070588191</v>
      </c>
      <c r="P55" s="2">
        <v>586994.91490692412</v>
      </c>
      <c r="Q55" s="2">
        <v>589196.19156308821</v>
      </c>
      <c r="R55" s="2">
        <v>576223.59194683679</v>
      </c>
      <c r="S55" s="2">
        <v>638408.36656363367</v>
      </c>
      <c r="T55" s="2">
        <v>595025.76654472249</v>
      </c>
      <c r="U55" s="2">
        <v>554025.36053688312</v>
      </c>
      <c r="V55" s="2">
        <v>582048.41021965281</v>
      </c>
      <c r="W55" s="2">
        <v>538851.95410550991</v>
      </c>
      <c r="X55" s="2">
        <v>546062.62910309399</v>
      </c>
      <c r="Y55" s="2">
        <v>563040.8649321351</v>
      </c>
      <c r="Z55" s="2">
        <v>580819.6336717715</v>
      </c>
      <c r="AA55" s="2">
        <v>632602.49258505751</v>
      </c>
      <c r="AB55" s="2">
        <v>541762.31341421243</v>
      </c>
      <c r="AC55" s="2">
        <v>544955.18443991116</v>
      </c>
      <c r="AD55" s="2">
        <v>567163.9287054973</v>
      </c>
      <c r="AE55" s="2">
        <v>593597.90039279906</v>
      </c>
      <c r="AF55" s="2">
        <v>604734.50672501803</v>
      </c>
      <c r="AG55" s="2">
        <v>631503.62636789691</v>
      </c>
      <c r="AH55" s="2">
        <v>642229.54857541469</v>
      </c>
      <c r="AI55" s="2">
        <v>657022.39624183299</v>
      </c>
      <c r="AJ55" s="2">
        <v>600825.5002711796</v>
      </c>
      <c r="AK55" s="2">
        <v>639262.94071781472</v>
      </c>
      <c r="AL55" s="2">
        <v>635050.32265608746</v>
      </c>
      <c r="AM55" s="2">
        <v>511413.42173009942</v>
      </c>
      <c r="AN55" s="2">
        <v>506639.35759462533</v>
      </c>
      <c r="AO55" s="2">
        <v>531314.12936965248</v>
      </c>
      <c r="AP55" s="2">
        <v>578531.37644310331</v>
      </c>
      <c r="AQ55" s="2">
        <v>517190.09473360394</v>
      </c>
      <c r="AR55" s="2">
        <v>616825.03046674572</v>
      </c>
      <c r="AS55" s="2">
        <v>588728.08143320726</v>
      </c>
      <c r="AT55" s="2">
        <v>561137.16973616427</v>
      </c>
      <c r="AU55" s="2">
        <v>356872.14449418953</v>
      </c>
      <c r="AV55" s="2">
        <v>412169.25078302622</v>
      </c>
      <c r="AW55" s="2">
        <v>378588.02260964538</v>
      </c>
      <c r="AX55" s="2">
        <v>316345.82885857089</v>
      </c>
      <c r="AY55" s="2">
        <v>367744.58864663058</v>
      </c>
      <c r="AZ55" s="2">
        <v>422241.30344569957</v>
      </c>
      <c r="BA55" s="2">
        <v>445330.22486357094</v>
      </c>
      <c r="BB55" s="2">
        <v>452660.70760772802</v>
      </c>
      <c r="BC55" s="2">
        <v>479350.60193523875</v>
      </c>
      <c r="BD55" s="2">
        <v>545507.34766199009</v>
      </c>
      <c r="BE55" s="2">
        <v>569157.85318656825</v>
      </c>
      <c r="BF55" s="2">
        <v>592342.35114463186</v>
      </c>
      <c r="BG55" s="2">
        <v>535373.7498160972</v>
      </c>
      <c r="BH55" s="2">
        <v>498758.22928449721</v>
      </c>
      <c r="BI55" s="2">
        <v>500692.82481876656</v>
      </c>
      <c r="BJ55" s="2">
        <v>499972.83518327563</v>
      </c>
      <c r="BK55" s="2">
        <v>533456.6099432318</v>
      </c>
      <c r="BL55" s="2">
        <v>545355.6903748709</v>
      </c>
      <c r="BM55" s="2">
        <v>497963.2550070156</v>
      </c>
      <c r="BN55" s="2">
        <v>526015.64110616501</v>
      </c>
      <c r="BO55" s="2">
        <v>524921.74524143175</v>
      </c>
      <c r="BP55" s="2">
        <v>558526.44234988512</v>
      </c>
      <c r="BQ55" s="2">
        <v>563191.10118533333</v>
      </c>
      <c r="BR55" s="2">
        <v>573907.99437952181</v>
      </c>
      <c r="BS55" s="2">
        <v>592833.27377560886</v>
      </c>
      <c r="BT55" s="2">
        <v>545721.27482516423</v>
      </c>
      <c r="BU55" s="2">
        <v>544799.72456110106</v>
      </c>
      <c r="BV55" s="2">
        <v>562771.56667761703</v>
      </c>
      <c r="BW55" s="2">
        <v>593830.44493961218</v>
      </c>
      <c r="BX55" s="2">
        <v>573455.61803602474</v>
      </c>
      <c r="BY55" s="2">
        <v>590515.43021556933</v>
      </c>
      <c r="BZ55" s="2">
        <v>557616.55212623451</v>
      </c>
      <c r="CA55" s="2">
        <v>579550.89958422643</v>
      </c>
      <c r="CB55" s="2">
        <v>611253.10814541404</v>
      </c>
      <c r="CC55" s="2">
        <v>551820.32726302731</v>
      </c>
      <c r="CD55" s="2">
        <v>542752.91061432112</v>
      </c>
      <c r="CE55" s="2">
        <v>557582.73247086105</v>
      </c>
      <c r="CF55" s="2">
        <v>558104.49614728324</v>
      </c>
      <c r="CG55" s="2">
        <v>566608.14098187536</v>
      </c>
      <c r="CH55" s="2">
        <v>558889.29933334189</v>
      </c>
      <c r="CI55" s="2">
        <v>578348.71874096093</v>
      </c>
      <c r="CJ55" s="2">
        <v>593067.13967948232</v>
      </c>
      <c r="CK55" s="2">
        <v>595167.63725217688</v>
      </c>
      <c r="CL55" s="2">
        <v>578705.36317022948</v>
      </c>
      <c r="CM55" s="2">
        <v>573953.92572611617</v>
      </c>
      <c r="CN55" s="2">
        <v>614540.97685709363</v>
      </c>
      <c r="CO55" s="2">
        <v>641604.37602441688</v>
      </c>
      <c r="CP55" s="2">
        <v>607695.01391575194</v>
      </c>
      <c r="CQ55" s="2">
        <v>625788.04739481921</v>
      </c>
      <c r="CR55" s="2">
        <v>599779.98797198606</v>
      </c>
      <c r="CS55" s="2">
        <v>593208.5064577926</v>
      </c>
      <c r="CT55" s="2">
        <v>668790.09963000577</v>
      </c>
      <c r="CU55" s="2">
        <v>656591.14702209563</v>
      </c>
      <c r="CV55" s="2">
        <v>645370.55527759111</v>
      </c>
      <c r="CW55" s="2">
        <v>633859.38652372523</v>
      </c>
      <c r="CX55" s="2">
        <v>613315.59190281993</v>
      </c>
      <c r="CY55" s="2">
        <v>609307.29493143049</v>
      </c>
      <c r="CZ55" s="2">
        <v>617722.78943809657</v>
      </c>
      <c r="DA55" s="2">
        <v>636357.92667241546</v>
      </c>
      <c r="DB55" s="2">
        <v>628109.73274465522</v>
      </c>
      <c r="DC55" s="2">
        <v>649531.18375632272</v>
      </c>
      <c r="DD55" s="2">
        <v>663867.27926654893</v>
      </c>
      <c r="DE55" s="2">
        <v>629330.41874276986</v>
      </c>
      <c r="DF55" s="2">
        <v>590983.73637217574</v>
      </c>
      <c r="DG55" s="2">
        <v>591009.36250166758</v>
      </c>
      <c r="DH55" s="2">
        <v>560195.57117554953</v>
      </c>
      <c r="DI55" s="2">
        <v>532922.79926336976</v>
      </c>
      <c r="DJ55" s="2">
        <v>514455.94191139471</v>
      </c>
      <c r="DK55" s="2">
        <v>514653.68114805094</v>
      </c>
      <c r="DL55" s="2">
        <v>548411.01262634434</v>
      </c>
      <c r="DM55" s="2">
        <v>531153.57026427845</v>
      </c>
      <c r="DN55" s="2">
        <v>533691.28517423244</v>
      </c>
      <c r="DO55" s="2">
        <v>536925.3057090278</v>
      </c>
      <c r="DP55" s="2">
        <v>528093.76556217484</v>
      </c>
      <c r="DQ55" s="2">
        <v>560216.46018155129</v>
      </c>
      <c r="DR55" s="2">
        <v>614682.62374067772</v>
      </c>
      <c r="DS55" s="2">
        <v>605796.27158278762</v>
      </c>
      <c r="DT55" s="2">
        <v>589134.37164042366</v>
      </c>
      <c r="DU55" s="2">
        <v>601661.82687282329</v>
      </c>
      <c r="DV55" s="2">
        <v>613199.11984394863</v>
      </c>
      <c r="DW55" s="2">
        <v>629571.77424559288</v>
      </c>
      <c r="DX55" s="2">
        <v>659342.39497576153</v>
      </c>
      <c r="DY55" s="2">
        <v>539263.82765418268</v>
      </c>
      <c r="DZ55" s="2">
        <v>548495.03604340763</v>
      </c>
      <c r="EA55" s="2">
        <v>541610.21028237452</v>
      </c>
      <c r="EB55" s="2">
        <v>505828.40768959164</v>
      </c>
      <c r="EC55" s="2">
        <v>516834.11419685086</v>
      </c>
      <c r="ED55" s="2">
        <v>551126.12800311518</v>
      </c>
      <c r="EE55" s="2">
        <v>550878.53622529469</v>
      </c>
      <c r="EF55" s="2">
        <v>550974.65224138752</v>
      </c>
      <c r="EG55" s="2">
        <v>501239.34661566059</v>
      </c>
      <c r="EH55" s="2">
        <v>484820.38725319994</v>
      </c>
      <c r="EI55" s="2">
        <v>456486.96906522289</v>
      </c>
      <c r="EJ55" s="2">
        <v>470904.43033249531</v>
      </c>
      <c r="EK55" s="2">
        <v>537463.95039440354</v>
      </c>
      <c r="EL55" s="2">
        <v>640655.83306116553</v>
      </c>
      <c r="EM55" s="2">
        <v>609122.97652477748</v>
      </c>
      <c r="EN55" s="2">
        <v>583305.78645774268</v>
      </c>
      <c r="EO55" s="2">
        <v>572088.90249858983</v>
      </c>
      <c r="EP55" s="2">
        <v>604049.69250017672</v>
      </c>
      <c r="EQ55" s="2">
        <v>600411.15205136046</v>
      </c>
      <c r="ER55" s="2">
        <v>564502.12073798268</v>
      </c>
      <c r="ES55" s="2">
        <v>637142.88257652463</v>
      </c>
      <c r="ET55" s="2">
        <v>613166.64549887495</v>
      </c>
      <c r="EU55" s="2">
        <v>588135.28941611003</v>
      </c>
      <c r="EV55" s="2">
        <v>582471.29830907087</v>
      </c>
      <c r="EW55" s="2">
        <v>586285.42236360011</v>
      </c>
      <c r="EX55" s="2">
        <v>570886.15355910966</v>
      </c>
      <c r="EY55" s="2">
        <v>516382.10662932234</v>
      </c>
      <c r="EZ55" s="2">
        <v>534326.00360956893</v>
      </c>
      <c r="FA55" s="2">
        <v>556459.23977022548</v>
      </c>
      <c r="FB55" s="2">
        <v>556783.27982378413</v>
      </c>
      <c r="FC55" s="2">
        <v>553808.48358274892</v>
      </c>
      <c r="FD55" s="2">
        <v>559961.33108797099</v>
      </c>
      <c r="FE55" s="2">
        <v>568705.21185212408</v>
      </c>
      <c r="FF55" s="2">
        <v>555512.40765809466</v>
      </c>
      <c r="FG55" s="2">
        <v>511374.3109260468</v>
      </c>
      <c r="FH55" s="2">
        <v>538448.23072539922</v>
      </c>
      <c r="FI55" s="2">
        <v>551190.42291939899</v>
      </c>
      <c r="FJ55" s="2">
        <v>552734.04653281369</v>
      </c>
      <c r="FK55" s="2">
        <v>550367.49184494896</v>
      </c>
      <c r="FL55" s="2">
        <v>548976.00437102153</v>
      </c>
      <c r="FM55" s="2">
        <v>547436.81903148594</v>
      </c>
      <c r="FN55" s="2">
        <v>543334.0677998832</v>
      </c>
      <c r="FO55" s="2">
        <v>547121.59886185662</v>
      </c>
      <c r="FP55" s="2">
        <v>545238.5622699837</v>
      </c>
      <c r="FQ55" s="2">
        <v>543321.48107190081</v>
      </c>
      <c r="FR55" s="2">
        <v>542660.18820109603</v>
      </c>
      <c r="FS55" s="2">
        <v>541923.06808701262</v>
      </c>
      <c r="FT55" s="2">
        <v>541847.77684797056</v>
      </c>
      <c r="FU55" s="2">
        <v>541758.81005386706</v>
      </c>
      <c r="FV55" s="2">
        <v>544435.75804961112</v>
      </c>
      <c r="FW55" s="2">
        <v>547873.65867735643</v>
      </c>
      <c r="FX55" s="2">
        <v>552296.8737104605</v>
      </c>
      <c r="FY55" s="2">
        <v>551505.87612128677</v>
      </c>
      <c r="FZ55" s="2">
        <v>549249.76473593048</v>
      </c>
      <c r="GA55" s="304">
        <v>546867.1541590048</v>
      </c>
      <c r="GB55" s="300">
        <v>544997.43942763645</v>
      </c>
      <c r="GC55" s="300">
        <v>543093.80591902602</v>
      </c>
      <c r="GD55" s="300">
        <v>542439.45982574229</v>
      </c>
      <c r="GE55" s="300">
        <v>541709.37706398673</v>
      </c>
      <c r="GF55" s="300">
        <v>541635.17258614802</v>
      </c>
      <c r="GG55" s="300">
        <v>541546.76161117258</v>
      </c>
      <c r="GH55" s="300">
        <v>544208.17175488186</v>
      </c>
      <c r="GI55" s="300">
        <v>547626.90734368435</v>
      </c>
      <c r="GJ55" s="300">
        <v>552027.18501145719</v>
      </c>
      <c r="GK55" s="300">
        <v>551237.30119019654</v>
      </c>
      <c r="GL55" s="300">
        <v>548986.6769365439</v>
      </c>
      <c r="GM55" s="300">
        <v>546718.60544638755</v>
      </c>
      <c r="GN55" s="300">
        <v>544861.33337729168</v>
      </c>
      <c r="GO55" s="300">
        <v>542970.27696474211</v>
      </c>
      <c r="GP55" s="300">
        <v>542322.08572995313</v>
      </c>
      <c r="GQ55" s="300">
        <v>541598.30796939821</v>
      </c>
      <c r="GR55" s="300">
        <v>541525.03707551525</v>
      </c>
      <c r="GS55" s="300">
        <v>541437.1560556594</v>
      </c>
      <c r="GT55" s="300">
        <v>544083.55388390168</v>
      </c>
      <c r="GU55" s="300">
        <v>547483.63117040333</v>
      </c>
      <c r="GV55" s="300">
        <v>551477.98721068003</v>
      </c>
      <c r="GW55" s="300">
        <v>550689.80256225972</v>
      </c>
    </row>
    <row r="56" spans="1:205" x14ac:dyDescent="0.2">
      <c r="A56" s="14" t="s">
        <v>8</v>
      </c>
      <c r="B56" s="14"/>
      <c r="C56" s="2">
        <v>14935.483870967742</v>
      </c>
      <c r="D56" s="2">
        <v>17285.714285714286</v>
      </c>
      <c r="E56" s="2">
        <v>14967.741935483871</v>
      </c>
      <c r="F56" s="2">
        <v>21100</v>
      </c>
      <c r="G56" s="2">
        <v>21741.935483870966</v>
      </c>
      <c r="H56" s="2">
        <v>20533.333333333332</v>
      </c>
      <c r="I56" s="2">
        <v>21290.322580645163</v>
      </c>
      <c r="J56" s="2">
        <v>24806.451612903227</v>
      </c>
      <c r="K56" s="2">
        <v>15966.666666666666</v>
      </c>
      <c r="L56" s="2">
        <v>28032.258064516129</v>
      </c>
      <c r="M56" s="2">
        <v>14633.333333333334</v>
      </c>
      <c r="N56" s="2">
        <v>25225.806451612902</v>
      </c>
      <c r="O56" s="2">
        <v>32838.709677419356</v>
      </c>
      <c r="P56" s="2">
        <v>83607.142857142855</v>
      </c>
      <c r="Q56" s="2">
        <v>46225.806451612902</v>
      </c>
      <c r="R56" s="2">
        <v>38433.333333333336</v>
      </c>
      <c r="S56" s="2">
        <v>18903.225806451614</v>
      </c>
      <c r="T56" s="2">
        <v>16266.666666666666</v>
      </c>
      <c r="U56" s="2">
        <v>17516.129032258064</v>
      </c>
      <c r="V56" s="2">
        <v>19967.741935483871</v>
      </c>
      <c r="W56" s="2">
        <v>15366.666666666666</v>
      </c>
      <c r="X56" s="2">
        <v>28322.580645161292</v>
      </c>
      <c r="Y56" s="2">
        <v>34566.666666666664</v>
      </c>
      <c r="Z56" s="2">
        <v>36387.096774193546</v>
      </c>
      <c r="AA56" s="2">
        <v>67419.354838709682</v>
      </c>
      <c r="AB56" s="2">
        <v>43714.285714285717</v>
      </c>
      <c r="AC56" s="2">
        <v>39806.451612903227</v>
      </c>
      <c r="AD56" s="2">
        <v>12433.333333333334</v>
      </c>
      <c r="AE56" s="2">
        <v>19967.741935483871</v>
      </c>
      <c r="AF56" s="2">
        <v>13666.666666666666</v>
      </c>
      <c r="AG56" s="2">
        <v>27129.032258064515</v>
      </c>
      <c r="AH56" s="2">
        <v>14935.483870967742</v>
      </c>
      <c r="AI56" s="2">
        <v>12500</v>
      </c>
      <c r="AJ56" s="2">
        <v>10774.193548387097</v>
      </c>
      <c r="AK56" s="2">
        <v>78133.333333333328</v>
      </c>
      <c r="AL56" s="2">
        <v>32548.387096774193</v>
      </c>
      <c r="AM56" s="2">
        <v>86000</v>
      </c>
      <c r="AN56" s="2">
        <v>95034.482758620696</v>
      </c>
      <c r="AO56" s="2">
        <v>66129.032258064515</v>
      </c>
      <c r="AP56" s="2">
        <v>34466.666666666664</v>
      </c>
      <c r="AQ56" s="2">
        <v>44967.741935483871</v>
      </c>
      <c r="AR56" s="2">
        <v>12933.333333333334</v>
      </c>
      <c r="AS56" s="2">
        <v>10838.709677419354</v>
      </c>
      <c r="AT56" s="2">
        <v>12161.290322580646</v>
      </c>
      <c r="AU56" s="2">
        <v>13066.666666666666</v>
      </c>
      <c r="AV56" s="2">
        <v>48225.806451612902</v>
      </c>
      <c r="AW56" s="2">
        <v>11300</v>
      </c>
      <c r="AX56" s="2">
        <v>22548.387096774193</v>
      </c>
      <c r="AY56" s="2">
        <v>68774.193548387091</v>
      </c>
      <c r="AZ56" s="2">
        <v>111857.14285714286</v>
      </c>
      <c r="BA56" s="2">
        <v>77709.677419354834</v>
      </c>
      <c r="BB56" s="2">
        <v>65233.333333333336</v>
      </c>
      <c r="BC56" s="2">
        <v>33387.096774193546</v>
      </c>
      <c r="BD56" s="2">
        <v>37633.333333333336</v>
      </c>
      <c r="BE56" s="2">
        <v>46838.709677419356</v>
      </c>
      <c r="BF56" s="2">
        <v>100870.96774193548</v>
      </c>
      <c r="BG56" s="2">
        <v>69500</v>
      </c>
      <c r="BH56" s="2">
        <v>109838.70967741935</v>
      </c>
      <c r="BI56" s="2">
        <v>92533.333333333328</v>
      </c>
      <c r="BJ56" s="2">
        <v>113387.09677419355</v>
      </c>
      <c r="BK56" s="2">
        <v>123419.35483870968</v>
      </c>
      <c r="BL56" s="2">
        <v>83857.142857142855</v>
      </c>
      <c r="BM56" s="2">
        <v>84774.193548387091</v>
      </c>
      <c r="BN56" s="2">
        <v>81400</v>
      </c>
      <c r="BO56" s="2">
        <v>111612.90322580645</v>
      </c>
      <c r="BP56" s="2">
        <v>80966.666666666672</v>
      </c>
      <c r="BQ56" s="2">
        <v>96032.258064516136</v>
      </c>
      <c r="BR56" s="2">
        <v>85838.709677419349</v>
      </c>
      <c r="BS56" s="2">
        <v>96266.666666666672</v>
      </c>
      <c r="BT56" s="2">
        <v>112612.90322580645</v>
      </c>
      <c r="BU56" s="2">
        <v>111966.66666666667</v>
      </c>
      <c r="BV56" s="2">
        <v>128322.58064516129</v>
      </c>
      <c r="BW56" s="2">
        <v>117580.64516129032</v>
      </c>
      <c r="BX56" s="2">
        <v>93178.571428571435</v>
      </c>
      <c r="BY56" s="2">
        <v>144032.25806451612</v>
      </c>
      <c r="BZ56" s="2">
        <v>160100</v>
      </c>
      <c r="CA56" s="2">
        <v>133258.06451612903</v>
      </c>
      <c r="CB56" s="2">
        <v>107866.66666666667</v>
      </c>
      <c r="CC56" s="2">
        <v>88774.193548387091</v>
      </c>
      <c r="CD56" s="2">
        <v>101225.80645161291</v>
      </c>
      <c r="CE56" s="2">
        <v>117666.66666666667</v>
      </c>
      <c r="CF56" s="2">
        <v>44000</v>
      </c>
      <c r="CG56" s="2">
        <v>105566.66666666667</v>
      </c>
      <c r="CH56" s="2">
        <v>104677.41935483871</v>
      </c>
      <c r="CI56" s="2">
        <v>146129.03225806452</v>
      </c>
      <c r="CJ56" s="2">
        <v>132392.85714285713</v>
      </c>
      <c r="CK56" s="2">
        <v>138225.80645161291</v>
      </c>
      <c r="CL56" s="2">
        <v>173866.66666666666</v>
      </c>
      <c r="CM56" s="2">
        <v>132870.96774193548</v>
      </c>
      <c r="CN56" s="2">
        <v>145800</v>
      </c>
      <c r="CO56" s="2">
        <v>154387.09677419355</v>
      </c>
      <c r="CP56" s="2">
        <v>144870.96774193548</v>
      </c>
      <c r="CQ56" s="2">
        <v>134566.66666666666</v>
      </c>
      <c r="CR56" s="2">
        <v>167419.35483870967</v>
      </c>
      <c r="CS56" s="2">
        <v>216166.66666666666</v>
      </c>
      <c r="CT56" s="2">
        <v>185000</v>
      </c>
      <c r="CU56" s="2">
        <v>144677.4193548387</v>
      </c>
      <c r="CV56" s="2">
        <v>169678.57142857142</v>
      </c>
      <c r="CW56" s="2">
        <v>265903.22580645164</v>
      </c>
      <c r="CX56" s="2">
        <v>263966.66666666669</v>
      </c>
      <c r="CY56" s="2">
        <v>290451.61290322582</v>
      </c>
      <c r="CZ56" s="2">
        <v>250633.33333333334</v>
      </c>
      <c r="DA56" s="2">
        <v>255129.03225806452</v>
      </c>
      <c r="DB56" s="2">
        <v>276870.96774193546</v>
      </c>
      <c r="DC56" s="2">
        <v>313166.66666666669</v>
      </c>
      <c r="DD56" s="2">
        <v>387193.54838709679</v>
      </c>
      <c r="DE56" s="2">
        <v>389100</v>
      </c>
      <c r="DF56" s="2">
        <v>379967.74193548388</v>
      </c>
      <c r="DG56" s="2">
        <v>334258.06451612903</v>
      </c>
      <c r="DH56" s="2">
        <v>324892.85714285716</v>
      </c>
      <c r="DI56" s="2">
        <v>312967.74193548388</v>
      </c>
      <c r="DJ56" s="2">
        <v>369933.33333333331</v>
      </c>
      <c r="DK56" s="2">
        <v>416483.87096774194</v>
      </c>
      <c r="DL56" s="2">
        <v>351800</v>
      </c>
      <c r="DM56" s="2">
        <v>402838.70967741933</v>
      </c>
      <c r="DN56" s="2">
        <v>365548.38709677418</v>
      </c>
      <c r="DO56" s="2">
        <v>411033.33333333331</v>
      </c>
      <c r="DP56" s="2">
        <v>484451.61290322582</v>
      </c>
      <c r="DQ56" s="2">
        <v>398933.33333333331</v>
      </c>
      <c r="DR56" s="2">
        <v>499677.41935483873</v>
      </c>
      <c r="DS56" s="2">
        <v>477677.41935483873</v>
      </c>
      <c r="DT56" s="2">
        <v>616607.14285714284</v>
      </c>
      <c r="DU56" s="2">
        <v>427838.70967741933</v>
      </c>
      <c r="DV56" s="2">
        <v>578166.66666666663</v>
      </c>
      <c r="DW56" s="2">
        <v>503967.74193548388</v>
      </c>
      <c r="DX56" s="2">
        <v>459366.66666666669</v>
      </c>
      <c r="DY56" s="2">
        <v>528161.29032258061</v>
      </c>
      <c r="DZ56" s="2">
        <v>531064.51612903224</v>
      </c>
      <c r="EA56" s="2">
        <v>661000</v>
      </c>
      <c r="EB56" s="2">
        <v>534516.12903225806</v>
      </c>
      <c r="EC56" s="2">
        <v>630266.66666666663</v>
      </c>
      <c r="ED56" s="2">
        <v>678193.54838709673</v>
      </c>
      <c r="EE56" s="2">
        <v>793419.3548387097</v>
      </c>
      <c r="EF56" s="2">
        <v>819448.27586206899</v>
      </c>
      <c r="EG56" s="2">
        <v>606677.41935483867</v>
      </c>
      <c r="EH56" s="2">
        <v>636033.33333333337</v>
      </c>
      <c r="EI56" s="2">
        <v>799322.58064516133</v>
      </c>
      <c r="EJ56" s="2">
        <v>640966.66666666663</v>
      </c>
      <c r="EK56" s="2">
        <v>671387.09677419357</v>
      </c>
      <c r="EL56" s="2">
        <v>612290.32258064521</v>
      </c>
      <c r="EM56" s="2">
        <v>539566.66666666663</v>
      </c>
      <c r="EN56" s="2">
        <v>777870.96774193551</v>
      </c>
      <c r="EO56" s="2">
        <v>780833.33333333337</v>
      </c>
      <c r="EP56" s="2">
        <v>976516.12903225806</v>
      </c>
      <c r="EQ56" s="2">
        <v>994709.67741935479</v>
      </c>
      <c r="ER56" s="2">
        <v>835793.10344827583</v>
      </c>
      <c r="ES56" s="2">
        <v>892032.25806451612</v>
      </c>
      <c r="ET56" s="2">
        <v>815866.66666666663</v>
      </c>
      <c r="EU56" s="2">
        <v>760161.29032258061</v>
      </c>
      <c r="EV56" s="2">
        <v>670800</v>
      </c>
      <c r="EW56" s="2">
        <v>707387.09677419357</v>
      </c>
      <c r="EX56" s="2">
        <v>637322.58064516133</v>
      </c>
      <c r="EY56" s="2">
        <v>816700</v>
      </c>
      <c r="EZ56" s="2">
        <v>938096.77419354836</v>
      </c>
      <c r="FA56" s="2">
        <v>854066.66666666674</v>
      </c>
      <c r="FB56" s="2">
        <v>916677.41935483867</v>
      </c>
      <c r="FC56" s="2">
        <v>795290.32258064509</v>
      </c>
      <c r="FD56" s="2">
        <v>762571.42857142852</v>
      </c>
      <c r="FE56" s="2">
        <v>837193.54838709685</v>
      </c>
      <c r="FF56" s="2">
        <v>776400</v>
      </c>
      <c r="FG56" s="2">
        <v>913838.70967741939</v>
      </c>
      <c r="FH56" s="2">
        <v>780100</v>
      </c>
      <c r="FI56" s="2">
        <v>947354.83870967745</v>
      </c>
      <c r="FJ56" s="2">
        <v>917806.45161290315</v>
      </c>
      <c r="FK56" s="2">
        <v>738400</v>
      </c>
      <c r="FL56" s="2">
        <v>781677.41935483867</v>
      </c>
      <c r="FM56" s="2">
        <v>958033.33333333326</v>
      </c>
      <c r="FN56" s="2">
        <v>1081000</v>
      </c>
      <c r="FO56" s="2">
        <v>901548.38709677418</v>
      </c>
      <c r="FP56" s="2">
        <v>825964.28571428568</v>
      </c>
      <c r="FQ56" s="2">
        <v>793129.03225806449</v>
      </c>
      <c r="FR56" s="2">
        <v>915866.66666666663</v>
      </c>
      <c r="FS56" s="2">
        <v>883709.67741935491</v>
      </c>
      <c r="FT56" s="2">
        <v>990366.66666666663</v>
      </c>
      <c r="FU56" s="2">
        <v>967806.45161290315</v>
      </c>
      <c r="FV56" s="2">
        <v>867741.93548387103</v>
      </c>
      <c r="FW56" s="2">
        <v>882366.66666666663</v>
      </c>
      <c r="FX56" s="2">
        <v>1019225.806451613</v>
      </c>
      <c r="FY56" s="2">
        <v>1068700</v>
      </c>
      <c r="FZ56" s="2">
        <v>1116935.4838709678</v>
      </c>
      <c r="GA56" s="304">
        <v>1153364.5161290322</v>
      </c>
      <c r="GB56" s="300">
        <v>1168104.2923517828</v>
      </c>
      <c r="GC56" s="300">
        <v>1027879.4415517001</v>
      </c>
      <c r="GD56" s="300">
        <v>976888.93186089583</v>
      </c>
      <c r="GE56" s="300">
        <v>903156.39176134835</v>
      </c>
      <c r="GF56" s="300">
        <v>921644.3362479466</v>
      </c>
      <c r="GG56" s="300">
        <v>971487.81724326964</v>
      </c>
      <c r="GH56" s="300">
        <v>953356.6218646965</v>
      </c>
      <c r="GI56" s="300">
        <v>1000081.0055381898</v>
      </c>
      <c r="GJ56" s="300">
        <v>1015387.1560215873</v>
      </c>
      <c r="GK56" s="300">
        <v>1038691.345063444</v>
      </c>
      <c r="GL56" s="300">
        <v>991880.88619957911</v>
      </c>
      <c r="GM56" s="300">
        <v>1210410.9748615334</v>
      </c>
      <c r="GN56" s="300">
        <v>1165636.0706458436</v>
      </c>
      <c r="GO56" s="300">
        <v>1146669.8207937898</v>
      </c>
      <c r="GP56" s="300">
        <v>1155526.1894459473</v>
      </c>
      <c r="GQ56" s="300">
        <v>1160762.9752359032</v>
      </c>
      <c r="GR56" s="300">
        <v>1056001.3005819614</v>
      </c>
      <c r="GS56" s="300">
        <v>991470.76662017382</v>
      </c>
      <c r="GT56" s="300">
        <v>1079509.2823902036</v>
      </c>
      <c r="GU56" s="300">
        <v>998185.61205244297</v>
      </c>
      <c r="GV56" s="300">
        <v>1090573.9944252856</v>
      </c>
      <c r="GW56" s="300">
        <v>1120525.218880367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274"/>
      <c r="GB57" s="299"/>
      <c r="GC57" s="299"/>
      <c r="GD57" s="299"/>
      <c r="GE57" s="299"/>
      <c r="GF57" s="299"/>
      <c r="GG57" s="299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22921</v>
      </c>
      <c r="D58" s="8">
        <v>17724</v>
      </c>
      <c r="E58" s="8">
        <v>15898</v>
      </c>
      <c r="F58" s="8">
        <v>20366</v>
      </c>
      <c r="G58" s="8">
        <v>24456</v>
      </c>
      <c r="H58" s="8">
        <v>30390</v>
      </c>
      <c r="I58" s="8">
        <v>34781</v>
      </c>
      <c r="J58" s="8">
        <v>35682</v>
      </c>
      <c r="K58" s="8">
        <v>38676</v>
      </c>
      <c r="L58" s="8">
        <v>39293</v>
      </c>
      <c r="M58" s="8">
        <v>40447</v>
      </c>
      <c r="N58" s="8">
        <v>33020</v>
      </c>
      <c r="O58" s="8">
        <v>27010</v>
      </c>
      <c r="P58" s="8">
        <v>19185</v>
      </c>
      <c r="Q58" s="8">
        <v>15552</v>
      </c>
      <c r="R58" s="8">
        <v>16389</v>
      </c>
      <c r="S58" s="8">
        <v>19224</v>
      </c>
      <c r="T58" s="8">
        <v>22502</v>
      </c>
      <c r="U58" s="8">
        <v>27650</v>
      </c>
      <c r="V58" s="8">
        <v>31155</v>
      </c>
      <c r="W58" s="8">
        <v>36566</v>
      </c>
      <c r="X58" s="8">
        <v>38826</v>
      </c>
      <c r="Y58" s="8">
        <v>35750</v>
      </c>
      <c r="Z58" s="8">
        <v>31198</v>
      </c>
      <c r="AA58" s="8">
        <v>23376</v>
      </c>
      <c r="AB58" s="8">
        <v>16931</v>
      </c>
      <c r="AC58" s="8">
        <v>14244</v>
      </c>
      <c r="AD58" s="8">
        <v>15778.999999999998</v>
      </c>
      <c r="AE58" s="8">
        <v>18413</v>
      </c>
      <c r="AF58" s="8">
        <v>21735</v>
      </c>
      <c r="AG58" s="8">
        <v>23196</v>
      </c>
      <c r="AH58" s="8">
        <v>25285</v>
      </c>
      <c r="AI58" s="8">
        <v>27471</v>
      </c>
      <c r="AJ58" s="8">
        <v>29689</v>
      </c>
      <c r="AK58" s="8">
        <v>30249</v>
      </c>
      <c r="AL58" s="8">
        <v>25679</v>
      </c>
      <c r="AM58" s="8">
        <v>20632</v>
      </c>
      <c r="AN58" s="8">
        <v>16128</v>
      </c>
      <c r="AO58" s="8">
        <v>13235</v>
      </c>
      <c r="AP58" s="8">
        <v>15472</v>
      </c>
      <c r="AQ58" s="8">
        <v>18277</v>
      </c>
      <c r="AR58" s="8">
        <v>19523</v>
      </c>
      <c r="AS58" s="8">
        <v>21224</v>
      </c>
      <c r="AT58" s="8">
        <v>24505</v>
      </c>
      <c r="AU58" s="8">
        <v>27537</v>
      </c>
      <c r="AV58" s="8">
        <v>29892</v>
      </c>
      <c r="AW58" s="8">
        <v>32406.999999999996</v>
      </c>
      <c r="AX58" s="8">
        <v>31310</v>
      </c>
      <c r="AY58" s="8">
        <v>28764</v>
      </c>
      <c r="AZ58" s="8">
        <v>22889</v>
      </c>
      <c r="BA58" s="8">
        <v>22576</v>
      </c>
      <c r="BB58" s="8">
        <v>24705</v>
      </c>
      <c r="BC58" s="8">
        <v>30324</v>
      </c>
      <c r="BD58" s="8">
        <v>34594</v>
      </c>
      <c r="BE58" s="8">
        <v>34684</v>
      </c>
      <c r="BF58" s="8">
        <v>34250</v>
      </c>
      <c r="BG58" s="8">
        <v>36250</v>
      </c>
      <c r="BH58" s="8">
        <v>35024</v>
      </c>
      <c r="BI58" s="8">
        <v>30356</v>
      </c>
      <c r="BJ58" s="8">
        <v>24385</v>
      </c>
      <c r="BK58" s="8">
        <v>17334</v>
      </c>
      <c r="BL58" s="8">
        <v>13701</v>
      </c>
      <c r="BM58" s="8">
        <v>14483</v>
      </c>
      <c r="BN58" s="8">
        <v>18101</v>
      </c>
      <c r="BO58" s="8">
        <v>20472</v>
      </c>
      <c r="BP58" s="8">
        <v>23694</v>
      </c>
      <c r="BQ58" s="8">
        <v>26261</v>
      </c>
      <c r="BR58" s="8">
        <v>27793</v>
      </c>
      <c r="BS58" s="8">
        <v>28654</v>
      </c>
      <c r="BT58" s="8">
        <v>27296</v>
      </c>
      <c r="BU58" s="8">
        <v>27112</v>
      </c>
      <c r="BV58" s="8">
        <v>22936</v>
      </c>
      <c r="BW58" s="8">
        <v>15894</v>
      </c>
      <c r="BX58" s="8">
        <v>13888</v>
      </c>
      <c r="BY58" s="8">
        <v>12859</v>
      </c>
      <c r="BZ58" s="8">
        <v>14587</v>
      </c>
      <c r="CA58" s="8">
        <v>16001</v>
      </c>
      <c r="CB58" s="8">
        <v>18256</v>
      </c>
      <c r="CC58" s="8">
        <v>20523</v>
      </c>
      <c r="CD58" s="8">
        <v>22035</v>
      </c>
      <c r="CE58" s="8">
        <v>24585</v>
      </c>
      <c r="CF58" s="8">
        <v>25359</v>
      </c>
      <c r="CG58" s="8">
        <v>25492</v>
      </c>
      <c r="CH58" s="8">
        <v>23931</v>
      </c>
      <c r="CI58" s="8">
        <v>22019</v>
      </c>
      <c r="CJ58" s="8">
        <v>23642.25</v>
      </c>
      <c r="CK58" s="8">
        <v>23877</v>
      </c>
      <c r="CL58" s="8">
        <v>25684</v>
      </c>
      <c r="CM58" s="8">
        <v>28293</v>
      </c>
      <c r="CN58" s="8">
        <v>30478</v>
      </c>
      <c r="CO58" s="8">
        <v>33920</v>
      </c>
      <c r="CP58" s="8">
        <v>37376</v>
      </c>
      <c r="CQ58" s="8">
        <v>38725</v>
      </c>
      <c r="CR58" s="8">
        <v>38119</v>
      </c>
      <c r="CS58" s="8">
        <v>38992</v>
      </c>
      <c r="CT58" s="8">
        <v>38509</v>
      </c>
      <c r="CU58" s="8">
        <v>35872</v>
      </c>
      <c r="CV58" s="8">
        <v>32741</v>
      </c>
      <c r="CW58" s="8">
        <v>28940</v>
      </c>
      <c r="CX58" s="8">
        <v>26835</v>
      </c>
      <c r="CY58" s="8">
        <v>28513</v>
      </c>
      <c r="CZ58" s="8">
        <v>32562.999999999996</v>
      </c>
      <c r="DA58" s="8">
        <v>34917</v>
      </c>
      <c r="DB58" s="8">
        <v>36747</v>
      </c>
      <c r="DC58" s="8">
        <v>36362</v>
      </c>
      <c r="DD58" s="8">
        <v>34457</v>
      </c>
      <c r="DE58" s="8">
        <v>29609</v>
      </c>
      <c r="DF58" s="8">
        <v>25012</v>
      </c>
      <c r="DG58" s="8">
        <v>17966</v>
      </c>
      <c r="DH58" s="8">
        <v>16197</v>
      </c>
      <c r="DI58" s="8">
        <v>17006</v>
      </c>
      <c r="DJ58" s="8">
        <v>19102</v>
      </c>
      <c r="DK58" s="8">
        <v>26007</v>
      </c>
      <c r="DL58" s="8">
        <v>31989.999999999996</v>
      </c>
      <c r="DM58" s="8">
        <v>37159</v>
      </c>
      <c r="DN58" s="8">
        <v>41839</v>
      </c>
      <c r="DO58" s="8">
        <v>43223</v>
      </c>
      <c r="DP58" s="8">
        <v>43366</v>
      </c>
      <c r="DQ58" s="8">
        <v>43088</v>
      </c>
      <c r="DR58" s="8">
        <v>41948</v>
      </c>
      <c r="DS58" s="8">
        <v>39535</v>
      </c>
      <c r="DT58" s="8">
        <v>35327</v>
      </c>
      <c r="DU58" s="8">
        <v>38934</v>
      </c>
      <c r="DV58" s="8">
        <v>43482</v>
      </c>
      <c r="DW58" s="8">
        <v>51087</v>
      </c>
      <c r="DX58" s="8">
        <v>54443</v>
      </c>
      <c r="DY58" s="8">
        <v>57769</v>
      </c>
      <c r="DZ58" s="8">
        <v>61727</v>
      </c>
      <c r="EA58" s="8">
        <v>62151</v>
      </c>
      <c r="EB58" s="8">
        <v>64833</v>
      </c>
      <c r="EC58" s="8">
        <v>63651</v>
      </c>
      <c r="ED58" s="8">
        <v>61178</v>
      </c>
      <c r="EE58" s="8">
        <v>51774</v>
      </c>
      <c r="EF58" s="8">
        <v>42827</v>
      </c>
      <c r="EG58" s="8">
        <v>44995</v>
      </c>
      <c r="EH58" s="8">
        <v>50346</v>
      </c>
      <c r="EI58" s="8">
        <v>50114</v>
      </c>
      <c r="EJ58" s="8">
        <v>53226</v>
      </c>
      <c r="EK58" s="8">
        <v>53596</v>
      </c>
      <c r="EL58" s="8">
        <v>59547</v>
      </c>
      <c r="EM58" s="8">
        <v>63831</v>
      </c>
      <c r="EN58" s="8">
        <v>63852</v>
      </c>
      <c r="EO58" s="8">
        <v>63237</v>
      </c>
      <c r="EP58" s="8">
        <v>53020</v>
      </c>
      <c r="EQ58" s="8">
        <v>36001</v>
      </c>
      <c r="ER58" s="8">
        <v>29970.620689655174</v>
      </c>
      <c r="ES58" s="8">
        <v>28104</v>
      </c>
      <c r="ET58" s="8">
        <v>26197</v>
      </c>
      <c r="EU58" s="8">
        <v>29185</v>
      </c>
      <c r="EV58" s="8">
        <v>35552</v>
      </c>
      <c r="EW58" s="8">
        <v>38589</v>
      </c>
      <c r="EX58" s="8">
        <v>46229</v>
      </c>
      <c r="EY58" s="8">
        <v>41225</v>
      </c>
      <c r="EZ58" s="8">
        <v>40912</v>
      </c>
      <c r="FA58" s="8">
        <v>39753</v>
      </c>
      <c r="FB58" s="8">
        <v>37558</v>
      </c>
      <c r="FC58" s="8">
        <v>31383</v>
      </c>
      <c r="FD58" s="8">
        <v>27982</v>
      </c>
      <c r="FE58" s="8">
        <v>23721</v>
      </c>
      <c r="FF58" s="8">
        <v>24536</v>
      </c>
      <c r="FG58" s="8">
        <v>27844</v>
      </c>
      <c r="FH58" s="8">
        <v>34466</v>
      </c>
      <c r="FI58" s="8">
        <v>34155</v>
      </c>
      <c r="FJ58" s="8">
        <v>35937</v>
      </c>
      <c r="FK58" s="8">
        <v>40146</v>
      </c>
      <c r="FL58" s="8">
        <v>46466</v>
      </c>
      <c r="FM58" s="8">
        <v>44787</v>
      </c>
      <c r="FN58" s="8">
        <v>40724</v>
      </c>
      <c r="FO58" s="8">
        <v>34586</v>
      </c>
      <c r="FP58" s="8">
        <v>36090</v>
      </c>
      <c r="FQ58" s="8">
        <v>40517</v>
      </c>
      <c r="FR58" s="8">
        <v>43329</v>
      </c>
      <c r="FS58" s="8">
        <v>47609</v>
      </c>
      <c r="FT58" s="8">
        <v>50552</v>
      </c>
      <c r="FU58" s="8">
        <v>51839</v>
      </c>
      <c r="FV58" s="8">
        <v>60035</v>
      </c>
      <c r="FW58" s="8">
        <v>62436</v>
      </c>
      <c r="FX58" s="8">
        <v>62621</v>
      </c>
      <c r="FY58" s="8">
        <v>60650</v>
      </c>
      <c r="FZ58" s="8">
        <v>56936</v>
      </c>
      <c r="GA58" s="274">
        <v>57679</v>
      </c>
      <c r="GB58" s="299">
        <v>50892</v>
      </c>
      <c r="GC58" s="299">
        <v>48566.999999999985</v>
      </c>
      <c r="GD58" s="299">
        <v>48715.743974492012</v>
      </c>
      <c r="GE58" s="299">
        <v>50309.546107463051</v>
      </c>
      <c r="GF58" s="299">
        <v>51804.850878748533</v>
      </c>
      <c r="GG58" s="299">
        <v>52163.861951433042</v>
      </c>
      <c r="GH58" s="299">
        <v>53553.81800475085</v>
      </c>
      <c r="GI58" s="299">
        <v>54018.103200604884</v>
      </c>
      <c r="GJ58" s="299">
        <v>53460.354457987829</v>
      </c>
      <c r="GK58" s="299">
        <v>50869.550238361066</v>
      </c>
      <c r="GL58" s="299">
        <v>49658.94342090228</v>
      </c>
      <c r="GM58" s="299">
        <v>38278.336055073451</v>
      </c>
      <c r="GN58" s="299">
        <v>28584.892010836611</v>
      </c>
      <c r="GO58" s="299">
        <v>18240.740023955357</v>
      </c>
      <c r="GP58" s="299">
        <v>8388.6980881326799</v>
      </c>
      <c r="GQ58" s="299">
        <v>-1484.5268240976293</v>
      </c>
      <c r="GR58" s="299">
        <v>-7833.3263164701439</v>
      </c>
      <c r="GS58" s="299">
        <v>-12272.159290431333</v>
      </c>
      <c r="GT58" s="299">
        <v>-19430.709883924595</v>
      </c>
      <c r="GU58" s="299">
        <v>-24648.774058485968</v>
      </c>
      <c r="GV58" s="299">
        <v>-33377.163961349972</v>
      </c>
      <c r="GW58" s="299">
        <v>-43287.237990942136</v>
      </c>
    </row>
    <row r="59" spans="1:205" x14ac:dyDescent="0.2">
      <c r="A59" s="16" t="s">
        <v>3</v>
      </c>
      <c r="B59" s="16"/>
      <c r="C59" s="18">
        <v>38.472161749886467</v>
      </c>
      <c r="D59" s="18">
        <v>30.286781783193859</v>
      </c>
      <c r="E59" s="18">
        <v>28.424421800925067</v>
      </c>
      <c r="F59" s="18">
        <v>37.527572012470131</v>
      </c>
      <c r="G59" s="18">
        <v>41.204139256037671</v>
      </c>
      <c r="H59" s="18">
        <v>59.317292777153064</v>
      </c>
      <c r="I59" s="18">
        <v>65.097315263617716</v>
      </c>
      <c r="J59" s="18">
        <v>63.526609998345762</v>
      </c>
      <c r="K59" s="18">
        <v>76.192517540018784</v>
      </c>
      <c r="L59" s="18">
        <v>75.327235449370278</v>
      </c>
      <c r="M59" s="18">
        <v>67.364096477188895</v>
      </c>
      <c r="N59" s="18">
        <v>53.465266495019705</v>
      </c>
      <c r="O59" s="18">
        <v>46.403392581435021</v>
      </c>
      <c r="P59" s="18">
        <v>28.608620832400902</v>
      </c>
      <c r="Q59" s="18">
        <v>24.475073334870899</v>
      </c>
      <c r="R59" s="18">
        <v>26.663654676191339</v>
      </c>
      <c r="S59" s="18">
        <v>29.246403415286697</v>
      </c>
      <c r="T59" s="18">
        <v>36.810532533156113</v>
      </c>
      <c r="U59" s="18">
        <v>48.377940192660489</v>
      </c>
      <c r="V59" s="18">
        <v>51.75110316968955</v>
      </c>
      <c r="W59" s="18">
        <v>65.977573884207757</v>
      </c>
      <c r="X59" s="18">
        <v>67.595751668147713</v>
      </c>
      <c r="Y59" s="18">
        <v>59.821869889016781</v>
      </c>
      <c r="Z59" s="18">
        <v>50.547083272176515</v>
      </c>
      <c r="AA59" s="18">
        <v>33.393243490940705</v>
      </c>
      <c r="AB59" s="18">
        <v>28.918320604448361</v>
      </c>
      <c r="AC59" s="18">
        <v>24.358643115078625</v>
      </c>
      <c r="AD59" s="18">
        <v>27.224076153318457</v>
      </c>
      <c r="AE59" s="18">
        <v>30.009828989329694</v>
      </c>
      <c r="AF59" s="18">
        <v>35.147087255336473</v>
      </c>
      <c r="AG59" s="18">
        <v>35.218417574967305</v>
      </c>
      <c r="AH59" s="18">
        <v>38.475875543580422</v>
      </c>
      <c r="AI59" s="18">
        <v>41.030740949369843</v>
      </c>
      <c r="AJ59" s="18">
        <v>48.543189769416081</v>
      </c>
      <c r="AK59" s="18">
        <v>42.164980630835203</v>
      </c>
      <c r="AL59" s="18">
        <v>38.464723830137579</v>
      </c>
      <c r="AM59" s="18">
        <v>34.535548164033656</v>
      </c>
      <c r="AN59" s="18">
        <v>26.80522056689578</v>
      </c>
      <c r="AO59" s="18">
        <v>22.152734937900398</v>
      </c>
      <c r="AP59" s="18">
        <v>25.239884815145192</v>
      </c>
      <c r="AQ59" s="18">
        <v>32.512221315450049</v>
      </c>
      <c r="AR59" s="18">
        <v>31.0007792229937</v>
      </c>
      <c r="AS59" s="18">
        <v>35.398891857711213</v>
      </c>
      <c r="AT59" s="18">
        <v>42.743878986678276</v>
      </c>
      <c r="AU59" s="18">
        <v>74.436634300655754</v>
      </c>
      <c r="AV59" s="18">
        <v>64.926848214979032</v>
      </c>
      <c r="AW59" s="18">
        <v>83.11873697245062</v>
      </c>
      <c r="AX59" s="18">
        <v>92.388711656635678</v>
      </c>
      <c r="AY59" s="18">
        <v>65.894071854964281</v>
      </c>
      <c r="AZ59" s="18">
        <v>42.855395214951749</v>
      </c>
      <c r="BA59" s="18">
        <v>43.163054867251901</v>
      </c>
      <c r="BB59" s="18">
        <v>47.702808001244293</v>
      </c>
      <c r="BC59" s="18">
        <v>59.14135058983554</v>
      </c>
      <c r="BD59" s="18">
        <v>59.323592277859667</v>
      </c>
      <c r="BE59" s="18">
        <v>56.305508976773702</v>
      </c>
      <c r="BF59" s="18">
        <v>49.407590804821844</v>
      </c>
      <c r="BG59" s="18">
        <v>59.929861414917191</v>
      </c>
      <c r="BH59" s="18">
        <v>57.548761352202021</v>
      </c>
      <c r="BI59" s="18">
        <v>51.171040897048385</v>
      </c>
      <c r="BJ59" s="18">
        <v>39.756428044098051</v>
      </c>
      <c r="BK59" s="18">
        <v>26.388543544524797</v>
      </c>
      <c r="BL59" s="18">
        <v>21.774826062627273</v>
      </c>
      <c r="BM59" s="18">
        <v>24.853388152594512</v>
      </c>
      <c r="BN59" s="18">
        <v>29.800022875664276</v>
      </c>
      <c r="BO59" s="18">
        <v>32.161642809698009</v>
      </c>
      <c r="BP59" s="18">
        <v>37.051220202259813</v>
      </c>
      <c r="BQ59" s="18">
        <v>39.836270410507296</v>
      </c>
      <c r="BR59" s="18">
        <v>42.126773546717487</v>
      </c>
      <c r="BS59" s="18">
        <v>41.581776921369922</v>
      </c>
      <c r="BT59" s="18">
        <v>41.462225280192946</v>
      </c>
      <c r="BU59" s="18">
        <v>41.281040507137511</v>
      </c>
      <c r="BV59" s="18">
        <v>33.187952884352306</v>
      </c>
      <c r="BW59" s="18">
        <v>22.341512834366533</v>
      </c>
      <c r="BX59" s="18">
        <v>20.833014897051822</v>
      </c>
      <c r="BY59" s="18">
        <v>17.506011121087106</v>
      </c>
      <c r="BZ59" s="18">
        <v>20.324179450489233</v>
      </c>
      <c r="CA59" s="18">
        <v>22.447809730051652</v>
      </c>
      <c r="CB59" s="18">
        <v>25.386591551832421</v>
      </c>
      <c r="CC59" s="18">
        <v>32.037426692323834</v>
      </c>
      <c r="CD59" s="18">
        <v>34.216969312891024</v>
      </c>
      <c r="CE59" s="18">
        <v>36.408769902500552</v>
      </c>
      <c r="CF59" s="18">
        <v>42.117273932126281</v>
      </c>
      <c r="CG59" s="18">
        <v>37.92465845183672</v>
      </c>
      <c r="CH59" s="18">
        <v>36.064195695814455</v>
      </c>
      <c r="CI59" s="18">
        <v>30.392927829235187</v>
      </c>
      <c r="CJ59" s="18">
        <v>32.589322779419682</v>
      </c>
      <c r="CK59" s="18">
        <v>32.556876810100967</v>
      </c>
      <c r="CL59" s="18">
        <v>34.128294677077562</v>
      </c>
      <c r="CM59" s="18">
        <v>40.028301580013377</v>
      </c>
      <c r="CN59" s="18">
        <v>40.084647451176828</v>
      </c>
      <c r="CO59" s="18">
        <v>42.61352182673685</v>
      </c>
      <c r="CP59" s="18">
        <v>49.664748222702507</v>
      </c>
      <c r="CQ59" s="18">
        <v>50.930176776504496</v>
      </c>
      <c r="CR59" s="18">
        <v>49.685913259972324</v>
      </c>
      <c r="CS59" s="18">
        <v>48.175433710769532</v>
      </c>
      <c r="CT59" s="18">
        <v>45.10359164001558</v>
      </c>
      <c r="CU59" s="18">
        <v>44.76900942489366</v>
      </c>
      <c r="CV59" s="18">
        <v>40.170584725751908</v>
      </c>
      <c r="CW59" s="18">
        <v>32.164039273705875</v>
      </c>
      <c r="CX59" s="18">
        <v>30.588786833279482</v>
      </c>
      <c r="CY59" s="18">
        <v>31.689600127014998</v>
      </c>
      <c r="CZ59" s="18">
        <v>37.499591637671081</v>
      </c>
      <c r="DA59" s="18">
        <v>39.167146137381579</v>
      </c>
      <c r="DB59" s="18">
        <v>40.605285814649804</v>
      </c>
      <c r="DC59" s="18">
        <v>37.770937147125963</v>
      </c>
      <c r="DD59" s="18">
        <v>32.783069346158292</v>
      </c>
      <c r="DE59" s="18">
        <v>29.073169315338856</v>
      </c>
      <c r="DF59" s="18">
        <v>25.760298592464366</v>
      </c>
      <c r="DG59" s="18">
        <v>19.417089022473977</v>
      </c>
      <c r="DH59" s="18">
        <v>18.299866410831889</v>
      </c>
      <c r="DI59" s="18">
        <v>20.104256013902152</v>
      </c>
      <c r="DJ59" s="18">
        <v>21.599085984748175</v>
      </c>
      <c r="DK59" s="18">
        <v>27.930352439234309</v>
      </c>
      <c r="DL59" s="18">
        <v>35.536112701698606</v>
      </c>
      <c r="DM59" s="18">
        <v>39.785125421293159</v>
      </c>
      <c r="DN59" s="18">
        <v>46.527084258122954</v>
      </c>
      <c r="DO59" s="18">
        <v>45.595871190819437</v>
      </c>
      <c r="DP59" s="18">
        <v>42.828697777204702</v>
      </c>
      <c r="DQ59" s="18">
        <v>44.923118673779229</v>
      </c>
      <c r="DR59" s="18">
        <v>37.643130027773672</v>
      </c>
      <c r="DS59" s="18">
        <v>36.489118592059988</v>
      </c>
      <c r="DT59" s="18">
        <v>29.298982887489604</v>
      </c>
      <c r="DU59" s="18">
        <v>37.818338716426602</v>
      </c>
      <c r="DV59" s="18">
        <v>36.497606773948242</v>
      </c>
      <c r="DW59" s="18">
        <v>45.068565560125677</v>
      </c>
      <c r="DX59" s="18">
        <v>48.665914907375232</v>
      </c>
      <c r="DY59" s="18">
        <v>54.119955608218667</v>
      </c>
      <c r="DZ59" s="18">
        <v>57.177948058339481</v>
      </c>
      <c r="EA59" s="18">
        <v>51.680086755131455</v>
      </c>
      <c r="EB59" s="18">
        <v>62.318777781339939</v>
      </c>
      <c r="EC59" s="18">
        <v>55.488585712656075</v>
      </c>
      <c r="ED59" s="18">
        <v>49.76573724065311</v>
      </c>
      <c r="EE59" s="18">
        <v>38.513785035414408</v>
      </c>
      <c r="EF59" s="18">
        <v>31.250936569828674</v>
      </c>
      <c r="EG59" s="18">
        <v>40.612256608090803</v>
      </c>
      <c r="EH59" s="18">
        <v>44.917547290340764</v>
      </c>
      <c r="EI59" s="18">
        <v>39.905732530507777</v>
      </c>
      <c r="EJ59" s="18">
        <v>47.870657078551723</v>
      </c>
      <c r="EK59" s="18">
        <v>44.336314325519233</v>
      </c>
      <c r="EL59" s="18">
        <v>47.525585781854744</v>
      </c>
      <c r="EM59" s="18">
        <v>55.568534441257889</v>
      </c>
      <c r="EN59" s="18">
        <v>46.909411142230852</v>
      </c>
      <c r="EO59" s="18">
        <v>46.74104566040711</v>
      </c>
      <c r="EP59" s="18">
        <v>33.544949079434446</v>
      </c>
      <c r="EQ59" s="18">
        <v>22.569450122437225</v>
      </c>
      <c r="ER59" s="18">
        <v>21.403072846350486</v>
      </c>
      <c r="ES59" s="18">
        <v>18.378535756354641</v>
      </c>
      <c r="ET59" s="18">
        <v>18.331972933717935</v>
      </c>
      <c r="EU59" s="18">
        <v>21.645831072015522</v>
      </c>
      <c r="EV59" s="18">
        <v>28.367361518585156</v>
      </c>
      <c r="EW59" s="18">
        <v>29.829032795501277</v>
      </c>
      <c r="EX59" s="18">
        <v>38.262428247091364</v>
      </c>
      <c r="EY59" s="18">
        <v>30.924576809628615</v>
      </c>
      <c r="EZ59" s="18">
        <v>27.785497899619209</v>
      </c>
      <c r="FA59" s="18">
        <v>28.183105194019046</v>
      </c>
      <c r="FB59" s="18">
        <v>25.489651689343745</v>
      </c>
      <c r="FC59" s="18">
        <v>23.262195368216123</v>
      </c>
      <c r="FD59" s="18">
        <v>21.157887996064755</v>
      </c>
      <c r="FE59" s="18">
        <v>16.872480914602804</v>
      </c>
      <c r="FF59" s="18">
        <v>18.421631827232332</v>
      </c>
      <c r="FG59" s="18">
        <v>19.536728613530517</v>
      </c>
      <c r="FH59" s="18">
        <v>26.139354781916875</v>
      </c>
      <c r="FI59" s="18">
        <v>22.792104365850065</v>
      </c>
      <c r="FJ59" s="18">
        <v>24.437953286777812</v>
      </c>
      <c r="FK59" s="18">
        <v>31.150692622242175</v>
      </c>
      <c r="FL59" s="18">
        <v>34.919686201906828</v>
      </c>
      <c r="FM59" s="18">
        <v>29.749510430112338</v>
      </c>
      <c r="FN59" s="18">
        <v>25.07119736468962</v>
      </c>
      <c r="FO59" s="18">
        <v>23.874312531651817</v>
      </c>
      <c r="FP59" s="18">
        <v>26.319957002024861</v>
      </c>
      <c r="FQ59" s="18">
        <v>30.316872638288615</v>
      </c>
      <c r="FR59" s="18">
        <v>29.707372103154331</v>
      </c>
      <c r="FS59" s="18">
        <v>33.394996116682108</v>
      </c>
      <c r="FT59" s="18">
        <v>32.99277083176581</v>
      </c>
      <c r="FU59" s="18">
        <v>34.340350375287869</v>
      </c>
      <c r="FV59" s="18">
        <v>42.512355403223623</v>
      </c>
      <c r="FW59" s="18">
        <v>43.654201950278491</v>
      </c>
      <c r="FX59" s="18">
        <v>39.847340920044374</v>
      </c>
      <c r="FY59" s="18">
        <v>37.433514403239833</v>
      </c>
      <c r="FZ59" s="18">
        <v>34.171470457804332</v>
      </c>
      <c r="GA59" s="305">
        <v>33.924200453358559</v>
      </c>
      <c r="GB59" s="301">
        <v>29.70751768906209</v>
      </c>
      <c r="GC59" s="301">
        <v>30.915230465059203</v>
      </c>
      <c r="GD59" s="301">
        <v>32.063998962338651</v>
      </c>
      <c r="GE59" s="301">
        <v>34.819529393629651</v>
      </c>
      <c r="GF59" s="301">
        <v>35.403250415243889</v>
      </c>
      <c r="GG59" s="301">
        <v>34.476318440076668</v>
      </c>
      <c r="GH59" s="301">
        <v>35.760601633344059</v>
      </c>
      <c r="GI59" s="301">
        <v>34.902001050070048</v>
      </c>
      <c r="GJ59" s="301">
        <v>34.107353147447547</v>
      </c>
      <c r="GK59" s="301">
        <v>31.99486364260769</v>
      </c>
      <c r="GL59" s="301">
        <v>32.227911475942541</v>
      </c>
      <c r="GM59" s="301">
        <v>21.784583495751928</v>
      </c>
      <c r="GN59" s="301">
        <v>16.711450098435805</v>
      </c>
      <c r="GO59" s="301">
        <v>10.795636329981415</v>
      </c>
      <c r="GP59" s="301">
        <v>4.9407819360440755</v>
      </c>
      <c r="GQ59" s="301">
        <v>-0.87203981830606403</v>
      </c>
      <c r="GR59" s="301">
        <v>-4.9034098104175836</v>
      </c>
      <c r="GS59" s="301">
        <v>-8.0058032898734979</v>
      </c>
      <c r="GT59" s="301">
        <v>-11.967723341595343</v>
      </c>
      <c r="GU59" s="301">
        <v>-15.946991354431862</v>
      </c>
      <c r="GV59" s="301">
        <v>-20.326496563218736</v>
      </c>
      <c r="GW59" s="301">
        <v>-25.901656839809707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306">
        <v>31</v>
      </c>
      <c r="GB60" s="302">
        <v>29</v>
      </c>
      <c r="GC60" s="302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</row>
    <row r="62" spans="1:205" x14ac:dyDescent="0.2">
      <c r="DQ62" s="6"/>
      <c r="ET62" s="189"/>
      <c r="EU62" s="189"/>
      <c r="EV62" s="189"/>
    </row>
    <row r="63" spans="1:205" x14ac:dyDescent="0.2">
      <c r="DQ63" s="30"/>
      <c r="ET63" s="189"/>
      <c r="EU63" s="189"/>
      <c r="EV63" s="189"/>
    </row>
    <row r="64" spans="1:205" x14ac:dyDescent="0.2">
      <c r="ET64" s="189"/>
      <c r="EU64" s="189"/>
      <c r="EV64" s="189"/>
    </row>
    <row r="65" spans="150:152" x14ac:dyDescent="0.2">
      <c r="ET65" s="189"/>
      <c r="EU65" s="189"/>
      <c r="EV65" s="189"/>
    </row>
    <row r="66" spans="150:152" x14ac:dyDescent="0.2">
      <c r="ET66" s="189"/>
      <c r="EU66" s="189"/>
      <c r="EV66" s="189"/>
    </row>
    <row r="67" spans="150:152" x14ac:dyDescent="0.2">
      <c r="ET67" s="189"/>
      <c r="EU67" s="189"/>
      <c r="EV67" s="189"/>
    </row>
    <row r="68" spans="150:152" x14ac:dyDescent="0.2">
      <c r="ET68" s="189"/>
      <c r="EU68" s="189"/>
      <c r="EV68" s="189"/>
    </row>
    <row r="69" spans="150:152" x14ac:dyDescent="0.2">
      <c r="ET69" s="189"/>
      <c r="EU69" s="189"/>
      <c r="EV69" s="189"/>
    </row>
    <row r="70" spans="150:152" x14ac:dyDescent="0.2">
      <c r="ET70" s="189"/>
      <c r="EU70" s="189"/>
      <c r="EV70" s="189"/>
    </row>
    <row r="71" spans="150:152" x14ac:dyDescent="0.2">
      <c r="ET71" s="189"/>
      <c r="EU71" s="189"/>
      <c r="EV71" s="189"/>
    </row>
    <row r="72" spans="150:152" x14ac:dyDescent="0.2">
      <c r="ET72" s="189"/>
      <c r="EU72" s="189"/>
      <c r="EV72" s="189"/>
    </row>
    <row r="73" spans="150:152" x14ac:dyDescent="0.2">
      <c r="ET73" s="189"/>
      <c r="EU73" s="189"/>
      <c r="EV73" s="189"/>
    </row>
    <row r="74" spans="150:152" x14ac:dyDescent="0.2">
      <c r="ET74" s="189"/>
      <c r="EU74" s="189"/>
      <c r="EV74" s="189"/>
    </row>
    <row r="75" spans="150:152" x14ac:dyDescent="0.2">
      <c r="ET75" s="189"/>
      <c r="EU75" s="189"/>
      <c r="EV75" s="189"/>
    </row>
    <row r="76" spans="150:152" x14ac:dyDescent="0.2">
      <c r="ET76" s="189"/>
      <c r="EU76" s="189"/>
      <c r="EV76" s="189"/>
    </row>
    <row r="77" spans="150:152" x14ac:dyDescent="0.2">
      <c r="ET77" s="189"/>
      <c r="EU77" s="189"/>
      <c r="EV77" s="189"/>
    </row>
    <row r="78" spans="150:152" x14ac:dyDescent="0.2">
      <c r="ET78" s="189"/>
      <c r="EU78" s="189"/>
      <c r="EV78" s="189"/>
    </row>
    <row r="79" spans="150:152" x14ac:dyDescent="0.2">
      <c r="ET79" s="189"/>
      <c r="EU79" s="189"/>
      <c r="EV79" s="189"/>
    </row>
    <row r="80" spans="150:152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2" fitToWidth="2" orientation="landscape" r:id="rId1"/>
  <headerFooter>
    <oddHeader>&amp;C&amp;"Arial,Bold"&amp;16PROPANE SUPPLY/DEMAND SNAPSHOT -- NOVEMBER 2014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00B050"/>
    <pageSetUpPr fitToPage="1"/>
  </sheetPr>
  <dimension ref="A1:GX83"/>
  <sheetViews>
    <sheetView showGridLines="0" zoomScale="70" zoomScaleNormal="70" workbookViewId="0">
      <pane xSplit="2" ySplit="3" topLeftCell="FT4" activePane="bottomRight" state="frozen"/>
      <selection activeCell="A67" sqref="A67"/>
      <selection pane="topRight" activeCell="A67" sqref="A67"/>
      <selection pane="bottomLeft" activeCell="A67" sqref="A67"/>
      <selection pane="bottomRight" activeCell="GG16" sqref="GG16"/>
    </sheetView>
  </sheetViews>
  <sheetFormatPr defaultColWidth="9.140625" defaultRowHeight="12.75" x14ac:dyDescent="0.2"/>
  <cols>
    <col min="1" max="1" width="41.425781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6" width="10.7109375" style="236" customWidth="1"/>
    <col min="167" max="174" width="10.7109375" style="1" customWidth="1"/>
    <col min="175" max="175" width="10.7109375" style="257" customWidth="1"/>
    <col min="176" max="176" width="10.140625" style="257" customWidth="1"/>
    <col min="177" max="177" width="9.140625" style="281"/>
    <col min="178" max="178" width="11.28515625" style="281" customWidth="1"/>
    <col min="179" max="179" width="10.28515625" style="281" customWidth="1"/>
    <col min="180" max="180" width="9.140625" style="281"/>
    <col min="181" max="181" width="9.42578125" style="281" bestFit="1" customWidth="1"/>
    <col min="182" max="182" width="9.7109375" style="281" bestFit="1" customWidth="1"/>
    <col min="183" max="183" width="9.42578125" style="1" bestFit="1" customWidth="1"/>
    <col min="184" max="184" width="9.285156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8.85546875" style="1" bestFit="1" customWidth="1"/>
    <col min="190" max="191" width="9.7109375" style="1" bestFit="1" customWidth="1"/>
    <col min="192" max="192" width="9.140625" style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35"/>
      <c r="FO1" s="255"/>
      <c r="FU1" s="255" t="s">
        <v>16</v>
      </c>
    </row>
    <row r="2" spans="1:206" ht="63.75" x14ac:dyDescent="0.25">
      <c r="A2" s="108" t="s">
        <v>48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144" t="s">
        <v>83</v>
      </c>
      <c r="EA2" s="73" t="s">
        <v>83</v>
      </c>
      <c r="EB2" s="73" t="s">
        <v>83</v>
      </c>
      <c r="EC2" s="85" t="s">
        <v>83</v>
      </c>
      <c r="ED2" s="85" t="s">
        <v>83</v>
      </c>
      <c r="EE2" s="73"/>
      <c r="EF2" s="73"/>
      <c r="EG2" s="73"/>
      <c r="EH2" s="73"/>
      <c r="EI2" s="73"/>
      <c r="EJ2" s="73"/>
      <c r="EK2" s="73"/>
      <c r="EL2" s="73"/>
      <c r="EM2" s="144"/>
      <c r="EN2" s="144"/>
      <c r="EO2" s="144"/>
      <c r="EP2" s="144"/>
      <c r="EQ2" s="85"/>
      <c r="ER2" s="144"/>
      <c r="ES2" s="144"/>
      <c r="ET2" s="85"/>
      <c r="EU2" s="85"/>
      <c r="EV2" s="85"/>
      <c r="EW2" s="144"/>
      <c r="EX2" s="144"/>
      <c r="EY2" s="144"/>
      <c r="EZ2" s="144"/>
      <c r="FA2" s="144"/>
      <c r="FB2" s="144"/>
      <c r="FC2" s="144"/>
      <c r="FD2" s="144"/>
      <c r="FE2" s="144"/>
      <c r="FF2" s="144"/>
      <c r="FG2" s="144"/>
      <c r="FH2" s="144"/>
      <c r="FI2" s="144"/>
      <c r="FJ2" s="144"/>
      <c r="FK2" s="307"/>
      <c r="FL2" s="307"/>
      <c r="FM2" s="307"/>
      <c r="FN2" s="307"/>
      <c r="FO2" s="307"/>
      <c r="FP2" s="307"/>
      <c r="FQ2" s="307"/>
      <c r="FR2" s="307"/>
      <c r="FS2" s="308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5">
        <v>42231</v>
      </c>
      <c r="EA3" s="145">
        <v>42262</v>
      </c>
      <c r="EB3" s="145">
        <v>42292</v>
      </c>
      <c r="EC3" s="145">
        <v>42323</v>
      </c>
      <c r="ED3" s="145">
        <v>42353</v>
      </c>
      <c r="EE3" s="145">
        <v>42384</v>
      </c>
      <c r="EF3" s="145">
        <v>42415</v>
      </c>
      <c r="EG3" s="145">
        <v>42444</v>
      </c>
      <c r="EH3" s="145">
        <v>42475</v>
      </c>
      <c r="EI3" s="145">
        <v>42505</v>
      </c>
      <c r="EJ3" s="145">
        <v>42536</v>
      </c>
      <c r="EK3" s="145">
        <v>42566</v>
      </c>
      <c r="EL3" s="145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145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258">
        <v>43876</v>
      </c>
      <c r="GC3" s="254">
        <v>43905</v>
      </c>
      <c r="GD3" s="254">
        <v>43936</v>
      </c>
      <c r="GE3" s="254">
        <v>43966</v>
      </c>
      <c r="GF3" s="254">
        <v>43997</v>
      </c>
      <c r="GG3" s="254">
        <v>44027</v>
      </c>
      <c r="GH3" s="254">
        <v>44058</v>
      </c>
      <c r="GI3" s="254">
        <v>44089</v>
      </c>
      <c r="GJ3" s="254">
        <v>44119</v>
      </c>
      <c r="GK3" s="254">
        <v>44150</v>
      </c>
      <c r="GL3" s="254">
        <v>44180</v>
      </c>
      <c r="GM3" s="254">
        <v>44211</v>
      </c>
      <c r="GN3" s="254">
        <v>44242</v>
      </c>
      <c r="GO3" s="254">
        <v>44270</v>
      </c>
      <c r="GP3" s="254">
        <v>44301</v>
      </c>
      <c r="GQ3" s="254">
        <v>44331</v>
      </c>
      <c r="GR3" s="254">
        <v>44362</v>
      </c>
      <c r="GS3" s="254">
        <v>44392</v>
      </c>
      <c r="GT3" s="254">
        <v>44423</v>
      </c>
      <c r="GU3" s="254">
        <v>44454</v>
      </c>
      <c r="GV3" s="254">
        <v>44484</v>
      </c>
      <c r="GW3" s="254">
        <v>44515</v>
      </c>
      <c r="GX3" s="254">
        <v>44545</v>
      </c>
    </row>
    <row r="4" spans="1:206" x14ac:dyDescent="0.2">
      <c r="A4" s="12" t="s">
        <v>5</v>
      </c>
      <c r="B4" s="12" t="s">
        <v>11</v>
      </c>
      <c r="C4" s="30">
        <f>C9+C14</f>
        <v>42528.035458555205</v>
      </c>
      <c r="D4" s="30">
        <f t="shared" ref="D4:BO4" si="0">D9+D14</f>
        <v>36991.1690991082</v>
      </c>
      <c r="E4" s="30">
        <f t="shared" si="0"/>
        <v>32657.067716619702</v>
      </c>
      <c r="F4" s="30">
        <f t="shared" si="0"/>
        <v>24838.788146727245</v>
      </c>
      <c r="G4" s="30">
        <f t="shared" si="0"/>
        <v>21528.035458555187</v>
      </c>
      <c r="H4" s="30">
        <f t="shared" si="0"/>
        <v>18138.788146727238</v>
      </c>
      <c r="I4" s="30">
        <f t="shared" si="0"/>
        <v>16689.325781135838</v>
      </c>
      <c r="J4" s="30">
        <f t="shared" si="0"/>
        <v>22302.2290069423</v>
      </c>
      <c r="K4" s="30">
        <f t="shared" si="0"/>
        <v>27872.121480060578</v>
      </c>
      <c r="L4" s="30">
        <f t="shared" si="0"/>
        <v>24850.616103716475</v>
      </c>
      <c r="M4" s="30">
        <f t="shared" si="0"/>
        <v>30505.454813393906</v>
      </c>
      <c r="N4" s="30">
        <f t="shared" si="0"/>
        <v>32140.938684361645</v>
      </c>
      <c r="O4" s="30">
        <f t="shared" si="0"/>
        <v>32285.015676616782</v>
      </c>
      <c r="P4" s="30">
        <f t="shared" si="0"/>
        <v>29861.052542976224</v>
      </c>
      <c r="Q4" s="30">
        <f t="shared" si="0"/>
        <v>31059.209225003873</v>
      </c>
      <c r="R4" s="30">
        <f t="shared" si="0"/>
        <v>20475.338257261941</v>
      </c>
      <c r="S4" s="30">
        <f t="shared" si="0"/>
        <v>19801.144708874839</v>
      </c>
      <c r="T4" s="30">
        <f t="shared" si="0"/>
        <v>18942.004923928602</v>
      </c>
      <c r="U4" s="30">
        <f t="shared" si="0"/>
        <v>19510.82212822968</v>
      </c>
      <c r="V4" s="30">
        <f t="shared" si="0"/>
        <v>19607.596321778063</v>
      </c>
      <c r="W4" s="30">
        <f t="shared" si="0"/>
        <v>21942.004923928602</v>
      </c>
      <c r="X4" s="30">
        <f t="shared" si="0"/>
        <v>24897.918902423236</v>
      </c>
      <c r="Y4" s="30">
        <f t="shared" si="0"/>
        <v>31375.338257261934</v>
      </c>
      <c r="Z4" s="30">
        <f t="shared" si="0"/>
        <v>34317.273741132914</v>
      </c>
      <c r="AA4" s="30">
        <f t="shared" si="0"/>
        <v>34896.386169643753</v>
      </c>
      <c r="AB4" s="30">
        <f t="shared" si="0"/>
        <v>33985.095847063109</v>
      </c>
      <c r="AC4" s="30">
        <f t="shared" si="0"/>
        <v>29025.418427708268</v>
      </c>
      <c r="AD4" s="30">
        <f t="shared" si="0"/>
        <v>22568.429180396441</v>
      </c>
      <c r="AE4" s="30">
        <f t="shared" si="0"/>
        <v>19735.095847063098</v>
      </c>
      <c r="AF4" s="30">
        <f t="shared" si="0"/>
        <v>21001.762513729762</v>
      </c>
      <c r="AG4" s="30">
        <f t="shared" si="0"/>
        <v>22993.160363192143</v>
      </c>
      <c r="AH4" s="30">
        <f t="shared" si="0"/>
        <v>20122.192621256665</v>
      </c>
      <c r="AI4" s="30">
        <f t="shared" si="0"/>
        <v>29635.095847063105</v>
      </c>
      <c r="AJ4" s="30">
        <f t="shared" si="0"/>
        <v>36799.611976095359</v>
      </c>
      <c r="AK4" s="30">
        <f t="shared" si="0"/>
        <v>40901.762513729773</v>
      </c>
      <c r="AL4" s="30">
        <f t="shared" si="0"/>
        <v>35347.999072869548</v>
      </c>
      <c r="AM4" s="30">
        <f t="shared" si="0"/>
        <v>33599.710552724064</v>
      </c>
      <c r="AN4" s="30">
        <f t="shared" si="0"/>
        <v>32903.381297996581</v>
      </c>
      <c r="AO4" s="30">
        <f t="shared" si="0"/>
        <v>33470.678294659534</v>
      </c>
      <c r="AP4" s="30">
        <f t="shared" si="0"/>
        <v>30729.81807960579</v>
      </c>
      <c r="AQ4" s="30">
        <f t="shared" si="0"/>
        <v>29567.45248820792</v>
      </c>
      <c r="AR4" s="30">
        <f t="shared" si="0"/>
        <v>19296.484746272443</v>
      </c>
      <c r="AS4" s="30">
        <f t="shared" si="0"/>
        <v>19857.77506885309</v>
      </c>
      <c r="AT4" s="30">
        <f t="shared" si="0"/>
        <v>21309.387972078886</v>
      </c>
      <c r="AU4" s="30">
        <f t="shared" si="0"/>
        <v>28229.818079605771</v>
      </c>
      <c r="AV4" s="30">
        <f t="shared" si="0"/>
        <v>33148.097649498253</v>
      </c>
      <c r="AW4" s="30">
        <f t="shared" si="0"/>
        <v>31596.484746272457</v>
      </c>
      <c r="AX4" s="30">
        <f t="shared" si="0"/>
        <v>29341.646036595026</v>
      </c>
      <c r="AY4" s="30">
        <f t="shared" si="0"/>
        <v>36155.014397622566</v>
      </c>
      <c r="AZ4" s="30">
        <f t="shared" si="0"/>
        <v>26246.028222507372</v>
      </c>
      <c r="BA4" s="30">
        <f t="shared" si="0"/>
        <v>29090.498268590305</v>
      </c>
      <c r="BB4" s="30">
        <f t="shared" si="0"/>
        <v>17505.552032031173</v>
      </c>
      <c r="BC4" s="30">
        <f t="shared" si="0"/>
        <v>17219.530526654813</v>
      </c>
      <c r="BD4" s="30">
        <f t="shared" si="0"/>
        <v>17538.885365364502</v>
      </c>
      <c r="BE4" s="30">
        <f t="shared" si="0"/>
        <v>19413.078913751597</v>
      </c>
      <c r="BF4" s="30">
        <f t="shared" si="0"/>
        <v>16929.207946009657</v>
      </c>
      <c r="BG4" s="30">
        <f t="shared" si="0"/>
        <v>18438.885365364498</v>
      </c>
      <c r="BH4" s="30">
        <f t="shared" si="0"/>
        <v>24380.820849235482</v>
      </c>
      <c r="BI4" s="30">
        <f t="shared" si="0"/>
        <v>32205.552032031173</v>
      </c>
      <c r="BJ4" s="30">
        <f t="shared" si="0"/>
        <v>34380.82084923549</v>
      </c>
      <c r="BK4" s="30">
        <f t="shared" si="0"/>
        <v>33601.988166743038</v>
      </c>
      <c r="BL4" s="30">
        <f t="shared" si="0"/>
        <v>23925.720885637038</v>
      </c>
      <c r="BM4" s="30">
        <f t="shared" si="0"/>
        <v>23956.826876420462</v>
      </c>
      <c r="BN4" s="30">
        <f t="shared" si="0"/>
        <v>21413.816123732275</v>
      </c>
      <c r="BO4" s="30">
        <f t="shared" si="0"/>
        <v>22279.407521581754</v>
      </c>
      <c r="BP4" s="30">
        <f t="shared" ref="BP4:EA4" si="1">BP9+BP14</f>
        <v>21947.149457065614</v>
      </c>
      <c r="BQ4" s="30">
        <f t="shared" si="1"/>
        <v>12601.988166743029</v>
      </c>
      <c r="BR4" s="30">
        <f t="shared" si="1"/>
        <v>19505.213973194641</v>
      </c>
      <c r="BS4" s="30">
        <f t="shared" si="1"/>
        <v>23813.816123732282</v>
      </c>
      <c r="BT4" s="30">
        <f t="shared" si="1"/>
        <v>20795.536553839804</v>
      </c>
      <c r="BU4" s="30">
        <f t="shared" si="1"/>
        <v>30980.482790398954</v>
      </c>
      <c r="BV4" s="30">
        <f t="shared" si="1"/>
        <v>30311.665586097886</v>
      </c>
      <c r="BW4" s="30">
        <f t="shared" si="1"/>
        <v>21903.214839130538</v>
      </c>
      <c r="BX4" s="30">
        <f t="shared" si="1"/>
        <v>24710.81852576647</v>
      </c>
      <c r="BY4" s="30">
        <f t="shared" si="1"/>
        <v>28548.376129453121</v>
      </c>
      <c r="BZ4" s="30">
        <f t="shared" si="1"/>
        <v>16132.247097195044</v>
      </c>
      <c r="CA4" s="30">
        <f t="shared" si="1"/>
        <v>21193.537419775697</v>
      </c>
      <c r="CB4" s="30">
        <f t="shared" si="1"/>
        <v>21265.580430528378</v>
      </c>
      <c r="CC4" s="30">
        <f t="shared" si="1"/>
        <v>21548.37612945311</v>
      </c>
      <c r="CD4" s="30">
        <f t="shared" si="1"/>
        <v>25741.924516549883</v>
      </c>
      <c r="CE4" s="30">
        <f t="shared" si="1"/>
        <v>18565.580430528382</v>
      </c>
      <c r="CF4" s="30">
        <f t="shared" si="1"/>
        <v>30451.601935904724</v>
      </c>
      <c r="CG4" s="30">
        <f t="shared" si="1"/>
        <v>39732.247097195061</v>
      </c>
      <c r="CH4" s="30">
        <f t="shared" si="1"/>
        <v>37032.247097195061</v>
      </c>
      <c r="CI4" s="30">
        <f t="shared" si="1"/>
        <v>32641.159134334604</v>
      </c>
      <c r="CJ4" s="30">
        <f t="shared" si="1"/>
        <v>31446.498400185545</v>
      </c>
      <c r="CK4" s="30">
        <f t="shared" si="1"/>
        <v>28770.191392399105</v>
      </c>
      <c r="CL4" s="30">
        <f t="shared" si="1"/>
        <v>15863.739779495909</v>
      </c>
      <c r="CM4" s="30">
        <f t="shared" si="1"/>
        <v>19512.126876270093</v>
      </c>
      <c r="CN4" s="30">
        <f t="shared" si="1"/>
        <v>16197.073112829223</v>
      </c>
      <c r="CO4" s="30">
        <f t="shared" si="1"/>
        <v>13447.610747237828</v>
      </c>
      <c r="CP4" s="30">
        <f t="shared" si="1"/>
        <v>17447.610747237835</v>
      </c>
      <c r="CQ4" s="30">
        <f t="shared" si="1"/>
        <v>19763.739779495892</v>
      </c>
      <c r="CR4" s="30">
        <f t="shared" si="1"/>
        <v>21286.320424657188</v>
      </c>
      <c r="CS4" s="30">
        <f t="shared" si="1"/>
        <v>21963.739779495892</v>
      </c>
      <c r="CT4" s="30">
        <f t="shared" si="1"/>
        <v>22383.09461820556</v>
      </c>
      <c r="CU4" s="30">
        <f t="shared" si="1"/>
        <v>25202.628360270584</v>
      </c>
      <c r="CV4" s="30">
        <f t="shared" si="1"/>
        <v>29259.079973173808</v>
      </c>
      <c r="CW4" s="30">
        <f t="shared" si="1"/>
        <v>23686.499328012509</v>
      </c>
      <c r="CX4" s="30">
        <f t="shared" si="1"/>
        <v>13242.41330650714</v>
      </c>
      <c r="CY4" s="30">
        <f t="shared" si="1"/>
        <v>20396.17674736735</v>
      </c>
      <c r="CZ4" s="30">
        <f t="shared" si="1"/>
        <v>28709.079973173804</v>
      </c>
      <c r="DA4" s="30">
        <f t="shared" si="1"/>
        <v>18783.273521560892</v>
      </c>
      <c r="DB4" s="30">
        <f t="shared" si="1"/>
        <v>36847.789650593142</v>
      </c>
      <c r="DC4" s="30">
        <f t="shared" si="1"/>
        <v>24875.746639840454</v>
      </c>
      <c r="DD4" s="30">
        <f t="shared" si="1"/>
        <v>31751.015457044767</v>
      </c>
      <c r="DE4" s="30">
        <f t="shared" si="1"/>
        <v>32909.079973173801</v>
      </c>
      <c r="DF4" s="30">
        <f t="shared" si="1"/>
        <v>28460.692876399607</v>
      </c>
      <c r="DG4" s="30">
        <f t="shared" si="1"/>
        <v>31160.968550792932</v>
      </c>
      <c r="DH4" s="30">
        <f t="shared" si="1"/>
        <v>28955.442164221287</v>
      </c>
      <c r="DI4" s="30">
        <f t="shared" si="1"/>
        <v>28015.612923361197</v>
      </c>
      <c r="DJ4" s="30">
        <f t="shared" si="1"/>
        <v>19507.58796890029</v>
      </c>
      <c r="DK4" s="30">
        <f t="shared" si="1"/>
        <v>21426.372619530488</v>
      </c>
      <c r="DL4" s="30">
        <f t="shared" si="1"/>
        <v>20985.124053764146</v>
      </c>
      <c r="DM4" s="30">
        <f t="shared" si="1"/>
        <v>18202.462820142755</v>
      </c>
      <c r="DN4" s="30">
        <f t="shared" si="1"/>
        <v>22527.094259223184</v>
      </c>
      <c r="DO4" s="30">
        <f t="shared" si="1"/>
        <v>23471.730233477148</v>
      </c>
      <c r="DP4" s="30">
        <f t="shared" si="1"/>
        <v>28013.946853718964</v>
      </c>
      <c r="DQ4" s="30">
        <f t="shared" si="1"/>
        <v>32693.376110334957</v>
      </c>
      <c r="DR4" s="30">
        <f t="shared" si="1"/>
        <v>30782.046290190607</v>
      </c>
      <c r="DS4" s="30">
        <f t="shared" si="1"/>
        <v>31973.017189054572</v>
      </c>
      <c r="DT4" s="30">
        <f t="shared" si="1"/>
        <v>29494.407732240186</v>
      </c>
      <c r="DU4" s="30">
        <f t="shared" si="1"/>
        <v>28586.007093998138</v>
      </c>
      <c r="DV4" s="30">
        <f t="shared" si="1"/>
        <v>20086.088460965537</v>
      </c>
      <c r="DW4" s="30">
        <f t="shared" si="1"/>
        <v>22725.513565579127</v>
      </c>
      <c r="DX4" s="30">
        <f t="shared" si="1"/>
        <v>22061.944854311601</v>
      </c>
      <c r="DY4" s="30">
        <f t="shared" si="1"/>
        <v>19288.589028207247</v>
      </c>
      <c r="DZ4" s="146">
        <f t="shared" si="1"/>
        <v>23359.321369623667</v>
      </c>
      <c r="EA4" s="146">
        <f t="shared" si="1"/>
        <v>24252.340502123247</v>
      </c>
      <c r="EB4" s="146">
        <f t="shared" ref="EB4:FF4" si="2">EB9+EB14</f>
        <v>29098.907454976241</v>
      </c>
      <c r="EC4" s="146">
        <f t="shared" si="2"/>
        <v>33566.95267067229</v>
      </c>
      <c r="ED4" s="146">
        <f t="shared" si="2"/>
        <v>31768.703670798393</v>
      </c>
      <c r="EE4" s="146">
        <f t="shared" si="2"/>
        <v>32263.339769699734</v>
      </c>
      <c r="EF4" s="146">
        <f t="shared" si="2"/>
        <v>29494.407732240186</v>
      </c>
      <c r="EG4" s="146">
        <f t="shared" si="2"/>
        <v>28586.007093998138</v>
      </c>
      <c r="EH4" s="146">
        <f t="shared" si="2"/>
        <v>19752.755127632205</v>
      </c>
      <c r="EI4" s="146">
        <f t="shared" si="2"/>
        <v>21725.513565579127</v>
      </c>
      <c r="EJ4" s="146">
        <f t="shared" si="2"/>
        <v>21195.278187644933</v>
      </c>
      <c r="EK4" s="146">
        <f t="shared" si="2"/>
        <v>18287.897872011381</v>
      </c>
      <c r="EL4" s="146">
        <f t="shared" si="2"/>
        <v>23363.597425438609</v>
      </c>
      <c r="EM4" s="146">
        <f t="shared" si="2"/>
        <v>24724.45037200228</v>
      </c>
      <c r="EN4" s="146">
        <f t="shared" si="2"/>
        <v>30805.104533272177</v>
      </c>
      <c r="EO4" s="146">
        <f t="shared" si="2"/>
        <v>35186.704620681427</v>
      </c>
      <c r="EP4" s="146">
        <f t="shared" si="2"/>
        <v>32524.682438300042</v>
      </c>
      <c r="EQ4" s="146">
        <f t="shared" si="2"/>
        <v>31278.388551162814</v>
      </c>
      <c r="ER4" s="146">
        <f t="shared" si="2"/>
        <v>28713.057976018739</v>
      </c>
      <c r="ES4" s="146">
        <f t="shared" si="2"/>
        <v>27790.87008026375</v>
      </c>
      <c r="ET4" s="146">
        <f t="shared" si="2"/>
        <v>18932.364029044053</v>
      </c>
      <c r="EU4" s="146">
        <f t="shared" si="2"/>
        <v>20568.761768119817</v>
      </c>
      <c r="EV4" s="146">
        <f t="shared" si="2"/>
        <v>20014.647663858519</v>
      </c>
      <c r="EW4" s="146">
        <f t="shared" si="2"/>
        <v>21252.239429574831</v>
      </c>
      <c r="EX4" s="146">
        <f t="shared" si="2"/>
        <v>22324.539581092104</v>
      </c>
      <c r="EY4" s="146">
        <f t="shared" si="2"/>
        <v>24017.847586541022</v>
      </c>
      <c r="EZ4" s="146">
        <f t="shared" si="2"/>
        <v>28429.462382007532</v>
      </c>
      <c r="FA4" s="146">
        <f t="shared" si="2"/>
        <v>31231.042122404146</v>
      </c>
      <c r="FB4" s="146">
        <f t="shared" si="2"/>
        <v>30311.560961974796</v>
      </c>
      <c r="FC4" s="146">
        <f t="shared" si="2"/>
        <v>31373.405025071548</v>
      </c>
      <c r="FD4" s="146">
        <f t="shared" si="2"/>
        <v>29462.43451432548</v>
      </c>
      <c r="FE4" s="146">
        <f t="shared" si="2"/>
        <v>28866.888019052127</v>
      </c>
      <c r="FF4" s="146">
        <f t="shared" si="2"/>
        <v>19082.470617378396</v>
      </c>
      <c r="FG4" s="146">
        <f t="shared" ref="FG4:FH4" si="3">FG9+FG14</f>
        <v>21619.144782652413</v>
      </c>
      <c r="FH4" s="146">
        <f t="shared" si="3"/>
        <v>23162.914639902265</v>
      </c>
      <c r="FI4" s="146">
        <f t="shared" ref="FI4:FJ4" si="4">FI9+FI14</f>
        <v>20393.507189966578</v>
      </c>
      <c r="FJ4" s="146">
        <f t="shared" si="4"/>
        <v>25482.228236563107</v>
      </c>
      <c r="FK4" s="30">
        <f t="shared" ref="FK4" si="5">FK9+FK14</f>
        <v>27106.906426854111</v>
      </c>
      <c r="FL4" s="30">
        <f t="shared" ref="FL4:FN4" si="6">FL9+FL14</f>
        <v>33117.063383334411</v>
      </c>
      <c r="FM4" s="30">
        <f t="shared" si="6"/>
        <v>37501.716268340948</v>
      </c>
      <c r="FN4" s="30">
        <f t="shared" si="6"/>
        <v>42431.304300513228</v>
      </c>
      <c r="FO4" s="30">
        <f t="shared" ref="FO4:FP4" si="7">FO9+FO14</f>
        <v>41093.197530026278</v>
      </c>
      <c r="FP4" s="30">
        <f t="shared" si="7"/>
        <v>38620.467008241605</v>
      </c>
      <c r="FQ4" s="30">
        <f t="shared" ref="FQ4:FR4" si="8">FQ9+FQ14</f>
        <v>33512.414339373106</v>
      </c>
      <c r="FR4" s="30">
        <f t="shared" si="8"/>
        <v>25564.235165481332</v>
      </c>
      <c r="FS4" s="30">
        <f t="shared" ref="FS4:FT4" si="9">FS9+FS14</f>
        <v>22366.346172149555</v>
      </c>
      <c r="FT4" s="30">
        <f t="shared" si="9"/>
        <v>21777.916145185965</v>
      </c>
      <c r="FU4" s="30">
        <f t="shared" ref="FU4:FV4" si="10">FU9+FU14</f>
        <v>21010.660774201217</v>
      </c>
      <c r="FV4" s="30">
        <f t="shared" si="10"/>
        <v>23209.040607069233</v>
      </c>
      <c r="FW4" s="30">
        <f t="shared" ref="FW4:FX4" si="11">FW9+FW14</f>
        <v>24757.680748043869</v>
      </c>
      <c r="FX4" s="30">
        <f t="shared" si="11"/>
        <v>37993.096688282792</v>
      </c>
      <c r="FY4" s="30">
        <f t="shared" ref="FY4:GA4" si="12">FY9+FY14</f>
        <v>34951.531109073148</v>
      </c>
      <c r="FZ4" s="30">
        <f t="shared" ref="FZ4" si="13">FZ9+FZ14</f>
        <v>33170.690703114677</v>
      </c>
      <c r="GA4" s="30">
        <f t="shared" si="12"/>
        <v>33110.059604501046</v>
      </c>
      <c r="GB4" s="259">
        <f t="shared" ref="GB4" si="14">GB9+GB14</f>
        <v>30064.629784154771</v>
      </c>
      <c r="GC4" s="31">
        <f t="shared" ref="GC4:GE4" si="15">GC9+GC14</f>
        <v>28404.363157395041</v>
      </c>
      <c r="GD4" s="31">
        <f t="shared" ref="GD4" si="16">GD9+GD14</f>
        <v>19543.997813780356</v>
      </c>
      <c r="GE4" s="31">
        <f t="shared" si="15"/>
        <v>20979.393483835298</v>
      </c>
      <c r="GF4" s="31">
        <f t="shared" ref="GF4" si="17">GF9+GF14</f>
        <v>20401.667383951688</v>
      </c>
      <c r="GG4" s="31">
        <f t="shared" ref="GG4:GH4" si="18">GG9+GG14</f>
        <v>17688.969119909885</v>
      </c>
      <c r="GH4" s="31">
        <f t="shared" si="18"/>
        <v>22787.25767127678</v>
      </c>
      <c r="GI4" s="31">
        <f t="shared" ref="GI4:GJ4" si="19">GI9+GI14</f>
        <v>24498.256691352104</v>
      </c>
      <c r="GJ4" s="31">
        <f t="shared" si="19"/>
        <v>30449.734692004051</v>
      </c>
      <c r="GK4" s="31">
        <f t="shared" ref="GK4:GL4" si="20">GK9+GK14</f>
        <v>34861.893283144636</v>
      </c>
      <c r="GL4" s="31">
        <f t="shared" si="20"/>
        <v>33091.27155293947</v>
      </c>
      <c r="GM4" s="31">
        <f t="shared" ref="GM4:GX4" si="21">GM9+GM14</f>
        <v>32534.647587566982</v>
      </c>
      <c r="GN4" s="31">
        <f t="shared" si="21"/>
        <v>30157.057847273401</v>
      </c>
      <c r="GO4" s="31">
        <f t="shared" si="21"/>
        <v>27874.961663211678</v>
      </c>
      <c r="GP4" s="31">
        <f t="shared" si="21"/>
        <v>19783.915253420349</v>
      </c>
      <c r="GQ4" s="31">
        <f t="shared" si="21"/>
        <v>20004.876783100921</v>
      </c>
      <c r="GR4" s="31">
        <f t="shared" si="21"/>
        <v>20076.708373871592</v>
      </c>
      <c r="GS4" s="31">
        <f t="shared" si="21"/>
        <v>19456.597892926606</v>
      </c>
      <c r="GT4" s="31">
        <f t="shared" si="21"/>
        <v>22035.104804863666</v>
      </c>
      <c r="GU4" s="31">
        <f t="shared" si="21"/>
        <v>23618.431221576917</v>
      </c>
      <c r="GV4" s="31">
        <f t="shared" si="21"/>
        <v>30652.08325824398</v>
      </c>
      <c r="GW4" s="31">
        <f t="shared" si="21"/>
        <v>32055.087868530412</v>
      </c>
      <c r="GX4" s="31">
        <f t="shared" si="21"/>
        <v>32837.283013262168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-10243.019781938423</v>
      </c>
      <c r="P5" s="30">
        <f t="shared" ref="P5:CA5" si="22">P4-D4</f>
        <v>-7130.1165561319758</v>
      </c>
      <c r="Q5" s="30">
        <f t="shared" si="22"/>
        <v>-1597.8584916158288</v>
      </c>
      <c r="R5" s="30">
        <f t="shared" si="22"/>
        <v>-4363.4498894653043</v>
      </c>
      <c r="S5" s="30">
        <f t="shared" si="22"/>
        <v>-1726.8907496803477</v>
      </c>
      <c r="T5" s="30">
        <f t="shared" si="22"/>
        <v>803.21677720136358</v>
      </c>
      <c r="U5" s="30">
        <f t="shared" si="22"/>
        <v>2821.4963470938419</v>
      </c>
      <c r="V5" s="30">
        <f t="shared" si="22"/>
        <v>-2694.632685164237</v>
      </c>
      <c r="W5" s="30">
        <f t="shared" si="22"/>
        <v>-5930.1165561319758</v>
      </c>
      <c r="X5" s="30">
        <f t="shared" si="22"/>
        <v>47.302798706761678</v>
      </c>
      <c r="Y5" s="30">
        <f t="shared" si="22"/>
        <v>869.88344386802783</v>
      </c>
      <c r="Z5" s="30">
        <f t="shared" si="22"/>
        <v>2176.3350567712696</v>
      </c>
      <c r="AA5" s="30">
        <f t="shared" si="22"/>
        <v>2611.3704930269705</v>
      </c>
      <c r="AB5" s="30">
        <f t="shared" si="22"/>
        <v>4124.0433040868847</v>
      </c>
      <c r="AC5" s="30">
        <f t="shared" si="22"/>
        <v>-2033.7907972956054</v>
      </c>
      <c r="AD5" s="30">
        <f t="shared" si="22"/>
        <v>2093.0909231344995</v>
      </c>
      <c r="AE5" s="30">
        <f t="shared" si="22"/>
        <v>-66.048861811741517</v>
      </c>
      <c r="AF5" s="30">
        <f t="shared" si="22"/>
        <v>2059.7575898011601</v>
      </c>
      <c r="AG5" s="30">
        <f t="shared" si="22"/>
        <v>3482.3382349624626</v>
      </c>
      <c r="AH5" s="30">
        <f t="shared" si="22"/>
        <v>514.5962994786023</v>
      </c>
      <c r="AI5" s="30">
        <f t="shared" si="22"/>
        <v>7693.0909231345031</v>
      </c>
      <c r="AJ5" s="30">
        <f t="shared" si="22"/>
        <v>11901.693073672122</v>
      </c>
      <c r="AK5" s="30">
        <f t="shared" si="22"/>
        <v>9526.4242564678389</v>
      </c>
      <c r="AL5" s="30">
        <f t="shared" si="22"/>
        <v>1030.725331736634</v>
      </c>
      <c r="AM5" s="30">
        <f t="shared" si="22"/>
        <v>-1296.6756169196888</v>
      </c>
      <c r="AN5" s="30">
        <f t="shared" si="22"/>
        <v>-1081.714549066528</v>
      </c>
      <c r="AO5" s="30">
        <f t="shared" si="22"/>
        <v>4445.2598669512663</v>
      </c>
      <c r="AP5" s="30">
        <f t="shared" si="22"/>
        <v>8161.3888992093489</v>
      </c>
      <c r="AQ5" s="30">
        <f t="shared" si="22"/>
        <v>9832.3566411448228</v>
      </c>
      <c r="AR5" s="30">
        <f t="shared" si="22"/>
        <v>-1705.277767457319</v>
      </c>
      <c r="AS5" s="30">
        <f t="shared" si="22"/>
        <v>-3135.3852943390521</v>
      </c>
      <c r="AT5" s="30">
        <f t="shared" si="22"/>
        <v>1187.1953508222214</v>
      </c>
      <c r="AU5" s="30">
        <f t="shared" si="22"/>
        <v>-1405.2777674573335</v>
      </c>
      <c r="AV5" s="30">
        <f t="shared" si="22"/>
        <v>-3651.5143265971055</v>
      </c>
      <c r="AW5" s="30">
        <f t="shared" si="22"/>
        <v>-9305.2777674573153</v>
      </c>
      <c r="AX5" s="30">
        <f t="shared" si="22"/>
        <v>-6006.3530362745223</v>
      </c>
      <c r="AY5" s="30">
        <f t="shared" si="22"/>
        <v>2555.3038448985026</v>
      </c>
      <c r="AZ5" s="30">
        <f t="shared" si="22"/>
        <v>-6657.353075489209</v>
      </c>
      <c r="BA5" s="30">
        <f t="shared" si="22"/>
        <v>-4380.1800260692289</v>
      </c>
      <c r="BB5" s="30">
        <f t="shared" si="22"/>
        <v>-13224.266047574616</v>
      </c>
      <c r="BC5" s="30">
        <f t="shared" si="22"/>
        <v>-12347.921961553107</v>
      </c>
      <c r="BD5" s="30">
        <f t="shared" si="22"/>
        <v>-1757.5993809079409</v>
      </c>
      <c r="BE5" s="30">
        <f t="shared" si="22"/>
        <v>-444.69615510149379</v>
      </c>
      <c r="BF5" s="30">
        <f t="shared" si="22"/>
        <v>-4380.1800260692289</v>
      </c>
      <c r="BG5" s="30">
        <f t="shared" si="22"/>
        <v>-9790.9327142412731</v>
      </c>
      <c r="BH5" s="30">
        <f t="shared" si="22"/>
        <v>-8767.2768002627708</v>
      </c>
      <c r="BI5" s="30">
        <f t="shared" si="22"/>
        <v>609.06728575871603</v>
      </c>
      <c r="BJ5" s="30">
        <f t="shared" si="22"/>
        <v>5039.1748126404636</v>
      </c>
      <c r="BK5" s="30">
        <f t="shared" si="22"/>
        <v>-2553.0262308795282</v>
      </c>
      <c r="BL5" s="30">
        <f t="shared" si="22"/>
        <v>-2320.3073368703335</v>
      </c>
      <c r="BM5" s="30">
        <f t="shared" si="22"/>
        <v>-5133.6713921698429</v>
      </c>
      <c r="BN5" s="30">
        <f t="shared" si="22"/>
        <v>3908.2640917011013</v>
      </c>
      <c r="BO5" s="30">
        <f t="shared" si="22"/>
        <v>5059.8769949269408</v>
      </c>
      <c r="BP5" s="30">
        <f t="shared" si="22"/>
        <v>4408.2640917011122</v>
      </c>
      <c r="BQ5" s="30">
        <f t="shared" si="22"/>
        <v>-6811.0907470085676</v>
      </c>
      <c r="BR5" s="30">
        <f t="shared" si="22"/>
        <v>2576.0060271849834</v>
      </c>
      <c r="BS5" s="30">
        <f t="shared" si="22"/>
        <v>5374.9307583677837</v>
      </c>
      <c r="BT5" s="30">
        <f t="shared" si="22"/>
        <v>-3585.2842953956788</v>
      </c>
      <c r="BU5" s="30">
        <f t="shared" si="22"/>
        <v>-1225.0692416322199</v>
      </c>
      <c r="BV5" s="30">
        <f t="shared" si="22"/>
        <v>-4069.1552631376035</v>
      </c>
      <c r="BW5" s="30">
        <f t="shared" si="22"/>
        <v>-11698.7733276125</v>
      </c>
      <c r="BX5" s="30">
        <f t="shared" si="22"/>
        <v>785.09764012943197</v>
      </c>
      <c r="BY5" s="30">
        <f t="shared" si="22"/>
        <v>4591.5492530326592</v>
      </c>
      <c r="BZ5" s="30">
        <f t="shared" si="22"/>
        <v>-5281.5690265372305</v>
      </c>
      <c r="CA5" s="30">
        <f t="shared" si="22"/>
        <v>-1085.8701018060565</v>
      </c>
      <c r="CB5" s="30">
        <f t="shared" ref="CB5:ED5" si="23">CB4-BP4</f>
        <v>-681.56902653723591</v>
      </c>
      <c r="CC5" s="30">
        <f t="shared" si="23"/>
        <v>8946.3879627100814</v>
      </c>
      <c r="CD5" s="30">
        <f t="shared" si="23"/>
        <v>6236.7105433552424</v>
      </c>
      <c r="CE5" s="30">
        <f t="shared" si="23"/>
        <v>-5248.2356932039002</v>
      </c>
      <c r="CF5" s="30">
        <f t="shared" si="23"/>
        <v>9656.0653820649204</v>
      </c>
      <c r="CG5" s="30">
        <f t="shared" si="23"/>
        <v>8751.7643067961071</v>
      </c>
      <c r="CH5" s="30">
        <f t="shared" si="23"/>
        <v>6720.5815110971744</v>
      </c>
      <c r="CI5" s="30">
        <f t="shared" si="23"/>
        <v>10737.944295204066</v>
      </c>
      <c r="CJ5" s="30">
        <f t="shared" si="23"/>
        <v>6735.6798744190746</v>
      </c>
      <c r="CK5" s="30">
        <f t="shared" si="23"/>
        <v>221.8152629459837</v>
      </c>
      <c r="CL5" s="30">
        <f t="shared" si="23"/>
        <v>-268.50731769913546</v>
      </c>
      <c r="CM5" s="30">
        <f t="shared" si="23"/>
        <v>-1681.4105435056044</v>
      </c>
      <c r="CN5" s="30">
        <f t="shared" si="23"/>
        <v>-5068.5073176991555</v>
      </c>
      <c r="CO5" s="30">
        <f t="shared" si="23"/>
        <v>-8100.7653822152824</v>
      </c>
      <c r="CP5" s="30">
        <f t="shared" si="23"/>
        <v>-8294.313769312048</v>
      </c>
      <c r="CQ5" s="30">
        <f t="shared" si="23"/>
        <v>1198.1593489675106</v>
      </c>
      <c r="CR5" s="30">
        <f t="shared" si="23"/>
        <v>-9165.2815112475364</v>
      </c>
      <c r="CS5" s="30">
        <f t="shared" si="23"/>
        <v>-17768.507317699168</v>
      </c>
      <c r="CT5" s="30">
        <f t="shared" si="23"/>
        <v>-14649.152478989501</v>
      </c>
      <c r="CU5" s="30">
        <f t="shared" si="23"/>
        <v>-7438.5307740640201</v>
      </c>
      <c r="CV5" s="30">
        <f t="shared" si="23"/>
        <v>-2187.4184270117366</v>
      </c>
      <c r="CW5" s="30">
        <f t="shared" si="23"/>
        <v>-5083.692064386596</v>
      </c>
      <c r="CX5" s="30">
        <f t="shared" si="23"/>
        <v>-2621.3264729887687</v>
      </c>
      <c r="CY5" s="30">
        <f t="shared" si="23"/>
        <v>884.04987109725698</v>
      </c>
      <c r="CZ5" s="30">
        <f t="shared" si="23"/>
        <v>12512.006860344582</v>
      </c>
      <c r="DA5" s="30">
        <f t="shared" si="23"/>
        <v>5335.6627743230638</v>
      </c>
      <c r="DB5" s="30">
        <f t="shared" si="23"/>
        <v>19400.178903355307</v>
      </c>
      <c r="DC5" s="30">
        <f t="shared" si="23"/>
        <v>5112.0068603445616</v>
      </c>
      <c r="DD5" s="30">
        <f t="shared" si="23"/>
        <v>10464.695032387579</v>
      </c>
      <c r="DE5" s="30">
        <f t="shared" si="23"/>
        <v>10945.340193677908</v>
      </c>
      <c r="DF5" s="30">
        <f t="shared" si="23"/>
        <v>6077.598258194048</v>
      </c>
      <c r="DG5" s="30">
        <f t="shared" si="23"/>
        <v>5958.3401905223473</v>
      </c>
      <c r="DH5" s="30">
        <f t="shared" si="23"/>
        <v>-303.63780895252057</v>
      </c>
      <c r="DI5" s="30">
        <f t="shared" si="23"/>
        <v>4329.1135953486882</v>
      </c>
      <c r="DJ5" s="30">
        <f t="shared" si="23"/>
        <v>6265.1746623931504</v>
      </c>
      <c r="DK5" s="30">
        <f t="shared" si="23"/>
        <v>1030.1958721631381</v>
      </c>
      <c r="DL5" s="30">
        <f t="shared" si="23"/>
        <v>-7723.9559194096582</v>
      </c>
      <c r="DM5" s="30">
        <f t="shared" si="23"/>
        <v>-580.81070141813689</v>
      </c>
      <c r="DN5" s="30">
        <f t="shared" si="23"/>
        <v>-14320.695391369958</v>
      </c>
      <c r="DO5" s="30">
        <f t="shared" si="23"/>
        <v>-1404.0164063633056</v>
      </c>
      <c r="DP5" s="30">
        <f t="shared" si="23"/>
        <v>-3737.0686033258025</v>
      </c>
      <c r="DQ5" s="30">
        <f t="shared" si="23"/>
        <v>-215.70386283884363</v>
      </c>
      <c r="DR5" s="30">
        <f t="shared" si="23"/>
        <v>2321.3534137909992</v>
      </c>
      <c r="DS5" s="30">
        <f t="shared" si="23"/>
        <v>812.04863826164001</v>
      </c>
      <c r="DT5" s="30">
        <f t="shared" si="23"/>
        <v>538.96556801889892</v>
      </c>
      <c r="DU5" s="30">
        <f t="shared" si="23"/>
        <v>570.39417063694054</v>
      </c>
      <c r="DV5" s="30">
        <f t="shared" si="23"/>
        <v>578.50049206524636</v>
      </c>
      <c r="DW5" s="30">
        <f t="shared" si="23"/>
        <v>1299.1409460486393</v>
      </c>
      <c r="DX5" s="30">
        <f t="shared" si="23"/>
        <v>1076.8208005474553</v>
      </c>
      <c r="DY5" s="30">
        <f t="shared" si="23"/>
        <v>1086.1262080644919</v>
      </c>
      <c r="DZ5" s="146">
        <f t="shared" si="23"/>
        <v>832.22711040048307</v>
      </c>
      <c r="EA5" s="146">
        <f t="shared" si="23"/>
        <v>780.61026864609812</v>
      </c>
      <c r="EB5" s="146">
        <f t="shared" si="23"/>
        <v>1084.9606012572767</v>
      </c>
      <c r="EC5" s="146">
        <f t="shared" si="23"/>
        <v>873.57656033733292</v>
      </c>
      <c r="ED5" s="146">
        <f t="shared" si="23"/>
        <v>986.65738060778676</v>
      </c>
      <c r="EE5" s="146">
        <f>EE4-DS4</f>
        <v>290.32258064516282</v>
      </c>
      <c r="EF5" s="146">
        <f>EF4-DT4</f>
        <v>0</v>
      </c>
      <c r="EG5" s="146">
        <f>EG4-DU4</f>
        <v>0</v>
      </c>
      <c r="EH5" s="146">
        <f t="shared" ref="EH5:FM5" si="24">EH4-DV4</f>
        <v>-333.33333333333212</v>
      </c>
      <c r="EI5" s="146">
        <f t="shared" si="24"/>
        <v>-1000</v>
      </c>
      <c r="EJ5" s="146">
        <f t="shared" si="24"/>
        <v>-866.66666666666788</v>
      </c>
      <c r="EK5" s="146">
        <f t="shared" si="24"/>
        <v>-1000.6911561958659</v>
      </c>
      <c r="EL5" s="146">
        <f t="shared" si="24"/>
        <v>4.2760558149420831</v>
      </c>
      <c r="EM5" s="146">
        <f t="shared" si="24"/>
        <v>472.10986987903379</v>
      </c>
      <c r="EN5" s="146">
        <f t="shared" si="24"/>
        <v>1706.1970782959361</v>
      </c>
      <c r="EO5" s="146">
        <f t="shared" si="24"/>
        <v>1619.7519500091366</v>
      </c>
      <c r="EP5" s="146">
        <f t="shared" si="24"/>
        <v>755.97876750164869</v>
      </c>
      <c r="EQ5" s="146">
        <f t="shared" si="24"/>
        <v>-984.95121853692035</v>
      </c>
      <c r="ER5" s="146">
        <f t="shared" si="24"/>
        <v>-781.34975622144702</v>
      </c>
      <c r="ES5" s="146">
        <f t="shared" si="24"/>
        <v>-795.13701373438744</v>
      </c>
      <c r="ET5" s="146">
        <f t="shared" si="24"/>
        <v>-820.39109858815209</v>
      </c>
      <c r="EU5" s="146">
        <f t="shared" si="24"/>
        <v>-1156.7517974593102</v>
      </c>
      <c r="EV5" s="146">
        <f t="shared" si="24"/>
        <v>-1180.6305237864144</v>
      </c>
      <c r="EW5" s="146">
        <f t="shared" si="24"/>
        <v>2964.3415575634499</v>
      </c>
      <c r="EX5" s="146">
        <f t="shared" si="24"/>
        <v>-1039.0578443465056</v>
      </c>
      <c r="EY5" s="146">
        <f t="shared" si="24"/>
        <v>-706.60278546125846</v>
      </c>
      <c r="EZ5" s="146">
        <f t="shared" si="24"/>
        <v>-2375.6421512646448</v>
      </c>
      <c r="FA5" s="146">
        <f t="shared" si="24"/>
        <v>-3955.662498277281</v>
      </c>
      <c r="FB5" s="146">
        <f t="shared" si="24"/>
        <v>-2213.1214763252465</v>
      </c>
      <c r="FC5" s="146">
        <f t="shared" si="24"/>
        <v>95.016473908734042</v>
      </c>
      <c r="FD5" s="146">
        <f t="shared" si="24"/>
        <v>749.37653830674026</v>
      </c>
      <c r="FE5" s="146">
        <f t="shared" si="24"/>
        <v>1076.0179387883763</v>
      </c>
      <c r="FF5" s="146">
        <f t="shared" si="24"/>
        <v>150.10658833434354</v>
      </c>
      <c r="FG5" s="146">
        <f t="shared" si="24"/>
        <v>1050.3830145325956</v>
      </c>
      <c r="FH5" s="146">
        <f t="shared" si="24"/>
        <v>3148.2669760437457</v>
      </c>
      <c r="FI5" s="146">
        <f t="shared" si="24"/>
        <v>-858.73223960825271</v>
      </c>
      <c r="FJ5" s="146">
        <f t="shared" si="24"/>
        <v>3157.6886554710036</v>
      </c>
      <c r="FK5" s="30">
        <f t="shared" si="24"/>
        <v>3089.0588403130896</v>
      </c>
      <c r="FL5" s="30">
        <f t="shared" si="24"/>
        <v>4687.6010013268788</v>
      </c>
      <c r="FM5" s="30">
        <f t="shared" si="24"/>
        <v>6270.6741459368022</v>
      </c>
      <c r="FN5" s="30">
        <f t="shared" ref="FN5:GG5" si="25">FN4-FB4</f>
        <v>12119.743338538432</v>
      </c>
      <c r="FO5" s="30">
        <f t="shared" ref="FO5:FZ5" si="26">FO4-FC4</f>
        <v>9719.7925049547302</v>
      </c>
      <c r="FP5" s="30">
        <f t="shared" si="25"/>
        <v>9158.0324939161255</v>
      </c>
      <c r="FQ5" s="30">
        <f t="shared" si="25"/>
        <v>4645.5263203209797</v>
      </c>
      <c r="FR5" s="30">
        <f t="shared" si="25"/>
        <v>6481.7645481029358</v>
      </c>
      <c r="FS5" s="30">
        <f t="shared" si="25"/>
        <v>747.20138949714237</v>
      </c>
      <c r="FT5" s="30">
        <f t="shared" si="25"/>
        <v>-1384.9984947162993</v>
      </c>
      <c r="FU5" s="30">
        <f t="shared" si="25"/>
        <v>617.1535842346384</v>
      </c>
      <c r="FV5" s="30">
        <f t="shared" si="25"/>
        <v>-2273.1876294938738</v>
      </c>
      <c r="FW5" s="30">
        <f t="shared" si="25"/>
        <v>-2349.2256788102422</v>
      </c>
      <c r="FX5" s="30">
        <f t="shared" si="25"/>
        <v>4876.0333049483816</v>
      </c>
      <c r="FY5" s="30">
        <f t="shared" si="25"/>
        <v>-2550.1851592677995</v>
      </c>
      <c r="FZ5" s="30">
        <f t="shared" si="26"/>
        <v>-9260.6135973985511</v>
      </c>
      <c r="GA5" s="30">
        <f t="shared" si="25"/>
        <v>-7983.1379255252323</v>
      </c>
      <c r="GB5" s="259">
        <f t="shared" si="25"/>
        <v>-8555.8372240868339</v>
      </c>
      <c r="GC5" s="31">
        <f t="shared" si="25"/>
        <v>-5108.0511819780659</v>
      </c>
      <c r="GD5" s="31">
        <f t="shared" si="25"/>
        <v>-6020.2373517009764</v>
      </c>
      <c r="GE5" s="31">
        <f t="shared" si="25"/>
        <v>-1386.9526883142571</v>
      </c>
      <c r="GF5" s="31">
        <f t="shared" si="25"/>
        <v>-1376.2487612342775</v>
      </c>
      <c r="GG5" s="31">
        <f t="shared" si="25"/>
        <v>-3321.6916542913314</v>
      </c>
      <c r="GH5" s="31">
        <f t="shared" ref="GH5:GL5" si="27">GH4-FV4</f>
        <v>-421.78293579245292</v>
      </c>
      <c r="GI5" s="31">
        <f t="shared" si="27"/>
        <v>-259.42405669176514</v>
      </c>
      <c r="GJ5" s="31">
        <f t="shared" si="27"/>
        <v>-7543.3619962787416</v>
      </c>
      <c r="GK5" s="31">
        <f t="shared" si="27"/>
        <v>-89.637825928512029</v>
      </c>
      <c r="GL5" s="31">
        <f t="shared" si="27"/>
        <v>-79.419150175206596</v>
      </c>
      <c r="GM5" s="31">
        <f t="shared" ref="GM5" si="28">GM4-GA4</f>
        <v>-575.41201693406401</v>
      </c>
      <c r="GN5" s="31">
        <f t="shared" ref="GN5" si="29">GN4-GB4</f>
        <v>92.428063118630234</v>
      </c>
      <c r="GO5" s="31">
        <f t="shared" ref="GO5" si="30">GO4-GC4</f>
        <v>-529.40149418336296</v>
      </c>
      <c r="GP5" s="31">
        <f t="shared" ref="GP5" si="31">GP4-GD4</f>
        <v>239.91743963999397</v>
      </c>
      <c r="GQ5" s="31">
        <f t="shared" ref="GQ5" si="32">GQ4-GE4</f>
        <v>-974.51670073437708</v>
      </c>
      <c r="GR5" s="31">
        <f t="shared" ref="GR5" si="33">GR4-GF4</f>
        <v>-324.95901008009605</v>
      </c>
      <c r="GS5" s="31">
        <f t="shared" ref="GS5" si="34">GS4-GG4</f>
        <v>1767.6287730167205</v>
      </c>
      <c r="GT5" s="31">
        <f t="shared" ref="GT5" si="35">GT4-GH4</f>
        <v>-752.15286641311468</v>
      </c>
      <c r="GU5" s="31">
        <f t="shared" ref="GU5" si="36">GU4-GI4</f>
        <v>-879.82546977518723</v>
      </c>
      <c r="GV5" s="31">
        <f t="shared" ref="GV5" si="37">GV4-GJ4</f>
        <v>202.34856623992891</v>
      </c>
      <c r="GW5" s="31">
        <f t="shared" ref="GW5" si="38">GW4-GK4</f>
        <v>-2806.805414614224</v>
      </c>
      <c r="GX5" s="31">
        <f t="shared" ref="GX5" si="39">GX4-GL4</f>
        <v>-253.98853967730247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-2290.8442842894365</v>
      </c>
      <c r="BL6" s="30">
        <f t="shared" ref="BL6:DW6" si="40">BL4-AVERAGE(D4,P4,AB4,AN4,AZ4)</f>
        <v>-8071.6245162932573</v>
      </c>
      <c r="BM6" s="30">
        <f t="shared" si="40"/>
        <v>-7103.7475100958727</v>
      </c>
      <c r="BN6" s="30">
        <f t="shared" si="40"/>
        <v>-1809.7690154722441</v>
      </c>
      <c r="BO6" s="30">
        <f t="shared" si="40"/>
        <v>709.15571571058535</v>
      </c>
      <c r="BP6" s="30">
        <f t="shared" si="40"/>
        <v>2963.5643178611062</v>
      </c>
      <c r="BQ6" s="30">
        <f t="shared" si="40"/>
        <v>-7090.8442842894419</v>
      </c>
      <c r="BR6" s="30">
        <f t="shared" si="40"/>
        <v>-548.90880041847413</v>
      </c>
      <c r="BS6" s="30">
        <f t="shared" si="40"/>
        <v>-1409.7690154722259</v>
      </c>
      <c r="BT6" s="30">
        <f t="shared" si="40"/>
        <v>-8019.8765423539626</v>
      </c>
      <c r="BU6" s="30">
        <f t="shared" si="40"/>
        <v>-2336.4356821388974</v>
      </c>
      <c r="BV6" s="30">
        <f t="shared" si="40"/>
        <v>-2794.0700907410355</v>
      </c>
      <c r="BW6" s="30">
        <f t="shared" si="40"/>
        <v>-12204.408153539502</v>
      </c>
      <c r="BX6" s="30">
        <f t="shared" si="40"/>
        <v>-4673.4372334695945</v>
      </c>
      <c r="BY6" s="30">
        <f t="shared" si="40"/>
        <v>-772.15008902336922</v>
      </c>
      <c r="BZ6" s="30">
        <f t="shared" si="40"/>
        <v>-6406.3436374104804</v>
      </c>
      <c r="CA6" s="30">
        <f t="shared" si="40"/>
        <v>-526.98879870078599</v>
      </c>
      <c r="CB6" s="30">
        <f t="shared" si="40"/>
        <v>1520.3230292561966</v>
      </c>
      <c r="CC6" s="30">
        <f t="shared" si="40"/>
        <v>2673.0112012992031</v>
      </c>
      <c r="CD6" s="30">
        <f t="shared" si="40"/>
        <v>6247.2047496863015</v>
      </c>
      <c r="CE6" s="30">
        <f t="shared" si="40"/>
        <v>-5846.3436374104713</v>
      </c>
      <c r="CF6" s="30">
        <f t="shared" si="40"/>
        <v>2447.2047496862942</v>
      </c>
      <c r="CG6" s="30">
        <f t="shared" si="40"/>
        <v>6320.3230292562002</v>
      </c>
      <c r="CH6" s="30">
        <f t="shared" si="40"/>
        <v>4292.3660400088847</v>
      </c>
      <c r="CI6" s="30">
        <f t="shared" si="40"/>
        <v>609.89630916181341</v>
      </c>
      <c r="CJ6" s="30">
        <f t="shared" si="40"/>
        <v>3092.2894443914302</v>
      </c>
      <c r="CK6" s="30">
        <f t="shared" si="40"/>
        <v>-48.168206967235164</v>
      </c>
      <c r="CL6" s="30">
        <f t="shared" si="40"/>
        <v>-5806.2327230962346</v>
      </c>
      <c r="CM6" s="30">
        <f t="shared" si="40"/>
        <v>-2486.8778843865657</v>
      </c>
      <c r="CN6" s="30">
        <f t="shared" si="40"/>
        <v>-4012.8993897629207</v>
      </c>
      <c r="CO6" s="30">
        <f t="shared" si="40"/>
        <v>-5835.2649811607662</v>
      </c>
      <c r="CP6" s="30">
        <f t="shared" si="40"/>
        <v>-3273.9746585801113</v>
      </c>
      <c r="CQ6" s="30">
        <f t="shared" si="40"/>
        <v>-3972.8993897629116</v>
      </c>
      <c r="CR6" s="30">
        <f t="shared" si="40"/>
        <v>-7828.8133682575426</v>
      </c>
      <c r="CS6" s="30">
        <f t="shared" si="40"/>
        <v>-13119.566056429594</v>
      </c>
      <c r="CT6" s="30">
        <f t="shared" si="40"/>
        <v>-10899.781110193046</v>
      </c>
      <c r="CU6" s="30">
        <f t="shared" si="40"/>
        <v>-6377.5890578403814</v>
      </c>
      <c r="CV6" s="30">
        <f t="shared" si="40"/>
        <v>1412.5905067552085</v>
      </c>
      <c r="CW6" s="30">
        <f t="shared" si="40"/>
        <v>-5080.8148642920023</v>
      </c>
      <c r="CX6" s="30">
        <f t="shared" si="40"/>
        <v>-7086.6213159048966</v>
      </c>
      <c r="CY6" s="30">
        <f t="shared" si="40"/>
        <v>-1558.2342191307071</v>
      </c>
      <c r="CZ6" s="30">
        <f t="shared" si="40"/>
        <v>9460.0453507617713</v>
      </c>
      <c r="DA6" s="30">
        <f t="shared" si="40"/>
        <v>1409.5077163531569</v>
      </c>
      <c r="DB6" s="30">
        <f t="shared" si="40"/>
        <v>16661.120619578964</v>
      </c>
      <c r="DC6" s="30">
        <f t="shared" si="40"/>
        <v>3113.3786840950888</v>
      </c>
      <c r="DD6" s="30">
        <f t="shared" si="40"/>
        <v>5738.5399744176793</v>
      </c>
      <c r="DE6" s="30">
        <f t="shared" si="40"/>
        <v>1613.3786840950925</v>
      </c>
      <c r="DF6" s="30">
        <f t="shared" si="40"/>
        <v>-2229.2019610661991</v>
      </c>
      <c r="DG6" s="30">
        <f t="shared" si="40"/>
        <v>1260.1675711726675</v>
      </c>
      <c r="DH6" s="30">
        <f t="shared" si="40"/>
        <v>1837.8129627672424</v>
      </c>
      <c r="DI6" s="30">
        <f t="shared" si="40"/>
        <v>1205.134524386096</v>
      </c>
      <c r="DJ6" s="30">
        <f t="shared" si="40"/>
        <v>2676.0343011079822</v>
      </c>
      <c r="DK6" s="30">
        <f t="shared" si="40"/>
        <v>1306.2168012005459</v>
      </c>
      <c r="DL6" s="30">
        <f t="shared" si="40"/>
        <v>-146.42961402815854</v>
      </c>
      <c r="DM6" s="30">
        <f t="shared" si="40"/>
        <v>1043.5973243934641</v>
      </c>
      <c r="DN6" s="30">
        <f t="shared" si="40"/>
        <v>-767.25510749384921</v>
      </c>
      <c r="DO6" s="30">
        <f t="shared" si="40"/>
        <v>2380.1765656848474</v>
      </c>
      <c r="DP6" s="30">
        <f t="shared" si="40"/>
        <v>2280.8878095825712</v>
      </c>
      <c r="DQ6" s="30">
        <f t="shared" si="40"/>
        <v>1135.1557758759845</v>
      </c>
      <c r="DR6" s="30">
        <f t="shared" si="40"/>
        <v>268.34208476388812</v>
      </c>
      <c r="DS6" s="30">
        <f t="shared" si="40"/>
        <v>3071.0253788002337</v>
      </c>
      <c r="DT6" s="30">
        <f t="shared" si="40"/>
        <v>1834.8957424433538</v>
      </c>
      <c r="DU6" s="30">
        <f t="shared" si="40"/>
        <v>1990.505764068861</v>
      </c>
      <c r="DV6" s="30">
        <f t="shared" si="40"/>
        <v>2854.1276057994073</v>
      </c>
      <c r="DW6" s="30">
        <f t="shared" si="40"/>
        <v>1763.9893286740516</v>
      </c>
      <c r="DX6" s="30">
        <f t="shared" ref="DX6:ED6" si="41">DX4-AVERAGE(BP4,CB4,CN4,CZ4,DL4)</f>
        <v>241.14344883936792</v>
      </c>
      <c r="DY6" s="30">
        <f t="shared" si="41"/>
        <v>2371.8467511797244</v>
      </c>
      <c r="DZ6" s="146">
        <f t="shared" si="41"/>
        <v>-1054.6052597360722</v>
      </c>
      <c r="EA6" s="146">
        <f t="shared" si="41"/>
        <v>2154.2178607084134</v>
      </c>
      <c r="EB6" s="146">
        <f t="shared" si="41"/>
        <v>2639.2232099431567</v>
      </c>
      <c r="EC6" s="146">
        <f t="shared" si="41"/>
        <v>1911.1675205525535</v>
      </c>
      <c r="ED6" s="146">
        <f t="shared" si="41"/>
        <v>1974.754377180645</v>
      </c>
      <c r="EE6" s="146">
        <f>EE4-AVERAGE(BW4,CI4,CU4,DG4,DS4)</f>
        <v>3687.1421549830884</v>
      </c>
      <c r="EF6" s="146">
        <f>EF4-AVERAGE(BX4,CJ4,CV4,DH4,DT4)</f>
        <v>721.15837312272561</v>
      </c>
      <c r="EG6" s="146">
        <f>EG4-AVERAGE(BY4,CK4,CW4,DI4,DU4)</f>
        <v>1064.6697205533274</v>
      </c>
      <c r="EH6" s="146">
        <f t="shared" ref="EH6:FM6" si="42">EH4-AVERAGE(BZ4,CL4,CX4,DJ4,DV4)</f>
        <v>2786.3398050194191</v>
      </c>
      <c r="EI6" s="146">
        <f t="shared" si="42"/>
        <v>674.76811987457768</v>
      </c>
      <c r="EJ6" s="146">
        <f t="shared" si="42"/>
        <v>-648.48229727649596</v>
      </c>
      <c r="EK6" s="146">
        <f t="shared" si="42"/>
        <v>33.835422691012354</v>
      </c>
      <c r="EL6" s="146">
        <f t="shared" si="42"/>
        <v>-1821.1506832069354</v>
      </c>
      <c r="EM6" s="146">
        <f t="shared" si="42"/>
        <v>2538.6228549092557</v>
      </c>
      <c r="EN6" s="146">
        <f t="shared" si="42"/>
        <v>2684.746108011801</v>
      </c>
      <c r="EO6" s="146">
        <f t="shared" si="42"/>
        <v>3013.6254945070286</v>
      </c>
      <c r="EP6" s="146">
        <f t="shared" si="42"/>
        <v>2439.3255277421958</v>
      </c>
      <c r="EQ6" s="146">
        <f t="shared" si="42"/>
        <v>630.16595033232807</v>
      </c>
      <c r="ER6" s="146">
        <f t="shared" si="42"/>
        <v>-1016.9092243934647</v>
      </c>
      <c r="ES6" s="146">
        <f t="shared" si="42"/>
        <v>262.00651390993153</v>
      </c>
      <c r="ET6" s="146">
        <f t="shared" si="42"/>
        <v>1241.847100343839</v>
      </c>
      <c r="EU6" s="146">
        <f t="shared" si="42"/>
        <v>-588.37890674541995</v>
      </c>
      <c r="EV6" s="146">
        <f t="shared" si="42"/>
        <v>-1815.0523724862214</v>
      </c>
      <c r="EW6" s="146">
        <f t="shared" si="42"/>
        <v>3650.2726317428096</v>
      </c>
      <c r="EX6" s="146">
        <f t="shared" si="42"/>
        <v>-2384.5431093311854</v>
      </c>
      <c r="EY6" s="146">
        <f t="shared" si="42"/>
        <v>600.24608115321826</v>
      </c>
      <c r="EZ6" s="146">
        <f t="shared" si="42"/>
        <v>238.40343727366781</v>
      </c>
      <c r="FA6" s="146">
        <f t="shared" si="42"/>
        <v>-32.928508467521169</v>
      </c>
      <c r="FB6" s="146">
        <f t="shared" si="42"/>
        <v>1127.7169831959509</v>
      </c>
      <c r="FC6" s="146">
        <f t="shared" si="42"/>
        <v>997.73654087541581</v>
      </c>
      <c r="FD6" s="146">
        <f t="shared" si="42"/>
        <v>279.15539874663955</v>
      </c>
      <c r="FE6" s="146">
        <f t="shared" si="42"/>
        <v>1533.8887151253766</v>
      </c>
      <c r="FF6" s="146">
        <f t="shared" si="42"/>
        <v>778.22883876855121</v>
      </c>
      <c r="FG6" s="146">
        <f t="shared" si="42"/>
        <v>250.67712941723221</v>
      </c>
      <c r="FH6" s="146">
        <f t="shared" si="42"/>
        <v>569.69969335166388</v>
      </c>
      <c r="FI6" s="146">
        <f t="shared" si="42"/>
        <v>1230.6146556671556</v>
      </c>
      <c r="FJ6" s="146">
        <f t="shared" si="42"/>
        <v>-202.24022063103257</v>
      </c>
      <c r="FK6" s="30">
        <f t="shared" si="42"/>
        <v>2838.483360057282</v>
      </c>
      <c r="FL6" s="30">
        <f t="shared" si="42"/>
        <v>3497.3760471304704</v>
      </c>
      <c r="FM6" s="30">
        <f t="shared" si="42"/>
        <v>4384.2851688876253</v>
      </c>
      <c r="FN6" s="30">
        <f t="shared" ref="FN6:GG6" si="43">FN4-AVERAGE(DF4,DR4,ED4,EP4,FB4)</f>
        <v>11661.76705298054</v>
      </c>
      <c r="FO6" s="30">
        <f t="shared" ref="FO6:FZ6" si="44">FO4-AVERAGE(DG4,DS4,EE4,EQ4,FC4)</f>
        <v>9483.3737128699577</v>
      </c>
      <c r="FP6" s="30">
        <f t="shared" si="43"/>
        <v>9396.51698443243</v>
      </c>
      <c r="FQ6" s="30">
        <f t="shared" si="43"/>
        <v>5143.337297238435</v>
      </c>
      <c r="FR6" s="30">
        <f t="shared" si="43"/>
        <v>6091.9819246972365</v>
      </c>
      <c r="FS6" s="30">
        <f t="shared" si="43"/>
        <v>753.28491185736129</v>
      </c>
      <c r="FT6" s="30">
        <f t="shared" si="43"/>
        <v>293.93426528967393</v>
      </c>
      <c r="FU6" s="30">
        <f t="shared" si="43"/>
        <v>1525.721506220656</v>
      </c>
      <c r="FV6" s="30">
        <f t="shared" si="43"/>
        <v>-202.31556731890305</v>
      </c>
      <c r="FW6" s="30">
        <f t="shared" si="43"/>
        <v>43.025723844308231</v>
      </c>
      <c r="FX6" s="30">
        <f t="shared" si="43"/>
        <v>8100.199766820926</v>
      </c>
      <c r="FY6" s="30">
        <f t="shared" si="43"/>
        <v>915.57275058639789</v>
      </c>
      <c r="FZ6" s="30">
        <f t="shared" si="44"/>
        <v>-392.96882924073725</v>
      </c>
      <c r="GA6" s="30">
        <f t="shared" si="43"/>
        <v>-486.21000850194832</v>
      </c>
      <c r="GB6" s="259">
        <f t="shared" si="43"/>
        <v>-1092.3252084584674</v>
      </c>
      <c r="GC6" s="31">
        <f t="shared" si="43"/>
        <v>-1064.0741679420098</v>
      </c>
      <c r="GD6" s="31">
        <f t="shared" si="43"/>
        <v>-1139.5848663199467</v>
      </c>
      <c r="GE6" s="31">
        <f t="shared" si="43"/>
        <v>-821.66248698070922</v>
      </c>
      <c r="GF6" s="31">
        <f t="shared" si="43"/>
        <v>-1240.8729142289667</v>
      </c>
      <c r="GG6" s="31">
        <f t="shared" si="43"/>
        <v>-2357.6097388823655</v>
      </c>
      <c r="GH6" s="31">
        <f t="shared" ref="GH6:GL6" si="45">GH4-AVERAGE(DZ4,EL4,EX4,FJ4,FV4)</f>
        <v>-760.48777268056438</v>
      </c>
      <c r="GI6" s="31">
        <f t="shared" si="45"/>
        <v>-473.58843576080471</v>
      </c>
      <c r="GJ6" s="31">
        <f t="shared" si="45"/>
        <v>-1438.9921963705783</v>
      </c>
      <c r="GK6" s="31">
        <f t="shared" si="45"/>
        <v>374.30392491025123</v>
      </c>
      <c r="GL6" s="31">
        <f t="shared" si="45"/>
        <v>-950.11686200075928</v>
      </c>
      <c r="GM6" s="31">
        <f t="shared" ref="GM6" si="46">GM4-AVERAGE(EE4,EQ4,FC4,FO4,GA4)</f>
        <v>-1289.0305085253021</v>
      </c>
      <c r="GN6" s="31">
        <f t="shared" ref="GN6" si="47">GN4-AVERAGE(EF4,ER4,FD4,FP4,GB4)</f>
        <v>-1113.9415557227512</v>
      </c>
      <c r="GO6" s="31">
        <f t="shared" ref="GO6" si="48">GO4-AVERAGE(EG4,ES4,FE4,FQ4,GC4)</f>
        <v>-1557.1468748047555</v>
      </c>
      <c r="GP6" s="31">
        <f t="shared" ref="GP6" si="49">GP4-AVERAGE(EH4,ET4,FF4,FR4,GD4)</f>
        <v>-791.24929724292087</v>
      </c>
      <c r="GQ6" s="31">
        <f t="shared" ref="GQ6" si="50">GQ4-AVERAGE(EI4,EU4,FG4,FS4,GE4)</f>
        <v>-1446.9551713663204</v>
      </c>
      <c r="GR6" s="31">
        <f t="shared" ref="GR6" si="51">GR4-AVERAGE(EJ4,EV4,FH4,FT4,GF4)</f>
        <v>-1233.7764302370815</v>
      </c>
      <c r="GS6" s="31">
        <f t="shared" ref="GS6" si="52">GS4-AVERAGE(EK4,EW4,FI4,FU4,GG4)</f>
        <v>-270.05698420617409</v>
      </c>
      <c r="GT6" s="31">
        <f t="shared" ref="GT6" si="53">GT4-AVERAGE(EL4,EX4,FJ4,FV4,GH4)</f>
        <v>-1398.2278994242988</v>
      </c>
      <c r="GU6" s="31">
        <f t="shared" ref="GU6" si="54">GU4-AVERAGE(EM4,EY4,FK4,FW4,GI4)</f>
        <v>-1402.5971433817613</v>
      </c>
      <c r="GV6" s="31">
        <f t="shared" ref="GV6" si="55">GV4-AVERAGE(EN4,EZ4,FL4,FX4,GJ4)</f>
        <v>-1506.8090775362107</v>
      </c>
      <c r="GW6" s="31">
        <f t="shared" ref="GW6" si="56">GW4-AVERAGE(EO4,FA4,FM4,FY4,GK4)</f>
        <v>-2691.4896121984493</v>
      </c>
      <c r="GX6" s="31">
        <f t="shared" ref="GX6" si="57">GX4-AVERAGE(EP4,FB4,FN4,FZ4,GL4)</f>
        <v>-1468.6189781062712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58">DG4-DG51</f>
        <v>0</v>
      </c>
      <c r="DH7" s="32">
        <f t="shared" si="58"/>
        <v>0</v>
      </c>
      <c r="DI7" s="32">
        <f t="shared" si="58"/>
        <v>0</v>
      </c>
      <c r="DJ7" s="32">
        <f t="shared" si="58"/>
        <v>0</v>
      </c>
      <c r="DK7" s="32">
        <f t="shared" si="58"/>
        <v>0</v>
      </c>
      <c r="DL7" s="32">
        <f t="shared" si="58"/>
        <v>0</v>
      </c>
      <c r="DM7" s="32">
        <f t="shared" si="58"/>
        <v>0</v>
      </c>
      <c r="DN7" s="32">
        <f t="shared" si="58"/>
        <v>0</v>
      </c>
      <c r="DO7" s="32">
        <f t="shared" si="58"/>
        <v>0</v>
      </c>
      <c r="DP7" s="32">
        <f t="shared" si="58"/>
        <v>0</v>
      </c>
      <c r="DQ7" s="32">
        <f t="shared" si="58"/>
        <v>0</v>
      </c>
      <c r="DR7" s="32">
        <f t="shared" si="58"/>
        <v>0</v>
      </c>
      <c r="DS7" s="32">
        <f t="shared" si="58"/>
        <v>0</v>
      </c>
      <c r="DT7" s="32">
        <f t="shared" si="58"/>
        <v>0</v>
      </c>
      <c r="DU7" s="32">
        <f t="shared" si="58"/>
        <v>0</v>
      </c>
      <c r="DV7" s="32">
        <f t="shared" si="58"/>
        <v>0</v>
      </c>
      <c r="DW7" s="32">
        <f t="shared" si="58"/>
        <v>0</v>
      </c>
      <c r="DX7" s="32">
        <f t="shared" si="58"/>
        <v>0</v>
      </c>
      <c r="DY7" s="32">
        <f t="shared" si="58"/>
        <v>0</v>
      </c>
      <c r="DZ7" s="147">
        <f t="shared" si="58"/>
        <v>0</v>
      </c>
      <c r="EA7" s="147">
        <f t="shared" si="58"/>
        <v>0</v>
      </c>
      <c r="EB7" s="147">
        <f t="shared" si="58"/>
        <v>0</v>
      </c>
      <c r="EC7" s="147">
        <f t="shared" si="58"/>
        <v>0</v>
      </c>
      <c r="ED7" s="147">
        <f t="shared" si="58"/>
        <v>0</v>
      </c>
      <c r="EE7" s="147">
        <f t="shared" si="58"/>
        <v>0</v>
      </c>
      <c r="EF7" s="147">
        <f t="shared" si="58"/>
        <v>0</v>
      </c>
      <c r="EG7" s="147">
        <f t="shared" si="58"/>
        <v>0</v>
      </c>
      <c r="EH7" s="147">
        <f t="shared" si="58"/>
        <v>0</v>
      </c>
      <c r="EI7" s="147">
        <f t="shared" si="58"/>
        <v>0</v>
      </c>
      <c r="EJ7" s="147">
        <f t="shared" si="58"/>
        <v>0</v>
      </c>
      <c r="EK7" s="147">
        <f t="shared" si="58"/>
        <v>0</v>
      </c>
      <c r="EL7" s="147">
        <f t="shared" si="58"/>
        <v>0</v>
      </c>
      <c r="EM7" s="147">
        <f t="shared" si="58"/>
        <v>0</v>
      </c>
      <c r="EN7" s="147">
        <f t="shared" si="58"/>
        <v>0</v>
      </c>
      <c r="EO7" s="147">
        <f t="shared" ref="EO7:FF7" si="59">EO4-EO51</f>
        <v>0</v>
      </c>
      <c r="EP7" s="147">
        <f t="shared" si="59"/>
        <v>0</v>
      </c>
      <c r="EQ7" s="147">
        <f t="shared" si="59"/>
        <v>0</v>
      </c>
      <c r="ER7" s="147">
        <f t="shared" si="59"/>
        <v>0</v>
      </c>
      <c r="ES7" s="147">
        <f t="shared" si="59"/>
        <v>0</v>
      </c>
      <c r="ET7" s="147">
        <f t="shared" si="59"/>
        <v>0</v>
      </c>
      <c r="EU7" s="147">
        <f t="shared" si="59"/>
        <v>0</v>
      </c>
      <c r="EV7" s="147">
        <f t="shared" si="59"/>
        <v>0</v>
      </c>
      <c r="EW7" s="147">
        <f t="shared" si="59"/>
        <v>0</v>
      </c>
      <c r="EX7" s="147">
        <f t="shared" si="59"/>
        <v>0</v>
      </c>
      <c r="EY7" s="147">
        <f t="shared" si="59"/>
        <v>0</v>
      </c>
      <c r="EZ7" s="147">
        <f t="shared" si="59"/>
        <v>0</v>
      </c>
      <c r="FA7" s="147">
        <f t="shared" si="59"/>
        <v>0</v>
      </c>
      <c r="FB7" s="147">
        <f t="shared" si="59"/>
        <v>0</v>
      </c>
      <c r="FC7" s="147">
        <f t="shared" si="59"/>
        <v>0</v>
      </c>
      <c r="FD7" s="147">
        <f t="shared" si="59"/>
        <v>0</v>
      </c>
      <c r="FE7" s="147">
        <f t="shared" si="59"/>
        <v>0</v>
      </c>
      <c r="FF7" s="147">
        <f t="shared" si="59"/>
        <v>0</v>
      </c>
      <c r="FG7" s="147">
        <f t="shared" ref="FG7:FH7" si="60">FG4-FG51</f>
        <v>0</v>
      </c>
      <c r="FH7" s="147">
        <f t="shared" si="60"/>
        <v>0</v>
      </c>
      <c r="FI7" s="147">
        <f t="shared" ref="FI7:FJ7" si="61">FI4-FI51</f>
        <v>0</v>
      </c>
      <c r="FJ7" s="147">
        <f t="shared" si="61"/>
        <v>0</v>
      </c>
      <c r="FK7" s="32">
        <f t="shared" ref="FK7" si="62">FK4-FK51</f>
        <v>0</v>
      </c>
      <c r="FL7" s="32">
        <f t="shared" ref="FL7:FP7" si="63">FL4-FL51</f>
        <v>0</v>
      </c>
      <c r="FM7" s="32">
        <f t="shared" si="63"/>
        <v>0</v>
      </c>
      <c r="FN7" s="32">
        <f t="shared" si="63"/>
        <v>0</v>
      </c>
      <c r="FO7" s="32">
        <f t="shared" si="63"/>
        <v>1310.2828494249043</v>
      </c>
      <c r="FP7" s="32">
        <f t="shared" si="63"/>
        <v>1002.9598349903754</v>
      </c>
      <c r="FQ7" s="32">
        <f t="shared" ref="FQ7:FR7" si="64">FQ4-FQ51</f>
        <v>603.0376677201275</v>
      </c>
      <c r="FR7" s="32">
        <f t="shared" si="64"/>
        <v>913.30566380088567</v>
      </c>
      <c r="FS7" s="32">
        <f t="shared" ref="FS7:FT7" si="65">FS4-FS51</f>
        <v>569.18592334704954</v>
      </c>
      <c r="FT7" s="32">
        <f t="shared" si="65"/>
        <v>567.89328599636065</v>
      </c>
      <c r="FU7" s="32">
        <f t="shared" ref="FU7:FV7" si="66">FU4-FU51</f>
        <v>717.54249764039923</v>
      </c>
      <c r="FV7" s="32">
        <f t="shared" si="66"/>
        <v>997.21237897536048</v>
      </c>
      <c r="FW7" s="32">
        <f t="shared" ref="FW7:FX7" si="67">FW4-FW51</f>
        <v>1544.5704642678029</v>
      </c>
      <c r="FX7" s="32">
        <f t="shared" si="67"/>
        <v>1568.0985374016018</v>
      </c>
      <c r="FY7" s="32">
        <f t="shared" ref="FY7:GB7" si="68">FY4-FY51</f>
        <v>1705.8057045170935</v>
      </c>
      <c r="FZ7" s="32">
        <f t="shared" si="68"/>
        <v>1561.1792447899061</v>
      </c>
      <c r="GA7" s="32">
        <f t="shared" si="68"/>
        <v>1154.2896691020214</v>
      </c>
      <c r="GB7" s="260">
        <f t="shared" si="68"/>
        <v>864.922430042825</v>
      </c>
      <c r="GC7" s="284">
        <f t="shared" ref="GC7:GD7" si="69">GC4-GC51</f>
        <v>477.4458893107585</v>
      </c>
      <c r="GD7" s="284">
        <f t="shared" si="69"/>
        <v>824.22326590025114</v>
      </c>
      <c r="GE7" s="284">
        <f t="shared" ref="GE7:GK7" si="70">GE4-GE51</f>
        <v>474.80890715277565</v>
      </c>
      <c r="GF7" s="284">
        <f t="shared" si="70"/>
        <v>475.65387804225247</v>
      </c>
      <c r="GG7" s="284">
        <f t="shared" si="70"/>
        <v>636.78869941372614</v>
      </c>
      <c r="GH7" s="284">
        <f t="shared" si="70"/>
        <v>884.95816948622814</v>
      </c>
      <c r="GI7" s="284">
        <f t="shared" si="70"/>
        <v>1502.3361698889166</v>
      </c>
      <c r="GJ7" s="284">
        <f t="shared" si="70"/>
        <v>1988.5300588623686</v>
      </c>
      <c r="GK7" s="284">
        <f t="shared" si="70"/>
        <v>1632.1241118997059</v>
      </c>
      <c r="GL7" s="284">
        <f t="shared" ref="GL7:GM7" si="71">GL4-GL51</f>
        <v>1503.1134035005998</v>
      </c>
      <c r="GM7" s="284">
        <f t="shared" si="71"/>
        <v>804.65156785429281</v>
      </c>
      <c r="GN7" s="284">
        <f t="shared" ref="GN7:GX7" si="72">GN4-GN51</f>
        <v>517.90122811100446</v>
      </c>
      <c r="GO7" s="284">
        <f t="shared" si="72"/>
        <v>149.27806533298281</v>
      </c>
      <c r="GP7" s="284">
        <f t="shared" si="72"/>
        <v>600.15634065286213</v>
      </c>
      <c r="GQ7" s="284">
        <f t="shared" si="72"/>
        <v>243.95164003292302</v>
      </c>
      <c r="GR7" s="284">
        <f t="shared" si="72"/>
        <v>199.57404733542353</v>
      </c>
      <c r="GS7" s="284">
        <f t="shared" si="72"/>
        <v>266.94963745883797</v>
      </c>
      <c r="GT7" s="284">
        <f t="shared" si="72"/>
        <v>587.94410369796606</v>
      </c>
      <c r="GU7" s="284">
        <f t="shared" si="72"/>
        <v>1157.6459748864036</v>
      </c>
      <c r="GV7" s="284">
        <f t="shared" si="72"/>
        <v>1419.4280578647595</v>
      </c>
      <c r="GW7" s="284">
        <f t="shared" si="72"/>
        <v>1256.2539265533487</v>
      </c>
      <c r="GX7" s="284">
        <f t="shared" si="72"/>
        <v>32837.283013262168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158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261"/>
      <c r="GC8" s="79"/>
      <c r="GD8" s="79"/>
      <c r="GE8" s="79"/>
      <c r="GF8" s="79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</row>
    <row r="9" spans="1:206" x14ac:dyDescent="0.2">
      <c r="A9" s="14" t="s">
        <v>40</v>
      </c>
      <c r="B9" s="12" t="s">
        <v>11</v>
      </c>
      <c r="C9" s="36">
        <v>31289.46108404181</v>
      </c>
      <c r="D9" s="36">
        <v>27150.060162382819</v>
      </c>
      <c r="E9" s="36">
        <v>22483.009471138568</v>
      </c>
      <c r="F9" s="36">
        <v>18190.536352859017</v>
      </c>
      <c r="G9" s="36">
        <v>17224.944955009538</v>
      </c>
      <c r="H9" s="36">
        <v>12457.203019525674</v>
      </c>
      <c r="I9" s="36">
        <v>12515.267535654704</v>
      </c>
      <c r="J9" s="36">
        <v>17224.944955009552</v>
      </c>
      <c r="K9" s="36">
        <v>23023.869686192345</v>
      </c>
      <c r="L9" s="36">
        <v>20418.493342106311</v>
      </c>
      <c r="M9" s="36">
        <v>22357.203019525674</v>
      </c>
      <c r="N9" s="36">
        <v>18644.299793719219</v>
      </c>
      <c r="O9" s="36">
        <v>25880.381646778595</v>
      </c>
      <c r="P9" s="36">
        <v>19768.630494704863</v>
      </c>
      <c r="Q9" s="36">
        <v>22944.897775810852</v>
      </c>
      <c r="R9" s="36">
        <v>16556.7257328001</v>
      </c>
      <c r="S9" s="36">
        <v>15331.994550004398</v>
      </c>
      <c r="T9" s="36">
        <v>14223.392399466757</v>
      </c>
      <c r="U9" s="36">
        <v>14009.41390484311</v>
      </c>
      <c r="V9" s="36">
        <v>13654.575195165686</v>
      </c>
      <c r="W9" s="36">
        <v>16323.392399466757</v>
      </c>
      <c r="X9" s="36">
        <v>19557.801001617307</v>
      </c>
      <c r="Y9" s="36">
        <v>24890.059066133428</v>
      </c>
      <c r="Z9" s="36">
        <v>26557.801001617307</v>
      </c>
      <c r="AA9" s="36">
        <v>27385.466130925663</v>
      </c>
      <c r="AB9" s="36">
        <v>31308.277190833498</v>
      </c>
      <c r="AC9" s="36">
        <v>24837.079034151466</v>
      </c>
      <c r="AD9" s="36">
        <v>18272.562905119208</v>
      </c>
      <c r="AE9" s="36">
        <v>15804.82096963533</v>
      </c>
      <c r="AF9" s="36">
        <v>17472.562905119194</v>
      </c>
      <c r="AG9" s="36">
        <v>18449.98225995792</v>
      </c>
      <c r="AH9" s="36">
        <v>16740.304840603087</v>
      </c>
      <c r="AI9" s="36">
        <v>27105.896238452537</v>
      </c>
      <c r="AJ9" s="36">
        <v>32740.304840603072</v>
      </c>
      <c r="AK9" s="36">
        <v>36772.562905119208</v>
      </c>
      <c r="AL9" s="36">
        <v>31256.433872861133</v>
      </c>
      <c r="AM9" s="36">
        <v>32171.648202241828</v>
      </c>
      <c r="AN9" s="36">
        <v>33816.809492564404</v>
      </c>
      <c r="AO9" s="36">
        <v>36332.938524822464</v>
      </c>
      <c r="AP9" s="36">
        <v>30450.142825897747</v>
      </c>
      <c r="AQ9" s="36">
        <v>32107.132073209556</v>
      </c>
      <c r="AR9" s="36">
        <v>21150.142825897732</v>
      </c>
      <c r="AS9" s="36">
        <v>21010.357879661176</v>
      </c>
      <c r="AT9" s="36">
        <v>23494.228847403101</v>
      </c>
      <c r="AU9" s="36">
        <v>28683.476159231061</v>
      </c>
      <c r="AV9" s="36">
        <v>34042.615944177312</v>
      </c>
      <c r="AW9" s="36">
        <v>33850.142825897747</v>
      </c>
      <c r="AX9" s="36">
        <v>29010.357879661176</v>
      </c>
      <c r="AY9" s="36">
        <v>34030.170006485641</v>
      </c>
      <c r="AZ9" s="36">
        <v>27714.501803720676</v>
      </c>
      <c r="BA9" s="36">
        <v>29417.266780679187</v>
      </c>
      <c r="BB9" s="36">
        <v>16409.739898958767</v>
      </c>
      <c r="BC9" s="36">
        <v>19643.073232292081</v>
      </c>
      <c r="BD9" s="36">
        <v>17943.073232292096</v>
      </c>
      <c r="BE9" s="36">
        <v>19352.750651646929</v>
      </c>
      <c r="BF9" s="36">
        <v>17062.428071001763</v>
      </c>
      <c r="BG9" s="36">
        <v>18076.406565625424</v>
      </c>
      <c r="BH9" s="36">
        <v>25481.782909711459</v>
      </c>
      <c r="BI9" s="36">
        <v>32143.073232292096</v>
      </c>
      <c r="BJ9" s="36">
        <v>30836.621619388883</v>
      </c>
      <c r="BK9" s="36">
        <v>30692.318259540203</v>
      </c>
      <c r="BL9" s="36">
        <v>23578.262960001026</v>
      </c>
      <c r="BM9" s="36">
        <v>18724.576324056339</v>
      </c>
      <c r="BN9" s="36">
        <v>19990.167721905789</v>
      </c>
      <c r="BO9" s="36">
        <v>20466.511807927309</v>
      </c>
      <c r="BP9" s="36">
        <v>18156.834388572461</v>
      </c>
      <c r="BQ9" s="36">
        <v>9885.8666466369759</v>
      </c>
      <c r="BR9" s="36">
        <v>17466.511807927294</v>
      </c>
      <c r="BS9" s="36">
        <v>20956.834388572461</v>
      </c>
      <c r="BT9" s="36">
        <v>20401.995678895037</v>
      </c>
      <c r="BU9" s="36">
        <v>27623.501055239132</v>
      </c>
      <c r="BV9" s="36">
        <v>27885.86664663699</v>
      </c>
      <c r="BW9" s="36">
        <v>19508.101630789315</v>
      </c>
      <c r="BX9" s="36">
        <v>21293.81591650359</v>
      </c>
      <c r="BY9" s="36">
        <v>25862.940340466739</v>
      </c>
      <c r="BZ9" s="36">
        <v>13574.768297455972</v>
      </c>
      <c r="CA9" s="36">
        <v>18830.682275950603</v>
      </c>
      <c r="CB9" s="36">
        <v>18041.434964122644</v>
      </c>
      <c r="CC9" s="36">
        <v>19217.779050144149</v>
      </c>
      <c r="CD9" s="36">
        <v>22475.843566273179</v>
      </c>
      <c r="CE9" s="36">
        <v>16608.101630789315</v>
      </c>
      <c r="CF9" s="36">
        <v>29346.811308208664</v>
      </c>
      <c r="CG9" s="36">
        <v>36174.768297455987</v>
      </c>
      <c r="CH9" s="36">
        <v>35088.746792079648</v>
      </c>
      <c r="CI9" s="36">
        <v>29849.111957178276</v>
      </c>
      <c r="CJ9" s="36">
        <v>29633.316629035893</v>
      </c>
      <c r="CK9" s="36">
        <v>27268.466795887944</v>
      </c>
      <c r="CL9" s="36">
        <v>13578.144215242806</v>
      </c>
      <c r="CM9" s="36">
        <v>17010.402279758928</v>
      </c>
      <c r="CN9" s="36">
        <v>14611.47754857612</v>
      </c>
      <c r="CO9" s="36">
        <v>11913.628086210534</v>
      </c>
      <c r="CP9" s="36">
        <v>15074.918408791185</v>
      </c>
      <c r="CQ9" s="36">
        <v>18578.144215242792</v>
      </c>
      <c r="CR9" s="36">
        <v>19881.370021694413</v>
      </c>
      <c r="CS9" s="36">
        <v>18978.144215242792</v>
      </c>
      <c r="CT9" s="36">
        <v>20752.337763629883</v>
      </c>
      <c r="CU9" s="36">
        <v>37309.147149801152</v>
      </c>
      <c r="CV9" s="36">
        <v>42536.105675146769</v>
      </c>
      <c r="CW9" s="36">
        <v>37115.598762704365</v>
      </c>
      <c r="CX9" s="36">
        <v>33624.200913242006</v>
      </c>
      <c r="CY9" s="36">
        <v>33018.824569155986</v>
      </c>
      <c r="CZ9" s="36">
        <v>41324.200913242006</v>
      </c>
      <c r="DA9" s="36">
        <v>31244.63102076888</v>
      </c>
      <c r="DB9" s="36">
        <v>49018.824569155971</v>
      </c>
      <c r="DC9" s="36">
        <v>37524.200913241992</v>
      </c>
      <c r="DD9" s="36">
        <v>45051.082633672107</v>
      </c>
      <c r="DE9" s="36">
        <v>47224.200913242006</v>
      </c>
      <c r="DF9" s="36">
        <v>40986.56650463985</v>
      </c>
      <c r="DG9" s="36">
        <v>32266.990720282804</v>
      </c>
      <c r="DH9" s="36">
        <v>26367.221135029351</v>
      </c>
      <c r="DI9" s="36">
        <v>30589.571365444091</v>
      </c>
      <c r="DJ9" s="36">
        <v>31298.173515981718</v>
      </c>
      <c r="DK9" s="36">
        <v>35299.24878479894</v>
      </c>
      <c r="DL9" s="36">
        <v>40031.506849315061</v>
      </c>
      <c r="DM9" s="36">
        <v>39492.797171895727</v>
      </c>
      <c r="DN9" s="36">
        <v>47912.152010605394</v>
      </c>
      <c r="DO9" s="36">
        <v>46331.506849315061</v>
      </c>
      <c r="DP9" s="36">
        <v>51718.603623508607</v>
      </c>
      <c r="DQ9" s="36">
        <v>46198.173515981718</v>
      </c>
      <c r="DR9" s="36">
        <v>56266.990720282818</v>
      </c>
      <c r="DS9" s="36">
        <v>32216.615112682266</v>
      </c>
      <c r="DT9" s="36">
        <v>30118.688845401179</v>
      </c>
      <c r="DU9" s="36">
        <v>31023.066725585508</v>
      </c>
      <c r="DV9" s="36">
        <v>29863.926940639256</v>
      </c>
      <c r="DW9" s="36">
        <v>26990.808661069357</v>
      </c>
      <c r="DX9" s="36">
        <v>28930.593607305942</v>
      </c>
      <c r="DY9" s="36">
        <v>29023.066725585508</v>
      </c>
      <c r="DZ9" s="134">
        <v>36571.45382235969</v>
      </c>
      <c r="EA9" s="134">
        <v>36063.926940639256</v>
      </c>
      <c r="EB9" s="134">
        <v>43732.744144940327</v>
      </c>
      <c r="EC9" s="134">
        <v>47030.593607305913</v>
      </c>
      <c r="ED9" s="134">
        <v>52603.711886875841</v>
      </c>
      <c r="EE9" s="134">
        <v>39818.736190897049</v>
      </c>
      <c r="EF9" s="134">
        <v>39746.433632498796</v>
      </c>
      <c r="EG9" s="134">
        <v>38883.252319929292</v>
      </c>
      <c r="EH9" s="134">
        <v>34700.456621004574</v>
      </c>
      <c r="EI9" s="134">
        <v>34818.736190897049</v>
      </c>
      <c r="EJ9" s="134">
        <v>32800.456621004574</v>
      </c>
      <c r="EK9" s="134">
        <v>34463.897481219625</v>
      </c>
      <c r="EL9" s="134">
        <v>32302.607158638988</v>
      </c>
      <c r="EM9" s="162">
        <v>36833.789954337888</v>
      </c>
      <c r="EN9" s="162">
        <v>41689.703932832505</v>
      </c>
      <c r="EO9" s="162">
        <v>44101.456621004574</v>
      </c>
      <c r="EP9" s="181">
        <v>41336.86522315511</v>
      </c>
      <c r="EQ9" s="181">
        <v>42441.709677419363</v>
      </c>
      <c r="ER9" s="191">
        <v>45746.857142857159</v>
      </c>
      <c r="ES9" s="191">
        <v>39379.193548387091</v>
      </c>
      <c r="ET9" s="191">
        <v>31672.666666666657</v>
      </c>
      <c r="EU9" s="191">
        <v>33736.032258064544</v>
      </c>
      <c r="EV9" s="191">
        <v>31000</v>
      </c>
      <c r="EW9" s="203">
        <v>28922.580645161303</v>
      </c>
      <c r="EX9" s="203">
        <v>32858.064516129059</v>
      </c>
      <c r="EY9" s="203">
        <v>34200</v>
      </c>
      <c r="EZ9" s="203">
        <v>32567.741935483878</v>
      </c>
      <c r="FA9" s="216">
        <v>34300</v>
      </c>
      <c r="FB9" s="216">
        <v>35277.419354838697</v>
      </c>
      <c r="FC9" s="226">
        <v>28822.580645161273</v>
      </c>
      <c r="FD9" s="226">
        <v>30392.857142857159</v>
      </c>
      <c r="FE9" s="238">
        <v>32048.387096774182</v>
      </c>
      <c r="FF9" s="238">
        <v>32899.999999999971</v>
      </c>
      <c r="FG9" s="238">
        <v>32854.838709677424</v>
      </c>
      <c r="FH9" s="238">
        <v>26433.333333333343</v>
      </c>
      <c r="FI9" s="238">
        <v>30403.225806451635</v>
      </c>
      <c r="FJ9" s="238">
        <v>36951.612903225818</v>
      </c>
      <c r="FK9" s="36">
        <v>38333.333333333343</v>
      </c>
      <c r="FL9" s="36">
        <v>33983.870967741939</v>
      </c>
      <c r="FM9" s="36">
        <v>37266.666666666657</v>
      </c>
      <c r="FN9" s="36">
        <v>39693.548387096787</v>
      </c>
      <c r="FO9" s="36">
        <v>19453.420823396824</v>
      </c>
      <c r="FP9" s="36">
        <v>15445.356307267793</v>
      </c>
      <c r="FQ9" s="36">
        <v>23937.291791138763</v>
      </c>
      <c r="FR9" s="36">
        <v>24428.689640601136</v>
      </c>
      <c r="FS9" s="36">
        <v>25711.485339525854</v>
      </c>
      <c r="FT9" s="36">
        <v>27295.356307267764</v>
      </c>
      <c r="FU9" s="36">
        <v>27195.356307267793</v>
      </c>
      <c r="FV9" s="36">
        <v>27227.614371783915</v>
      </c>
      <c r="FW9" s="36">
        <v>30795.356307267793</v>
      </c>
      <c r="FX9" s="36">
        <v>38292.130500816187</v>
      </c>
      <c r="FY9" s="36">
        <v>41495.356307267793</v>
      </c>
      <c r="FZ9" s="36">
        <v>40292.130500816187</v>
      </c>
      <c r="GA9" s="36">
        <v>39498.63263344398</v>
      </c>
      <c r="GB9" s="262">
        <v>33108.023231670901</v>
      </c>
      <c r="GC9" s="37">
        <v>34827.712998373929</v>
      </c>
      <c r="GD9" s="37">
        <v>20078.232125808776</v>
      </c>
      <c r="GE9" s="37">
        <v>21206.701302310365</v>
      </c>
      <c r="GF9" s="37">
        <v>19013.748332755495</v>
      </c>
      <c r="GG9" s="37">
        <v>23304.629185179947</v>
      </c>
      <c r="GH9" s="37">
        <v>25032.000023857108</v>
      </c>
      <c r="GI9" s="37">
        <v>23931.152345597831</v>
      </c>
      <c r="GJ9" s="37">
        <v>22252.448896206071</v>
      </c>
      <c r="GK9" s="37">
        <v>26395.001064141979</v>
      </c>
      <c r="GL9" s="37">
        <v>22769.715451731463</v>
      </c>
      <c r="GM9" s="37">
        <v>47351.842289899243</v>
      </c>
      <c r="GN9" s="37">
        <v>45762.711198017234</v>
      </c>
      <c r="GO9" s="37">
        <v>47512.361343954864</v>
      </c>
      <c r="GP9" s="37">
        <v>45052.362821362447</v>
      </c>
      <c r="GQ9" s="37">
        <v>45502.02836650025</v>
      </c>
      <c r="GR9" s="37">
        <v>43998.665724798513</v>
      </c>
      <c r="GS9" s="37">
        <v>43566.468499815383</v>
      </c>
      <c r="GT9" s="37">
        <v>45495.926567004091</v>
      </c>
      <c r="GU9" s="37">
        <v>45097.975641045778</v>
      </c>
      <c r="GV9" s="37">
        <v>45043.899343909259</v>
      </c>
      <c r="GW9" s="37">
        <v>46815.395709423174</v>
      </c>
      <c r="GX9" s="37">
        <v>46155.975538567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-5409.0794372632154</v>
      </c>
      <c r="P10" s="36">
        <f t="shared" ref="P10:CA10" si="73">P9-D9</f>
        <v>-7381.4296676779559</v>
      </c>
      <c r="Q10" s="36">
        <f t="shared" si="73"/>
        <v>461.88830467228399</v>
      </c>
      <c r="R10" s="36">
        <f t="shared" si="73"/>
        <v>-1633.8106200589173</v>
      </c>
      <c r="S10" s="36">
        <f t="shared" si="73"/>
        <v>-1892.9504050051401</v>
      </c>
      <c r="T10" s="36">
        <f t="shared" si="73"/>
        <v>1766.1893799410827</v>
      </c>
      <c r="U10" s="36">
        <f t="shared" si="73"/>
        <v>1494.1463691884055</v>
      </c>
      <c r="V10" s="36">
        <f t="shared" si="73"/>
        <v>-3570.3697598438666</v>
      </c>
      <c r="W10" s="36">
        <f t="shared" si="73"/>
        <v>-6700.4772867255888</v>
      </c>
      <c r="X10" s="36">
        <f t="shared" si="73"/>
        <v>-860.69234048900398</v>
      </c>
      <c r="Y10" s="36">
        <f t="shared" si="73"/>
        <v>2532.8560466077543</v>
      </c>
      <c r="Z10" s="36">
        <f t="shared" si="73"/>
        <v>7913.5012078980872</v>
      </c>
      <c r="AA10" s="36">
        <f t="shared" si="73"/>
        <v>1505.084484147068</v>
      </c>
      <c r="AB10" s="36">
        <f t="shared" si="73"/>
        <v>11539.646696128635</v>
      </c>
      <c r="AC10" s="36">
        <f t="shared" si="73"/>
        <v>1892.1812583406136</v>
      </c>
      <c r="AD10" s="36">
        <f t="shared" si="73"/>
        <v>1715.8371723191085</v>
      </c>
      <c r="AE10" s="36">
        <f t="shared" si="73"/>
        <v>472.82641963093192</v>
      </c>
      <c r="AF10" s="36">
        <f t="shared" si="73"/>
        <v>3249.170505652437</v>
      </c>
      <c r="AG10" s="36">
        <f t="shared" si="73"/>
        <v>4440.5683551148104</v>
      </c>
      <c r="AH10" s="36">
        <f t="shared" si="73"/>
        <v>3085.7296454374009</v>
      </c>
      <c r="AI10" s="36">
        <f t="shared" si="73"/>
        <v>10782.50383898578</v>
      </c>
      <c r="AJ10" s="36">
        <f t="shared" si="73"/>
        <v>13182.503838985765</v>
      </c>
      <c r="AK10" s="36">
        <f t="shared" si="73"/>
        <v>11882.50383898578</v>
      </c>
      <c r="AL10" s="36">
        <f t="shared" si="73"/>
        <v>4698.6328712438262</v>
      </c>
      <c r="AM10" s="36">
        <f t="shared" si="73"/>
        <v>4786.1820713161651</v>
      </c>
      <c r="AN10" s="36">
        <f t="shared" si="73"/>
        <v>2508.5323017309056</v>
      </c>
      <c r="AO10" s="36">
        <f t="shared" si="73"/>
        <v>11495.859490670999</v>
      </c>
      <c r="AP10" s="36">
        <f t="shared" si="73"/>
        <v>12177.579920778539</v>
      </c>
      <c r="AQ10" s="36">
        <f t="shared" si="73"/>
        <v>16302.311103574226</v>
      </c>
      <c r="AR10" s="36">
        <f t="shared" si="73"/>
        <v>3677.5799207785385</v>
      </c>
      <c r="AS10" s="36">
        <f t="shared" si="73"/>
        <v>2560.3756197032562</v>
      </c>
      <c r="AT10" s="36">
        <f t="shared" si="73"/>
        <v>6753.9240068000145</v>
      </c>
      <c r="AU10" s="36">
        <f t="shared" si="73"/>
        <v>1577.579920778524</v>
      </c>
      <c r="AV10" s="36">
        <f t="shared" si="73"/>
        <v>1302.3111035742404</v>
      </c>
      <c r="AW10" s="36">
        <f t="shared" si="73"/>
        <v>-2922.4200792214615</v>
      </c>
      <c r="AX10" s="36">
        <f t="shared" si="73"/>
        <v>-2246.0759931999564</v>
      </c>
      <c r="AY10" s="36">
        <f t="shared" si="73"/>
        <v>1858.5218042438137</v>
      </c>
      <c r="AZ10" s="36">
        <f t="shared" si="73"/>
        <v>-6102.3076888437281</v>
      </c>
      <c r="BA10" s="36">
        <f t="shared" si="73"/>
        <v>-6915.6717441432775</v>
      </c>
      <c r="BB10" s="36">
        <f t="shared" si="73"/>
        <v>-14040.402926938979</v>
      </c>
      <c r="BC10" s="36">
        <f t="shared" si="73"/>
        <v>-12464.058840917474</v>
      </c>
      <c r="BD10" s="36">
        <f t="shared" si="73"/>
        <v>-3207.0695936056363</v>
      </c>
      <c r="BE10" s="36">
        <f t="shared" si="73"/>
        <v>-1657.6072280142471</v>
      </c>
      <c r="BF10" s="36">
        <f t="shared" si="73"/>
        <v>-6431.8007764013382</v>
      </c>
      <c r="BG10" s="36">
        <f t="shared" si="73"/>
        <v>-10607.069593605636</v>
      </c>
      <c r="BH10" s="36">
        <f t="shared" si="73"/>
        <v>-8560.8330344658534</v>
      </c>
      <c r="BI10" s="36">
        <f t="shared" si="73"/>
        <v>-1707.0695936056509</v>
      </c>
      <c r="BJ10" s="36">
        <f t="shared" si="73"/>
        <v>1826.2637397277067</v>
      </c>
      <c r="BK10" s="36">
        <f t="shared" si="73"/>
        <v>-3337.8517469454382</v>
      </c>
      <c r="BL10" s="36">
        <f t="shared" si="73"/>
        <v>-4136.2388437196496</v>
      </c>
      <c r="BM10" s="36">
        <f t="shared" si="73"/>
        <v>-10692.690456622848</v>
      </c>
      <c r="BN10" s="36">
        <f t="shared" si="73"/>
        <v>3580.4278229470219</v>
      </c>
      <c r="BO10" s="36">
        <f t="shared" si="73"/>
        <v>823.43857563522761</v>
      </c>
      <c r="BP10" s="36">
        <f t="shared" si="73"/>
        <v>213.76115628036496</v>
      </c>
      <c r="BQ10" s="36">
        <f t="shared" si="73"/>
        <v>-9466.8840050099534</v>
      </c>
      <c r="BR10" s="36">
        <f t="shared" si="73"/>
        <v>404.08373692553141</v>
      </c>
      <c r="BS10" s="36">
        <f t="shared" si="73"/>
        <v>2880.4278229470365</v>
      </c>
      <c r="BT10" s="36">
        <f t="shared" si="73"/>
        <v>-5079.7872308164224</v>
      </c>
      <c r="BU10" s="36">
        <f t="shared" si="73"/>
        <v>-4519.5721770529635</v>
      </c>
      <c r="BV10" s="36">
        <f t="shared" si="73"/>
        <v>-2950.7549727518926</v>
      </c>
      <c r="BW10" s="36">
        <f t="shared" si="73"/>
        <v>-11184.216628750888</v>
      </c>
      <c r="BX10" s="36">
        <f t="shared" si="73"/>
        <v>-2284.4470434974355</v>
      </c>
      <c r="BY10" s="36">
        <f t="shared" si="73"/>
        <v>7138.3640164103999</v>
      </c>
      <c r="BZ10" s="36">
        <f t="shared" si="73"/>
        <v>-6415.3994244498172</v>
      </c>
      <c r="CA10" s="36">
        <f t="shared" si="73"/>
        <v>-1635.8295319767058</v>
      </c>
      <c r="CB10" s="36">
        <f t="shared" ref="CB10:ED10" si="74">CB9-BP9</f>
        <v>-115.39942444981716</v>
      </c>
      <c r="CC10" s="36">
        <f t="shared" si="74"/>
        <v>9331.9124035071727</v>
      </c>
      <c r="CD10" s="36">
        <f t="shared" si="74"/>
        <v>5009.3317583458847</v>
      </c>
      <c r="CE10" s="36">
        <f t="shared" si="74"/>
        <v>-4348.7327577831456</v>
      </c>
      <c r="CF10" s="36">
        <f t="shared" si="74"/>
        <v>8944.8156293136271</v>
      </c>
      <c r="CG10" s="36">
        <f t="shared" si="74"/>
        <v>8551.2672422168544</v>
      </c>
      <c r="CH10" s="36">
        <f t="shared" si="74"/>
        <v>7202.8801454426575</v>
      </c>
      <c r="CI10" s="36">
        <f t="shared" si="74"/>
        <v>10341.010326388961</v>
      </c>
      <c r="CJ10" s="36">
        <f t="shared" si="74"/>
        <v>8339.5007125323027</v>
      </c>
      <c r="CK10" s="36">
        <f t="shared" si="74"/>
        <v>1405.5264554212044</v>
      </c>
      <c r="CL10" s="36">
        <f t="shared" si="74"/>
        <v>3.3759177868341794</v>
      </c>
      <c r="CM10" s="36">
        <f t="shared" si="74"/>
        <v>-1820.2799961916753</v>
      </c>
      <c r="CN10" s="36">
        <f t="shared" si="74"/>
        <v>-3429.9574155465234</v>
      </c>
      <c r="CO10" s="36">
        <f t="shared" si="74"/>
        <v>-7304.1509639336145</v>
      </c>
      <c r="CP10" s="36">
        <f t="shared" si="74"/>
        <v>-7400.9251574819937</v>
      </c>
      <c r="CQ10" s="36">
        <f t="shared" si="74"/>
        <v>1970.0425844534766</v>
      </c>
      <c r="CR10" s="36">
        <f t="shared" si="74"/>
        <v>-9465.4412865142513</v>
      </c>
      <c r="CS10" s="36">
        <f t="shared" si="74"/>
        <v>-17196.624082213195</v>
      </c>
      <c r="CT10" s="36">
        <f t="shared" si="74"/>
        <v>-14336.409028449765</v>
      </c>
      <c r="CU10" s="36">
        <f t="shared" si="74"/>
        <v>7460.0351926228759</v>
      </c>
      <c r="CV10" s="36">
        <f t="shared" si="74"/>
        <v>12902.789046110876</v>
      </c>
      <c r="CW10" s="36">
        <f t="shared" si="74"/>
        <v>9847.1319668164215</v>
      </c>
      <c r="CX10" s="36">
        <f t="shared" si="74"/>
        <v>20046.0566979992</v>
      </c>
      <c r="CY10" s="36">
        <f t="shared" si="74"/>
        <v>16008.422289397058</v>
      </c>
      <c r="CZ10" s="36">
        <f t="shared" si="74"/>
        <v>26712.723364665886</v>
      </c>
      <c r="DA10" s="36">
        <f t="shared" si="74"/>
        <v>19331.002934558346</v>
      </c>
      <c r="DB10" s="36">
        <f t="shared" si="74"/>
        <v>33943.906160364786</v>
      </c>
      <c r="DC10" s="36">
        <f t="shared" si="74"/>
        <v>18946.0566979992</v>
      </c>
      <c r="DD10" s="36">
        <f t="shared" si="74"/>
        <v>25169.712611977695</v>
      </c>
      <c r="DE10" s="36">
        <f t="shared" si="74"/>
        <v>28246.056697999215</v>
      </c>
      <c r="DF10" s="36">
        <f t="shared" si="74"/>
        <v>20234.228741009967</v>
      </c>
      <c r="DG10" s="36">
        <f t="shared" si="74"/>
        <v>-5042.1564295183489</v>
      </c>
      <c r="DH10" s="36">
        <f t="shared" si="74"/>
        <v>-16168.884540117419</v>
      </c>
      <c r="DI10" s="36">
        <f t="shared" si="74"/>
        <v>-6526.0273972602736</v>
      </c>
      <c r="DJ10" s="36">
        <f t="shared" si="74"/>
        <v>-2326.0273972602881</v>
      </c>
      <c r="DK10" s="36">
        <f t="shared" si="74"/>
        <v>2280.4242156429536</v>
      </c>
      <c r="DL10" s="36">
        <f t="shared" si="74"/>
        <v>-1292.6940639269451</v>
      </c>
      <c r="DM10" s="36">
        <f t="shared" si="74"/>
        <v>8248.1661511268467</v>
      </c>
      <c r="DN10" s="36">
        <f t="shared" si="74"/>
        <v>-1106.6725585505774</v>
      </c>
      <c r="DO10" s="36">
        <f t="shared" si="74"/>
        <v>8807.3059360730695</v>
      </c>
      <c r="DP10" s="36">
        <f t="shared" si="74"/>
        <v>6667.5209898364992</v>
      </c>
      <c r="DQ10" s="36">
        <f t="shared" si="74"/>
        <v>-1026.0273972602881</v>
      </c>
      <c r="DR10" s="36">
        <f t="shared" si="74"/>
        <v>15280.424215642968</v>
      </c>
      <c r="DS10" s="36">
        <f t="shared" si="74"/>
        <v>-50.375607600537478</v>
      </c>
      <c r="DT10" s="36">
        <f t="shared" si="74"/>
        <v>3751.4677103718277</v>
      </c>
      <c r="DU10" s="36">
        <f t="shared" si="74"/>
        <v>433.49536014141631</v>
      </c>
      <c r="DV10" s="36">
        <f t="shared" si="74"/>
        <v>-1434.2465753424622</v>
      </c>
      <c r="DW10" s="36">
        <f t="shared" si="74"/>
        <v>-8308.4401237295824</v>
      </c>
      <c r="DX10" s="36">
        <f t="shared" si="74"/>
        <v>-11100.913242009119</v>
      </c>
      <c r="DY10" s="36">
        <f t="shared" si="74"/>
        <v>-10469.730446310219</v>
      </c>
      <c r="DZ10" s="134">
        <f t="shared" si="74"/>
        <v>-11340.698188245704</v>
      </c>
      <c r="EA10" s="134">
        <f t="shared" si="74"/>
        <v>-10267.579908675805</v>
      </c>
      <c r="EB10" s="134">
        <f t="shared" si="74"/>
        <v>-7985.8594785682799</v>
      </c>
      <c r="EC10" s="134">
        <f t="shared" si="74"/>
        <v>832.4200913241948</v>
      </c>
      <c r="ED10" s="134">
        <f t="shared" si="74"/>
        <v>-3663.2788334069774</v>
      </c>
      <c r="EE10" s="134">
        <f>EE9-DS9</f>
        <v>7602.1210782147828</v>
      </c>
      <c r="EF10" s="134">
        <f>EF9-DT9</f>
        <v>9627.7447870976175</v>
      </c>
      <c r="EG10" s="134">
        <f>EG9-DU9</f>
        <v>7860.185594343784</v>
      </c>
      <c r="EH10" s="134">
        <f t="shared" ref="EH10:FM10" si="75">EH9-DV9</f>
        <v>4836.5296803653182</v>
      </c>
      <c r="EI10" s="134">
        <f t="shared" si="75"/>
        <v>7827.9275298276916</v>
      </c>
      <c r="EJ10" s="134">
        <f t="shared" si="75"/>
        <v>3869.8630136986321</v>
      </c>
      <c r="EK10" s="134">
        <f t="shared" si="75"/>
        <v>5440.8307556341169</v>
      </c>
      <c r="EL10" s="134">
        <f t="shared" si="75"/>
        <v>-4268.8466637207021</v>
      </c>
      <c r="EM10" s="162">
        <f t="shared" si="75"/>
        <v>769.86301369863213</v>
      </c>
      <c r="EN10" s="162">
        <f t="shared" si="75"/>
        <v>-2043.0402121078223</v>
      </c>
      <c r="EO10" s="162">
        <f t="shared" si="75"/>
        <v>-2929.1369863013388</v>
      </c>
      <c r="EP10" s="181">
        <f t="shared" si="75"/>
        <v>-11266.846663720731</v>
      </c>
      <c r="EQ10" s="181">
        <f t="shared" si="75"/>
        <v>2622.9734865223145</v>
      </c>
      <c r="ER10" s="191">
        <f t="shared" si="75"/>
        <v>6000.4235103583633</v>
      </c>
      <c r="ES10" s="191">
        <f t="shared" si="75"/>
        <v>495.9412284577993</v>
      </c>
      <c r="ET10" s="191">
        <f t="shared" si="75"/>
        <v>-3027.7899543379172</v>
      </c>
      <c r="EU10" s="191">
        <f t="shared" si="75"/>
        <v>-1082.7039328325045</v>
      </c>
      <c r="EV10" s="191">
        <f t="shared" si="75"/>
        <v>-1800.4566210045741</v>
      </c>
      <c r="EW10" s="203">
        <f t="shared" si="75"/>
        <v>-5541.3168360583222</v>
      </c>
      <c r="EX10" s="203">
        <f t="shared" si="75"/>
        <v>555.45735749007144</v>
      </c>
      <c r="EY10" s="203">
        <f t="shared" si="75"/>
        <v>-2633.789954337888</v>
      </c>
      <c r="EZ10" s="203">
        <f t="shared" si="75"/>
        <v>-9121.961997348626</v>
      </c>
      <c r="FA10" s="216">
        <f t="shared" si="75"/>
        <v>-9801.4566210045741</v>
      </c>
      <c r="FB10" s="216">
        <f t="shared" si="75"/>
        <v>-6059.4458683164121</v>
      </c>
      <c r="FC10" s="226">
        <f t="shared" si="75"/>
        <v>-13619.12903225809</v>
      </c>
      <c r="FD10" s="226">
        <f t="shared" si="75"/>
        <v>-15354</v>
      </c>
      <c r="FE10" s="238">
        <f t="shared" si="75"/>
        <v>-7330.8064516129089</v>
      </c>
      <c r="FF10" s="238">
        <f t="shared" si="75"/>
        <v>1227.3333333333139</v>
      </c>
      <c r="FG10" s="238">
        <f t="shared" si="75"/>
        <v>-881.19354838712025</v>
      </c>
      <c r="FH10" s="238">
        <f t="shared" si="75"/>
        <v>-4566.666666666657</v>
      </c>
      <c r="FI10" s="238">
        <f t="shared" si="75"/>
        <v>1480.6451612903329</v>
      </c>
      <c r="FJ10" s="238">
        <f t="shared" si="75"/>
        <v>4093.5483870967582</v>
      </c>
      <c r="FK10" s="36">
        <f t="shared" si="75"/>
        <v>4133.333333333343</v>
      </c>
      <c r="FL10" s="36">
        <f t="shared" si="75"/>
        <v>1416.1290322580608</v>
      </c>
      <c r="FM10" s="36">
        <f t="shared" si="75"/>
        <v>2966.666666666657</v>
      </c>
      <c r="FN10" s="36">
        <f t="shared" ref="FN10:GG10" si="76">FN9-FB9</f>
        <v>4416.1290322580899</v>
      </c>
      <c r="FO10" s="36">
        <f t="shared" ref="FO10:FZ10" si="77">FO9-FC9</f>
        <v>-9369.1598217644496</v>
      </c>
      <c r="FP10" s="36">
        <f t="shared" si="76"/>
        <v>-14947.500835589366</v>
      </c>
      <c r="FQ10" s="36">
        <f t="shared" si="76"/>
        <v>-8111.0953056354192</v>
      </c>
      <c r="FR10" s="36">
        <f t="shared" si="76"/>
        <v>-8471.3103593988344</v>
      </c>
      <c r="FS10" s="36">
        <f t="shared" si="76"/>
        <v>-7143.3533701515698</v>
      </c>
      <c r="FT10" s="36">
        <f t="shared" si="76"/>
        <v>862.02297393442132</v>
      </c>
      <c r="FU10" s="36">
        <f t="shared" si="76"/>
        <v>-3207.869499183842</v>
      </c>
      <c r="FV10" s="36">
        <f t="shared" si="76"/>
        <v>-9723.9985314419027</v>
      </c>
      <c r="FW10" s="36">
        <f t="shared" si="76"/>
        <v>-7537.9770260655496</v>
      </c>
      <c r="FX10" s="36">
        <f t="shared" si="76"/>
        <v>4308.2595330742479</v>
      </c>
      <c r="FY10" s="36">
        <f t="shared" si="76"/>
        <v>4228.6896406011365</v>
      </c>
      <c r="FZ10" s="36">
        <f t="shared" si="77"/>
        <v>598.58211371939979</v>
      </c>
      <c r="GA10" s="36">
        <f t="shared" si="76"/>
        <v>20045.211810047156</v>
      </c>
      <c r="GB10" s="262">
        <f t="shared" si="76"/>
        <v>17662.666924403107</v>
      </c>
      <c r="GC10" s="37">
        <f t="shared" si="76"/>
        <v>10890.421207235166</v>
      </c>
      <c r="GD10" s="37">
        <f t="shared" si="76"/>
        <v>-4350.4575147923606</v>
      </c>
      <c r="GE10" s="37">
        <f t="shared" si="76"/>
        <v>-4504.7840372154897</v>
      </c>
      <c r="GF10" s="37">
        <f t="shared" si="76"/>
        <v>-8281.6079745122697</v>
      </c>
      <c r="GG10" s="37">
        <f t="shared" si="76"/>
        <v>-3890.7271220878465</v>
      </c>
      <c r="GH10" s="37">
        <f t="shared" ref="GH10:GL10" si="78">GH9-FV9</f>
        <v>-2195.6143479268067</v>
      </c>
      <c r="GI10" s="37">
        <f t="shared" si="78"/>
        <v>-6864.2039616699622</v>
      </c>
      <c r="GJ10" s="37">
        <f t="shared" si="78"/>
        <v>-16039.681604610116</v>
      </c>
      <c r="GK10" s="37">
        <f t="shared" si="78"/>
        <v>-15100.355243125814</v>
      </c>
      <c r="GL10" s="37">
        <f t="shared" si="78"/>
        <v>-17522.415049084724</v>
      </c>
      <c r="GM10" s="37">
        <f t="shared" ref="GM10" si="79">GM9-GA9</f>
        <v>7853.209656455263</v>
      </c>
      <c r="GN10" s="37">
        <f t="shared" ref="GN10" si="80">GN9-GB9</f>
        <v>12654.687966346333</v>
      </c>
      <c r="GO10" s="37">
        <f t="shared" ref="GO10" si="81">GO9-GC9</f>
        <v>12684.648345580936</v>
      </c>
      <c r="GP10" s="37">
        <f t="shared" ref="GP10" si="82">GP9-GD9</f>
        <v>24974.130695553671</v>
      </c>
      <c r="GQ10" s="37">
        <f t="shared" ref="GQ10" si="83">GQ9-GE9</f>
        <v>24295.327064189885</v>
      </c>
      <c r="GR10" s="37">
        <f t="shared" ref="GR10" si="84">GR9-GF9</f>
        <v>24984.917392043018</v>
      </c>
      <c r="GS10" s="37">
        <f t="shared" ref="GS10" si="85">GS9-GG9</f>
        <v>20261.839314635436</v>
      </c>
      <c r="GT10" s="37">
        <f t="shared" ref="GT10" si="86">GT9-GH9</f>
        <v>20463.926543146983</v>
      </c>
      <c r="GU10" s="37">
        <f t="shared" ref="GU10" si="87">GU9-GI9</f>
        <v>21166.823295447946</v>
      </c>
      <c r="GV10" s="37">
        <f t="shared" ref="GV10" si="88">GV9-GJ9</f>
        <v>22791.450447703188</v>
      </c>
      <c r="GW10" s="37">
        <f t="shared" ref="GW10" si="89">GW9-GK9</f>
        <v>20420.394645281194</v>
      </c>
      <c r="GX10" s="37">
        <f t="shared" ref="GX10" si="90">GX9-GL9</f>
        <v>23386.260086835537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540.89284544549082</v>
      </c>
      <c r="BL11" s="36">
        <f t="shared" ref="BL11:DW11" si="91">BL9-AVERAGE(D9,P9,AB9,AN9,AZ9)</f>
        <v>-4373.3928688402266</v>
      </c>
      <c r="BM11" s="36">
        <f t="shared" si="91"/>
        <v>-8478.461993264169</v>
      </c>
      <c r="BN11" s="36">
        <f t="shared" si="91"/>
        <v>14.226178778822941</v>
      </c>
      <c r="BO11" s="36">
        <f t="shared" si="91"/>
        <v>444.11865189712989</v>
      </c>
      <c r="BP11" s="36">
        <f t="shared" si="91"/>
        <v>1507.5595121121696</v>
      </c>
      <c r="BQ11" s="36">
        <f t="shared" si="91"/>
        <v>-7181.6877997157935</v>
      </c>
      <c r="BR11" s="36">
        <f t="shared" si="91"/>
        <v>-168.78457390934273</v>
      </c>
      <c r="BS11" s="36">
        <f t="shared" si="91"/>
        <v>-1685.7738212211625</v>
      </c>
      <c r="BT11" s="36">
        <f t="shared" si="91"/>
        <v>-6046.2039287480511</v>
      </c>
      <c r="BU11" s="36">
        <f t="shared" si="91"/>
        <v>-2379.1071545544983</v>
      </c>
      <c r="BV11" s="36">
        <f t="shared" si="91"/>
        <v>624.76381318745189</v>
      </c>
      <c r="BW11" s="36">
        <f t="shared" si="91"/>
        <v>-10523.895218405069</v>
      </c>
      <c r="BX11" s="36">
        <f t="shared" si="91"/>
        <v>-5943.4804718613013</v>
      </c>
      <c r="BY11" s="36">
        <f t="shared" si="91"/>
        <v>-588.41134743732255</v>
      </c>
      <c r="BZ11" s="36">
        <f t="shared" si="91"/>
        <v>-6761.0995194803472</v>
      </c>
      <c r="CA11" s="36">
        <f t="shared" si="91"/>
        <v>-1840.024250663133</v>
      </c>
      <c r="CB11" s="36">
        <f t="shared" si="91"/>
        <v>252.23381385299581</v>
      </c>
      <c r="CC11" s="36">
        <f t="shared" si="91"/>
        <v>2676.1047815949278</v>
      </c>
      <c r="CD11" s="36">
        <f t="shared" si="91"/>
        <v>4792.2338138529922</v>
      </c>
      <c r="CE11" s="36">
        <f t="shared" si="91"/>
        <v>-5621.0995194803327</v>
      </c>
      <c r="CF11" s="36">
        <f t="shared" si="91"/>
        <v>2901.9112332078257</v>
      </c>
      <c r="CG11" s="36">
        <f t="shared" si="91"/>
        <v>5118.9004805196637</v>
      </c>
      <c r="CH11" s="36">
        <f t="shared" si="91"/>
        <v>5979.3305880465487</v>
      </c>
      <c r="CI11" s="36">
        <f t="shared" si="91"/>
        <v>1091.5711111817509</v>
      </c>
      <c r="CJ11" s="36">
        <f t="shared" si="91"/>
        <v>2090.9831563112566</v>
      </c>
      <c r="CK11" s="36">
        <f t="shared" si="91"/>
        <v>233.50659505270232</v>
      </c>
      <c r="CL11" s="36">
        <f t="shared" si="91"/>
        <v>-6161.332114624689</v>
      </c>
      <c r="CM11" s="36">
        <f t="shared" si="91"/>
        <v>-4360.0417920440486</v>
      </c>
      <c r="CN11" s="36">
        <f t="shared" si="91"/>
        <v>-3941.3321146247035</v>
      </c>
      <c r="CO11" s="36">
        <f t="shared" si="91"/>
        <v>-5669.7192113988967</v>
      </c>
      <c r="CP11" s="36">
        <f t="shared" si="91"/>
        <v>-4372.9450178504994</v>
      </c>
      <c r="CQ11" s="36">
        <f t="shared" si="91"/>
        <v>-3707.9987812913678</v>
      </c>
      <c r="CR11" s="36">
        <f t="shared" si="91"/>
        <v>-8521.3321146246963</v>
      </c>
      <c r="CS11" s="36">
        <f t="shared" si="91"/>
        <v>-14334.665447958039</v>
      </c>
      <c r="CT11" s="36">
        <f t="shared" si="91"/>
        <v>-10063.267598495684</v>
      </c>
      <c r="CU11" s="36">
        <f t="shared" si="91"/>
        <v>8058.8771385540967</v>
      </c>
      <c r="CV11" s="36">
        <f t="shared" si="91"/>
        <v>15328.764314781649</v>
      </c>
      <c r="CW11" s="36">
        <f t="shared" si="91"/>
        <v>9594.3610095218319</v>
      </c>
      <c r="CX11" s="36">
        <f t="shared" si="91"/>
        <v>14823.608321349791</v>
      </c>
      <c r="CY11" s="36">
        <f t="shared" si="91"/>
        <v>11407.26423532829</v>
      </c>
      <c r="CZ11" s="36">
        <f t="shared" si="91"/>
        <v>23343.608321349799</v>
      </c>
      <c r="DA11" s="36">
        <f t="shared" si="91"/>
        <v>14968.554557908927</v>
      </c>
      <c r="DB11" s="36">
        <f t="shared" si="91"/>
        <v>29904.038428876669</v>
      </c>
      <c r="DC11" s="36">
        <f t="shared" si="91"/>
        <v>16943.60832134978</v>
      </c>
      <c r="DD11" s="36">
        <f t="shared" si="91"/>
        <v>19220.167461134733</v>
      </c>
      <c r="DE11" s="36">
        <f t="shared" si="91"/>
        <v>17470.274988016456</v>
      </c>
      <c r="DF11" s="36">
        <f t="shared" si="91"/>
        <v>12271.780364360537</v>
      </c>
      <c r="DG11" s="36">
        <f t="shared" si="91"/>
        <v>1989.2209195238829</v>
      </c>
      <c r="DH11" s="36">
        <f t="shared" si="91"/>
        <v>-2583.9794618522355</v>
      </c>
      <c r="DI11" s="36">
        <f t="shared" si="91"/>
        <v>2911.8015646851782</v>
      </c>
      <c r="DJ11" s="36">
        <f t="shared" si="91"/>
        <v>11862.769306620648</v>
      </c>
      <c r="DK11" s="36">
        <f t="shared" si="91"/>
        <v>13505.349951781958</v>
      </c>
      <c r="DL11" s="36">
        <f t="shared" si="91"/>
        <v>18016.102639953995</v>
      </c>
      <c r="DM11" s="36">
        <f t="shared" si="91"/>
        <v>21169.866080814234</v>
      </c>
      <c r="DN11" s="36">
        <f t="shared" si="91"/>
        <v>23692.446725975515</v>
      </c>
      <c r="DO11" s="36">
        <f t="shared" si="91"/>
        <v>23982.769306620663</v>
      </c>
      <c r="DP11" s="36">
        <f t="shared" si="91"/>
        <v>23685.995113072269</v>
      </c>
      <c r="DQ11" s="36">
        <f t="shared" si="91"/>
        <v>13769.43597328732</v>
      </c>
      <c r="DR11" s="36">
        <f t="shared" si="91"/>
        <v>25156.962855007765</v>
      </c>
      <c r="DS11" s="36">
        <f t="shared" si="91"/>
        <v>2291.4811691639152</v>
      </c>
      <c r="DT11" s="36">
        <f t="shared" si="91"/>
        <v>1436.9443822578542</v>
      </c>
      <c r="DU11" s="36">
        <f t="shared" si="91"/>
        <v>3110.8360078736114</v>
      </c>
      <c r="DV11" s="36">
        <f t="shared" si="91"/>
        <v>7450.8360078735968</v>
      </c>
      <c r="DW11" s="36">
        <f t="shared" si="91"/>
        <v>2065.6747175510027</v>
      </c>
      <c r="DX11" s="36">
        <f t="shared" ref="DX11:ED11" si="92">DX9-AVERAGE(BP9,CB9,CN9,CZ9,DL9)</f>
        <v>2497.5026745402793</v>
      </c>
      <c r="DY11" s="36">
        <f t="shared" si="92"/>
        <v>6672.1263304542554</v>
      </c>
      <c r="DZ11" s="134">
        <f t="shared" si="92"/>
        <v>6181.8037498090853</v>
      </c>
      <c r="EA11" s="134">
        <f t="shared" si="92"/>
        <v>8064.1693412069326</v>
      </c>
      <c r="EB11" s="134">
        <f t="shared" si="92"/>
        <v>10452.771491744563</v>
      </c>
      <c r="EC11" s="134">
        <f t="shared" si="92"/>
        <v>11790.836007873586</v>
      </c>
      <c r="ED11" s="134">
        <f t="shared" si="92"/>
        <v>16407.610201422009</v>
      </c>
      <c r="EE11" s="134">
        <f>EE9-AVERAGE(BW9,CI9,CU9,DG9,DS9)</f>
        <v>9588.7428767502861</v>
      </c>
      <c r="EF11" s="134">
        <f>EF9-AVERAGE(BX9,CJ9,CV9,DH9,DT9)</f>
        <v>9756.6039922754426</v>
      </c>
      <c r="EG11" s="134">
        <f>EG9-AVERAGE(BY9,CK9,CW9,DI9,DU9)</f>
        <v>8511.3235219115595</v>
      </c>
      <c r="EH11" s="134">
        <f t="shared" ref="EH11:FM11" si="93">EH9-AVERAGE(BZ9,CL9,CX9,DJ9,DV9)</f>
        <v>10312.613844492222</v>
      </c>
      <c r="EI11" s="134">
        <f t="shared" si="93"/>
        <v>8588.7428767502861</v>
      </c>
      <c r="EJ11" s="134">
        <f t="shared" si="93"/>
        <v>4212.613844492218</v>
      </c>
      <c r="EK11" s="134">
        <f t="shared" si="93"/>
        <v>8285.5170702986652</v>
      </c>
      <c r="EL11" s="134">
        <f t="shared" si="93"/>
        <v>-1908.031316798093</v>
      </c>
      <c r="EM11" s="162">
        <f t="shared" si="93"/>
        <v>5812.6138444922071</v>
      </c>
      <c r="EN11" s="162">
        <f t="shared" si="93"/>
        <v>3743.581586427681</v>
      </c>
      <c r="EO11" s="162">
        <f t="shared" si="93"/>
        <v>4980.2805111588968</v>
      </c>
      <c r="EP11" s="181">
        <f t="shared" si="93"/>
        <v>197.19448965349875</v>
      </c>
      <c r="EQ11" s="181">
        <f t="shared" si="93"/>
        <v>8149.5894512510567</v>
      </c>
      <c r="ER11" s="191">
        <f t="shared" si="93"/>
        <v>12066.503959434762</v>
      </c>
      <c r="ES11" s="191">
        <f t="shared" si="93"/>
        <v>6403.2023544768526</v>
      </c>
      <c r="ET11" s="191">
        <f t="shared" si="93"/>
        <v>3059.6862254445841</v>
      </c>
      <c r="EU11" s="191">
        <f t="shared" si="93"/>
        <v>4308.4281609284917</v>
      </c>
      <c r="EV11" s="191">
        <f t="shared" si="93"/>
        <v>-539.64710788874072</v>
      </c>
      <c r="EW11" s="203">
        <f t="shared" si="93"/>
        <v>-305.02345197475006</v>
      </c>
      <c r="EX11" s="203">
        <f t="shared" si="93"/>
        <v>-3317.9266777811863</v>
      </c>
      <c r="EY11" s="203">
        <f t="shared" si="93"/>
        <v>-866.31377455539769</v>
      </c>
      <c r="EZ11" s="203">
        <f t="shared" si="93"/>
        <v>-7846.958935845716</v>
      </c>
      <c r="FA11" s="216">
        <f t="shared" si="93"/>
        <v>-6406.5137745553948</v>
      </c>
      <c r="FB11" s="216">
        <f t="shared" si="93"/>
        <v>-7111.8750648780115</v>
      </c>
      <c r="FC11" s="226">
        <f t="shared" si="93"/>
        <v>-7988.0591250552534</v>
      </c>
      <c r="FD11" s="226">
        <f t="shared" si="93"/>
        <v>-6510.2041433294871</v>
      </c>
      <c r="FE11" s="238">
        <f t="shared" si="93"/>
        <v>-3349.7494476358843</v>
      </c>
      <c r="FF11" s="238">
        <f t="shared" si="93"/>
        <v>668.11506849312718</v>
      </c>
      <c r="FG11" s="238">
        <f t="shared" si="93"/>
        <v>82.108616880250338</v>
      </c>
      <c r="FH11" s="238">
        <f t="shared" si="93"/>
        <v>-8384.0182648401751</v>
      </c>
      <c r="FI11" s="238">
        <f t="shared" si="93"/>
        <v>-2226.1688024745745</v>
      </c>
      <c r="FJ11" s="238">
        <f t="shared" si="93"/>
        <v>-2781.0075121520058</v>
      </c>
      <c r="FK11" s="36">
        <f t="shared" si="93"/>
        <v>142.64840182650369</v>
      </c>
      <c r="FL11" s="36">
        <f t="shared" si="93"/>
        <v>-8968.1042863455514</v>
      </c>
      <c r="FM11" s="36">
        <f t="shared" si="93"/>
        <v>-6504.2182648401867</v>
      </c>
      <c r="FN11" s="36">
        <f t="shared" ref="FN11:GG11" si="94">FN9-AVERAGE(DF9,DR9,ED9,EP9,FB9)</f>
        <v>-5600.7623508616743</v>
      </c>
      <c r="FO11" s="36">
        <f t="shared" ref="FO11:FZ11" si="95">FO9-AVERAGE(DG9,DS9,EE9,EQ9,FC9)</f>
        <v>-15659.905645891726</v>
      </c>
      <c r="FP11" s="36">
        <f t="shared" si="94"/>
        <v>-19029.055272460937</v>
      </c>
      <c r="FQ11" s="36">
        <f t="shared" si="94"/>
        <v>-10447.402420085273</v>
      </c>
      <c r="FR11" s="36">
        <f t="shared" si="94"/>
        <v>-7658.3551082572958</v>
      </c>
      <c r="FS11" s="36">
        <f t="shared" si="94"/>
        <v>-7028.4475813756108</v>
      </c>
      <c r="FT11" s="36">
        <f t="shared" si="94"/>
        <v>-4543.8217749240212</v>
      </c>
      <c r="FU11" s="36">
        <f t="shared" si="94"/>
        <v>-5265.7572587949689</v>
      </c>
      <c r="FV11" s="36">
        <f t="shared" si="94"/>
        <v>-10091.563710407878</v>
      </c>
      <c r="FW11" s="36">
        <f t="shared" si="94"/>
        <v>-7557.1551082573205</v>
      </c>
      <c r="FX11" s="36">
        <f t="shared" si="94"/>
        <v>-2446.4024200852655</v>
      </c>
      <c r="FY11" s="36">
        <f t="shared" si="94"/>
        <v>-284.02177492398187</v>
      </c>
      <c r="FZ11" s="36">
        <f t="shared" si="95"/>
        <v>-4743.5766136336606</v>
      </c>
      <c r="GA11" s="36">
        <f t="shared" si="94"/>
        <v>6948.0201435326235</v>
      </c>
      <c r="GB11" s="262">
        <f t="shared" si="94"/>
        <v>817.98461749448325</v>
      </c>
      <c r="GC11" s="37">
        <f t="shared" si="94"/>
        <v>1773.4747020109644</v>
      </c>
      <c r="GD11" s="37">
        <f t="shared" si="94"/>
        <v>-10634.915847973542</v>
      </c>
      <c r="GE11" s="37">
        <f t="shared" si="94"/>
        <v>-9615.6789295364797</v>
      </c>
      <c r="GF11" s="37">
        <f t="shared" si="94"/>
        <v>-10278.199641026829</v>
      </c>
      <c r="GG11" s="37">
        <f t="shared" si="94"/>
        <v>-6696.9962079572251</v>
      </c>
      <c r="GH11" s="37">
        <f t="shared" ref="GH11:GL11" si="96">GH9-AVERAGE(DZ9,EL9,EX9,FJ9,FV9)</f>
        <v>-8150.2705305703857</v>
      </c>
      <c r="GI11" s="37">
        <f t="shared" si="96"/>
        <v>-11314.128961517825</v>
      </c>
      <c r="GJ11" s="37">
        <f t="shared" si="96"/>
        <v>-15800.789400156893</v>
      </c>
      <c r="GK11" s="37">
        <f t="shared" si="96"/>
        <v>-14443.813576307009</v>
      </c>
      <c r="GL11" s="37">
        <f t="shared" si="96"/>
        <v>-19071.019618825063</v>
      </c>
      <c r="GM11" s="37">
        <f t="shared" ref="GM11" si="97">GM9-AVERAGE(EE9,EQ9,FC9,FO9,GA9)</f>
        <v>13344.826295835548</v>
      </c>
      <c r="GN11" s="37">
        <f t="shared" ref="GN11" si="98">GN9-AVERAGE(EF9,ER9,FD9,FP9,GB9)</f>
        <v>12874.805706586878</v>
      </c>
      <c r="GO11" s="37">
        <f t="shared" ref="GO11" si="99">GO9-AVERAGE(EG9,ES9,FE9,FQ9,GC9)</f>
        <v>13697.19379303421</v>
      </c>
      <c r="GP11" s="37">
        <f t="shared" ref="GP11" si="100">GP9-AVERAGE(EH9,ET9,FF9,FR9,GD9)</f>
        <v>16296.353810546221</v>
      </c>
      <c r="GQ11" s="37">
        <f t="shared" ref="GQ11" si="101">GQ9-AVERAGE(EI9,EU9,FG9,FS9,GE9)</f>
        <v>15836.4696064052</v>
      </c>
      <c r="GR11" s="37">
        <f t="shared" ref="GR11" si="102">GR9-AVERAGE(EJ9,EV9,FH9,FT9,GF9)</f>
        <v>16690.086805926276</v>
      </c>
      <c r="GS11" s="37">
        <f t="shared" ref="GS11" si="103">GS9-AVERAGE(EK9,EW9,FI9,FU9,GG9)</f>
        <v>14708.530614759318</v>
      </c>
      <c r="GT11" s="37">
        <f t="shared" ref="GT11" si="104">GT9-AVERAGE(EL9,EX9,FJ9,FV9,GH9)</f>
        <v>14621.546772277117</v>
      </c>
      <c r="GU11" s="37">
        <f t="shared" ref="GU11" si="105">GU9-AVERAGE(EM9,EY9,FK9,FW9,GI9)</f>
        <v>12279.249252938404</v>
      </c>
      <c r="GV11" s="37">
        <f t="shared" ref="GV11" si="106">GV9-AVERAGE(EN9,EZ9,FL9,FX9,GJ9)</f>
        <v>11286.720097293146</v>
      </c>
      <c r="GW11" s="37">
        <f t="shared" ref="GW11" si="107">GW9-AVERAGE(EO9,FA9,FM9,FY9,GK9)</f>
        <v>10103.699577606967</v>
      </c>
      <c r="GX11" s="37">
        <f t="shared" ref="GX11" si="108">GX9-AVERAGE(EP9,FB9,FN9,FZ9,GL9)</f>
        <v>10282.039755039346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09">DG9-DG52</f>
        <v>0</v>
      </c>
      <c r="DH12" s="38">
        <f t="shared" si="109"/>
        <v>0</v>
      </c>
      <c r="DI12" s="38">
        <f t="shared" si="109"/>
        <v>0</v>
      </c>
      <c r="DJ12" s="38">
        <f t="shared" si="109"/>
        <v>0</v>
      </c>
      <c r="DK12" s="38">
        <f t="shared" si="109"/>
        <v>0</v>
      </c>
      <c r="DL12" s="38">
        <f t="shared" si="109"/>
        <v>0</v>
      </c>
      <c r="DM12" s="38">
        <f t="shared" si="109"/>
        <v>0</v>
      </c>
      <c r="DN12" s="38">
        <f t="shared" si="109"/>
        <v>0</v>
      </c>
      <c r="DO12" s="38">
        <f t="shared" si="109"/>
        <v>0</v>
      </c>
      <c r="DP12" s="38">
        <f t="shared" si="109"/>
        <v>0</v>
      </c>
      <c r="DQ12" s="38">
        <f t="shared" si="109"/>
        <v>0</v>
      </c>
      <c r="DR12" s="38">
        <f t="shared" si="109"/>
        <v>0</v>
      </c>
      <c r="DS12" s="38">
        <f t="shared" si="109"/>
        <v>0</v>
      </c>
      <c r="DT12" s="38">
        <f t="shared" si="109"/>
        <v>0</v>
      </c>
      <c r="DU12" s="38">
        <f t="shared" si="109"/>
        <v>0</v>
      </c>
      <c r="DV12" s="38">
        <f t="shared" si="109"/>
        <v>0</v>
      </c>
      <c r="DW12" s="38">
        <f t="shared" si="109"/>
        <v>0</v>
      </c>
      <c r="DX12" s="38">
        <f t="shared" si="109"/>
        <v>0</v>
      </c>
      <c r="DY12" s="38">
        <f t="shared" si="109"/>
        <v>0</v>
      </c>
      <c r="DZ12" s="135">
        <f t="shared" si="109"/>
        <v>0</v>
      </c>
      <c r="EA12" s="135">
        <f t="shared" si="109"/>
        <v>0</v>
      </c>
      <c r="EB12" s="135">
        <f t="shared" si="109"/>
        <v>0</v>
      </c>
      <c r="EC12" s="135">
        <f t="shared" si="109"/>
        <v>0</v>
      </c>
      <c r="ED12" s="135">
        <f t="shared" si="109"/>
        <v>0</v>
      </c>
      <c r="EE12" s="135">
        <f t="shared" si="109"/>
        <v>0</v>
      </c>
      <c r="EF12" s="135">
        <f t="shared" si="109"/>
        <v>0</v>
      </c>
      <c r="EG12" s="135">
        <f t="shared" si="109"/>
        <v>0</v>
      </c>
      <c r="EH12" s="135">
        <f t="shared" si="109"/>
        <v>0</v>
      </c>
      <c r="EI12" s="135">
        <f t="shared" si="109"/>
        <v>0</v>
      </c>
      <c r="EJ12" s="135">
        <f t="shared" si="109"/>
        <v>0</v>
      </c>
      <c r="EK12" s="135">
        <f t="shared" si="109"/>
        <v>0</v>
      </c>
      <c r="EL12" s="135">
        <f t="shared" si="109"/>
        <v>0</v>
      </c>
      <c r="EM12" s="163">
        <f t="shared" si="109"/>
        <v>0</v>
      </c>
      <c r="EN12" s="163">
        <f t="shared" si="109"/>
        <v>0</v>
      </c>
      <c r="EO12" s="163">
        <f t="shared" ref="EO12:FF12" si="110">EO9-EO52</f>
        <v>0</v>
      </c>
      <c r="EP12" s="182">
        <f t="shared" si="110"/>
        <v>0</v>
      </c>
      <c r="EQ12" s="182">
        <f t="shared" si="110"/>
        <v>0</v>
      </c>
      <c r="ER12" s="192">
        <f t="shared" si="110"/>
        <v>0</v>
      </c>
      <c r="ES12" s="192">
        <f t="shared" si="110"/>
        <v>0</v>
      </c>
      <c r="ET12" s="192">
        <f t="shared" si="110"/>
        <v>0</v>
      </c>
      <c r="EU12" s="192">
        <f t="shared" si="110"/>
        <v>0</v>
      </c>
      <c r="EV12" s="192">
        <f t="shared" si="110"/>
        <v>0</v>
      </c>
      <c r="EW12" s="204">
        <f t="shared" si="110"/>
        <v>0</v>
      </c>
      <c r="EX12" s="204">
        <f t="shared" si="110"/>
        <v>0</v>
      </c>
      <c r="EY12" s="204">
        <f t="shared" si="110"/>
        <v>0</v>
      </c>
      <c r="EZ12" s="204">
        <f t="shared" si="110"/>
        <v>0</v>
      </c>
      <c r="FA12" s="217">
        <f t="shared" si="110"/>
        <v>0</v>
      </c>
      <c r="FB12" s="217">
        <f t="shared" si="110"/>
        <v>0</v>
      </c>
      <c r="FC12" s="227">
        <f t="shared" si="110"/>
        <v>0</v>
      </c>
      <c r="FD12" s="227">
        <f t="shared" si="110"/>
        <v>0</v>
      </c>
      <c r="FE12" s="239">
        <f t="shared" si="110"/>
        <v>0</v>
      </c>
      <c r="FF12" s="239">
        <f t="shared" si="110"/>
        <v>0</v>
      </c>
      <c r="FG12" s="239">
        <f t="shared" ref="FG12:FH12" si="111">FG9-FG52</f>
        <v>0</v>
      </c>
      <c r="FH12" s="239">
        <f t="shared" si="111"/>
        <v>0</v>
      </c>
      <c r="FI12" s="239">
        <f t="shared" ref="FI12:FJ12" si="112">FI9-FI52</f>
        <v>0</v>
      </c>
      <c r="FJ12" s="239">
        <f t="shared" si="112"/>
        <v>0</v>
      </c>
      <c r="FK12" s="38">
        <f t="shared" ref="FK12" si="113">FK9-FK52</f>
        <v>0</v>
      </c>
      <c r="FL12" s="38">
        <f t="shared" ref="FL12:GB12" si="114">FL9-FL52</f>
        <v>0</v>
      </c>
      <c r="FM12" s="38">
        <f t="shared" si="114"/>
        <v>0</v>
      </c>
      <c r="FN12" s="38">
        <f t="shared" si="114"/>
        <v>0</v>
      </c>
      <c r="FO12" s="38">
        <f t="shared" si="114"/>
        <v>1172.4257409526326</v>
      </c>
      <c r="FP12" s="38">
        <f t="shared" si="114"/>
        <v>1172.4257409526326</v>
      </c>
      <c r="FQ12" s="38">
        <f t="shared" si="114"/>
        <v>1172.4257409526326</v>
      </c>
      <c r="FR12" s="38">
        <f t="shared" si="114"/>
        <v>1172.4257409526326</v>
      </c>
      <c r="FS12" s="38">
        <f t="shared" si="114"/>
        <v>1172.4257409526326</v>
      </c>
      <c r="FT12" s="38">
        <f t="shared" si="114"/>
        <v>1172.4257409526326</v>
      </c>
      <c r="FU12" s="38">
        <f t="shared" si="114"/>
        <v>1172.4257409526326</v>
      </c>
      <c r="FV12" s="38">
        <f t="shared" si="114"/>
        <v>1172.4257409526326</v>
      </c>
      <c r="FW12" s="38">
        <f t="shared" si="114"/>
        <v>1172.4257409526326</v>
      </c>
      <c r="FX12" s="38">
        <f t="shared" si="114"/>
        <v>1172.4257409526326</v>
      </c>
      <c r="FY12" s="38">
        <f t="shared" si="114"/>
        <v>1172.4257409526326</v>
      </c>
      <c r="FZ12" s="38">
        <f t="shared" si="114"/>
        <v>1172.4257409526326</v>
      </c>
      <c r="GA12" s="38">
        <f t="shared" si="114"/>
        <v>619.47992147676996</v>
      </c>
      <c r="GB12" s="263">
        <f t="shared" si="114"/>
        <v>-2364.1294802963384</v>
      </c>
      <c r="GC12" s="316">
        <f t="shared" ref="GC12:GD12" si="115">GC9-GC52</f>
        <v>-1411.4397135933104</v>
      </c>
      <c r="GD12" s="316">
        <f t="shared" si="115"/>
        <v>-11071.505234426761</v>
      </c>
      <c r="GE12" s="316">
        <f t="shared" ref="GE12:GK12" si="116">GE9-GE52</f>
        <v>-6141.6475673690729</v>
      </c>
      <c r="GF12" s="316">
        <f t="shared" si="116"/>
        <v>-4216.4094340703741</v>
      </c>
      <c r="GG12" s="316">
        <f t="shared" si="116"/>
        <v>4426.4462083584804</v>
      </c>
      <c r="GH12" s="316">
        <f t="shared" si="116"/>
        <v>6420.7106295246922</v>
      </c>
      <c r="GI12" s="316">
        <f t="shared" si="116"/>
        <v>8551.8071716638515</v>
      </c>
      <c r="GJ12" s="316">
        <f t="shared" si="116"/>
        <v>7740.5054471128969</v>
      </c>
      <c r="GK12" s="316">
        <f t="shared" si="116"/>
        <v>7242.2490248638205</v>
      </c>
      <c r="GL12" s="316">
        <f t="shared" ref="GL12:GM12" si="117">GL9-GL52</f>
        <v>7084.2930033169105</v>
      </c>
      <c r="GM12" s="316">
        <f t="shared" si="117"/>
        <v>34083.079600977944</v>
      </c>
      <c r="GN12" s="316">
        <f t="shared" ref="GN12:GX12" si="118">GN9-GN52</f>
        <v>33558.639167446352</v>
      </c>
      <c r="GO12" s="316">
        <f t="shared" si="118"/>
        <v>33955.828282625473</v>
      </c>
      <c r="GP12" s="316">
        <f t="shared" si="118"/>
        <v>33124.238775717502</v>
      </c>
      <c r="GQ12" s="316">
        <f t="shared" si="118"/>
        <v>33268.798589812563</v>
      </c>
      <c r="GR12" s="316">
        <f t="shared" si="118"/>
        <v>33650.564612098446</v>
      </c>
      <c r="GS12" s="316">
        <f t="shared" si="118"/>
        <v>34462.877319496998</v>
      </c>
      <c r="GT12" s="316">
        <f t="shared" si="118"/>
        <v>34380.118264494318</v>
      </c>
      <c r="GU12" s="316">
        <f t="shared" si="118"/>
        <v>35475.181155787199</v>
      </c>
      <c r="GV12" s="316">
        <f t="shared" si="118"/>
        <v>34523.54301789336</v>
      </c>
      <c r="GW12" s="316">
        <f t="shared" si="118"/>
        <v>35442.677340754773</v>
      </c>
      <c r="GX12" s="316">
        <f t="shared" si="118"/>
        <v>46155.975538567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261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</row>
    <row r="14" spans="1:206" x14ac:dyDescent="0.2">
      <c r="A14" s="14" t="s">
        <v>43</v>
      </c>
      <c r="B14" s="12" t="s">
        <v>11</v>
      </c>
      <c r="C14" s="36">
        <f t="shared" ref="C14:AH14" si="119">(C20-C9)</f>
        <v>11238.574374513395</v>
      </c>
      <c r="D14" s="36">
        <f t="shared" si="119"/>
        <v>9841.1089367253808</v>
      </c>
      <c r="E14" s="36">
        <f t="shared" si="119"/>
        <v>10174.058245481134</v>
      </c>
      <c r="F14" s="36">
        <f t="shared" si="119"/>
        <v>6648.2517938682286</v>
      </c>
      <c r="G14" s="36">
        <f t="shared" si="119"/>
        <v>4303.090503545649</v>
      </c>
      <c r="H14" s="36">
        <f t="shared" si="119"/>
        <v>5681.5851272015643</v>
      </c>
      <c r="I14" s="36">
        <f t="shared" si="119"/>
        <v>4174.0582454811338</v>
      </c>
      <c r="J14" s="36">
        <f t="shared" si="119"/>
        <v>5077.2840519327474</v>
      </c>
      <c r="K14" s="36">
        <f t="shared" si="119"/>
        <v>4848.2517938682322</v>
      </c>
      <c r="L14" s="36">
        <f t="shared" si="119"/>
        <v>4432.1227616101642</v>
      </c>
      <c r="M14" s="36">
        <f t="shared" si="119"/>
        <v>8148.2517938682322</v>
      </c>
      <c r="N14" s="36">
        <f t="shared" si="119"/>
        <v>13496.638890642425</v>
      </c>
      <c r="O14" s="36">
        <f t="shared" si="119"/>
        <v>6404.6340298381874</v>
      </c>
      <c r="P14" s="36">
        <f t="shared" si="119"/>
        <v>10092.422048271361</v>
      </c>
      <c r="Q14" s="36">
        <f t="shared" si="119"/>
        <v>8114.311449193021</v>
      </c>
      <c r="R14" s="36">
        <f t="shared" si="119"/>
        <v>3918.6125244618415</v>
      </c>
      <c r="S14" s="36">
        <f t="shared" si="119"/>
        <v>4469.1501588704414</v>
      </c>
      <c r="T14" s="36">
        <f t="shared" si="119"/>
        <v>4718.6125244618452</v>
      </c>
      <c r="U14" s="36">
        <f t="shared" si="119"/>
        <v>5501.4082233865702</v>
      </c>
      <c r="V14" s="36">
        <f t="shared" si="119"/>
        <v>5953.021126612377</v>
      </c>
      <c r="W14" s="36">
        <f t="shared" si="119"/>
        <v>5618.6125244618452</v>
      </c>
      <c r="X14" s="36">
        <f t="shared" si="119"/>
        <v>5340.1179008059298</v>
      </c>
      <c r="Y14" s="36">
        <f t="shared" si="119"/>
        <v>6485.2791911285058</v>
      </c>
      <c r="Z14" s="36">
        <f t="shared" si="119"/>
        <v>7759.4727395156078</v>
      </c>
      <c r="AA14" s="36">
        <f t="shared" si="119"/>
        <v>7510.9200387180899</v>
      </c>
      <c r="AB14" s="36">
        <f t="shared" si="119"/>
        <v>2676.8186562296105</v>
      </c>
      <c r="AC14" s="36">
        <f t="shared" si="119"/>
        <v>4188.339393556802</v>
      </c>
      <c r="AD14" s="36">
        <f t="shared" si="119"/>
        <v>4295.8662752772325</v>
      </c>
      <c r="AE14" s="36">
        <f t="shared" si="119"/>
        <v>3930.2748774277679</v>
      </c>
      <c r="AF14" s="36">
        <f t="shared" si="119"/>
        <v>3529.1996086105682</v>
      </c>
      <c r="AG14" s="36">
        <f t="shared" si="119"/>
        <v>4543.1781032342224</v>
      </c>
      <c r="AH14" s="36">
        <f t="shared" si="119"/>
        <v>3381.8877806535784</v>
      </c>
      <c r="AI14" s="36">
        <f t="shared" ref="AI14:BN14" si="120">(AI20-AI9)</f>
        <v>2529.1996086105682</v>
      </c>
      <c r="AJ14" s="36">
        <f t="shared" si="120"/>
        <v>4059.3071354922868</v>
      </c>
      <c r="AK14" s="36">
        <f t="shared" si="120"/>
        <v>4129.1996086105646</v>
      </c>
      <c r="AL14" s="36">
        <f t="shared" si="120"/>
        <v>4091.5652000084156</v>
      </c>
      <c r="AM14" s="36">
        <f t="shared" si="120"/>
        <v>1428.0623504822361</v>
      </c>
      <c r="AN14" s="36">
        <f t="shared" si="120"/>
        <v>-913.42819456782308</v>
      </c>
      <c r="AO14" s="36">
        <f t="shared" si="120"/>
        <v>-2862.2602301629304</v>
      </c>
      <c r="AP14" s="36">
        <f t="shared" si="120"/>
        <v>279.67525370804287</v>
      </c>
      <c r="AQ14" s="36">
        <f t="shared" si="120"/>
        <v>-2539.6795850016351</v>
      </c>
      <c r="AR14" s="36">
        <f t="shared" si="120"/>
        <v>-1853.6580796252892</v>
      </c>
      <c r="AS14" s="36">
        <f t="shared" si="120"/>
        <v>-1152.5828108080859</v>
      </c>
      <c r="AT14" s="36">
        <f t="shared" si="120"/>
        <v>-2184.8408753242147</v>
      </c>
      <c r="AU14" s="36">
        <f t="shared" si="120"/>
        <v>-453.65807962528925</v>
      </c>
      <c r="AV14" s="36">
        <f t="shared" si="120"/>
        <v>-894.51829467905918</v>
      </c>
      <c r="AW14" s="36">
        <f t="shared" si="120"/>
        <v>-2253.6580796252892</v>
      </c>
      <c r="AX14" s="36">
        <f t="shared" si="120"/>
        <v>331.28815693384968</v>
      </c>
      <c r="AY14" s="36">
        <f t="shared" si="120"/>
        <v>2124.844391136925</v>
      </c>
      <c r="AZ14" s="36">
        <f t="shared" si="120"/>
        <v>-1468.473581213304</v>
      </c>
      <c r="BA14" s="36">
        <f t="shared" si="120"/>
        <v>-326.76851208888183</v>
      </c>
      <c r="BB14" s="36">
        <f t="shared" si="120"/>
        <v>1095.8121330724061</v>
      </c>
      <c r="BC14" s="36">
        <f t="shared" si="120"/>
        <v>-2423.5427056372682</v>
      </c>
      <c r="BD14" s="36">
        <f t="shared" si="120"/>
        <v>-404.18786692759386</v>
      </c>
      <c r="BE14" s="36">
        <f t="shared" si="120"/>
        <v>60.328262104667374</v>
      </c>
      <c r="BF14" s="36">
        <f t="shared" si="120"/>
        <v>-133.22012499210541</v>
      </c>
      <c r="BG14" s="36">
        <f t="shared" si="120"/>
        <v>362.47879973907402</v>
      </c>
      <c r="BH14" s="36">
        <f t="shared" si="120"/>
        <v>-1100.9620604759766</v>
      </c>
      <c r="BI14" s="36">
        <f t="shared" si="120"/>
        <v>62.478799739077658</v>
      </c>
      <c r="BJ14" s="36">
        <f t="shared" si="120"/>
        <v>3544.1992298466066</v>
      </c>
      <c r="BK14" s="36">
        <f t="shared" si="120"/>
        <v>2909.669907202835</v>
      </c>
      <c r="BL14" s="36">
        <f t="shared" si="120"/>
        <v>347.45792563601208</v>
      </c>
      <c r="BM14" s="36">
        <f t="shared" si="120"/>
        <v>5232.250552364123</v>
      </c>
      <c r="BN14" s="36">
        <f t="shared" si="120"/>
        <v>1423.6484018264855</v>
      </c>
      <c r="BO14" s="36">
        <f t="shared" ref="BO14:CT14" si="121">(BO20-BO9)</f>
        <v>1812.895713654445</v>
      </c>
      <c r="BP14" s="36">
        <f t="shared" si="121"/>
        <v>3790.3150684931534</v>
      </c>
      <c r="BQ14" s="36">
        <f t="shared" si="121"/>
        <v>2716.1215201060531</v>
      </c>
      <c r="BR14" s="36">
        <f t="shared" si="121"/>
        <v>2038.7021652673466</v>
      </c>
      <c r="BS14" s="36">
        <f t="shared" si="121"/>
        <v>2856.9817351598213</v>
      </c>
      <c r="BT14" s="36">
        <f t="shared" si="121"/>
        <v>393.54087494476698</v>
      </c>
      <c r="BU14" s="36">
        <f t="shared" si="121"/>
        <v>3356.9817351598213</v>
      </c>
      <c r="BV14" s="36">
        <f t="shared" si="121"/>
        <v>2425.7989394608958</v>
      </c>
      <c r="BW14" s="36">
        <f t="shared" si="121"/>
        <v>2395.1132083412231</v>
      </c>
      <c r="BX14" s="36">
        <f t="shared" si="121"/>
        <v>3417.0026092628796</v>
      </c>
      <c r="BY14" s="36">
        <f t="shared" si="121"/>
        <v>2685.4357889863822</v>
      </c>
      <c r="BZ14" s="36">
        <f t="shared" si="121"/>
        <v>2557.4787997390722</v>
      </c>
      <c r="CA14" s="36">
        <f t="shared" si="121"/>
        <v>2362.8551438250943</v>
      </c>
      <c r="CB14" s="36">
        <f t="shared" si="121"/>
        <v>3224.1454664057346</v>
      </c>
      <c r="CC14" s="36">
        <f t="shared" si="121"/>
        <v>2330.5970793089618</v>
      </c>
      <c r="CD14" s="36">
        <f t="shared" si="121"/>
        <v>3266.0809502767042</v>
      </c>
      <c r="CE14" s="36">
        <f t="shared" si="121"/>
        <v>1957.4787997390667</v>
      </c>
      <c r="CF14" s="36">
        <f t="shared" si="121"/>
        <v>1104.7906276960603</v>
      </c>
      <c r="CG14" s="36">
        <f t="shared" si="121"/>
        <v>3557.478799739074</v>
      </c>
      <c r="CH14" s="36">
        <f t="shared" si="121"/>
        <v>1943.5003051154126</v>
      </c>
      <c r="CI14" s="36">
        <f t="shared" si="121"/>
        <v>2792.047177156328</v>
      </c>
      <c r="CJ14" s="36">
        <f t="shared" si="121"/>
        <v>1813.1817711496515</v>
      </c>
      <c r="CK14" s="36">
        <f t="shared" si="121"/>
        <v>1501.7245965111615</v>
      </c>
      <c r="CL14" s="36">
        <f t="shared" si="121"/>
        <v>2285.5955642531026</v>
      </c>
      <c r="CM14" s="36">
        <f t="shared" si="121"/>
        <v>2501.7245965111651</v>
      </c>
      <c r="CN14" s="36">
        <f t="shared" si="121"/>
        <v>1585.5955642531026</v>
      </c>
      <c r="CO14" s="36">
        <f t="shared" si="121"/>
        <v>1533.9826610272939</v>
      </c>
      <c r="CP14" s="36">
        <f t="shared" si="121"/>
        <v>2372.69233844665</v>
      </c>
      <c r="CQ14" s="36">
        <f t="shared" si="121"/>
        <v>1185.5955642531007</v>
      </c>
      <c r="CR14" s="36">
        <f t="shared" si="121"/>
        <v>1404.9504029627751</v>
      </c>
      <c r="CS14" s="36">
        <f t="shared" si="121"/>
        <v>2985.5955642531007</v>
      </c>
      <c r="CT14" s="36">
        <f t="shared" si="121"/>
        <v>1630.7568545756767</v>
      </c>
      <c r="CU14" s="36">
        <f t="shared" ref="CU14:ED14" si="122">(CU20-CU9)</f>
        <v>-12106.518789530568</v>
      </c>
      <c r="CV14" s="36">
        <f t="shared" si="122"/>
        <v>-13277.025701972962</v>
      </c>
      <c r="CW14" s="36">
        <f t="shared" si="122"/>
        <v>-13429.099434691856</v>
      </c>
      <c r="CX14" s="36">
        <f t="shared" si="122"/>
        <v>-20381.787606734866</v>
      </c>
      <c r="CY14" s="36">
        <f t="shared" si="122"/>
        <v>-12622.647821788636</v>
      </c>
      <c r="CZ14" s="36">
        <f t="shared" si="122"/>
        <v>-12615.120940068202</v>
      </c>
      <c r="DA14" s="36">
        <f t="shared" si="122"/>
        <v>-12461.357499207988</v>
      </c>
      <c r="DB14" s="36">
        <f t="shared" si="122"/>
        <v>-12171.034918562829</v>
      </c>
      <c r="DC14" s="36">
        <f t="shared" si="122"/>
        <v>-12648.454273401538</v>
      </c>
      <c r="DD14" s="36">
        <f t="shared" si="122"/>
        <v>-13300.067176627341</v>
      </c>
      <c r="DE14" s="36">
        <f t="shared" si="122"/>
        <v>-14315.120940068206</v>
      </c>
      <c r="DF14" s="36">
        <f t="shared" si="122"/>
        <v>-12525.873628240242</v>
      </c>
      <c r="DG14" s="36">
        <f t="shared" si="122"/>
        <v>-1106.0221694898719</v>
      </c>
      <c r="DH14" s="36">
        <f t="shared" si="122"/>
        <v>2588.2210291919364</v>
      </c>
      <c r="DI14" s="36">
        <f t="shared" si="122"/>
        <v>-2573.9584420828942</v>
      </c>
      <c r="DJ14" s="36">
        <f t="shared" si="122"/>
        <v>-11790.585547081428</v>
      </c>
      <c r="DK14" s="36">
        <f t="shared" si="122"/>
        <v>-13872.876165268452</v>
      </c>
      <c r="DL14" s="36">
        <f t="shared" si="122"/>
        <v>-19046.382795550915</v>
      </c>
      <c r="DM14" s="36">
        <f t="shared" si="122"/>
        <v>-21290.334351752972</v>
      </c>
      <c r="DN14" s="36">
        <f t="shared" si="122"/>
        <v>-25385.05775138221</v>
      </c>
      <c r="DO14" s="36">
        <f t="shared" si="122"/>
        <v>-22859.776615837913</v>
      </c>
      <c r="DP14" s="36">
        <f t="shared" si="122"/>
        <v>-23704.656769789643</v>
      </c>
      <c r="DQ14" s="36">
        <f t="shared" si="122"/>
        <v>-13504.797405646761</v>
      </c>
      <c r="DR14" s="36">
        <f t="shared" si="122"/>
        <v>-25484.944430092211</v>
      </c>
      <c r="DS14" s="36">
        <f t="shared" si="122"/>
        <v>-243.5979236276944</v>
      </c>
      <c r="DT14" s="36">
        <f t="shared" si="122"/>
        <v>-624.28111316099239</v>
      </c>
      <c r="DU14" s="36">
        <f t="shared" si="122"/>
        <v>-2437.0596315873699</v>
      </c>
      <c r="DV14" s="36">
        <f t="shared" si="122"/>
        <v>-9777.8384796737191</v>
      </c>
      <c r="DW14" s="36">
        <f t="shared" si="122"/>
        <v>-4265.2950954902299</v>
      </c>
      <c r="DX14" s="36">
        <f t="shared" si="122"/>
        <v>-6868.6487529943406</v>
      </c>
      <c r="DY14" s="36">
        <f t="shared" si="122"/>
        <v>-9734.4776973782609</v>
      </c>
      <c r="DZ14" s="134">
        <f t="shared" si="122"/>
        <v>-13212.132452736023</v>
      </c>
      <c r="EA14" s="134">
        <f t="shared" si="122"/>
        <v>-11811.586438516009</v>
      </c>
      <c r="EB14" s="134">
        <f t="shared" si="122"/>
        <v>-14633.836689964086</v>
      </c>
      <c r="EC14" s="134">
        <f t="shared" si="122"/>
        <v>-13463.640936633623</v>
      </c>
      <c r="ED14" s="134">
        <f t="shared" si="122"/>
        <v>-20835.008216077447</v>
      </c>
      <c r="EE14" s="134">
        <f t="shared" ref="EE14:FF14" si="123">(EE20-EE9)</f>
        <v>-7555.3964211973143</v>
      </c>
      <c r="EF14" s="134">
        <f t="shared" si="123"/>
        <v>-10252.02590025861</v>
      </c>
      <c r="EG14" s="134">
        <f t="shared" si="123"/>
        <v>-10297.245225931154</v>
      </c>
      <c r="EH14" s="134">
        <f t="shared" si="123"/>
        <v>-14947.701493372369</v>
      </c>
      <c r="EI14" s="134">
        <f t="shared" si="123"/>
        <v>-13093.222625317921</v>
      </c>
      <c r="EJ14" s="134">
        <f t="shared" si="123"/>
        <v>-11605.178433359641</v>
      </c>
      <c r="EK14" s="134">
        <f t="shared" si="123"/>
        <v>-16175.999609208244</v>
      </c>
      <c r="EL14" s="134">
        <f t="shared" si="123"/>
        <v>-8939.0097332003788</v>
      </c>
      <c r="EM14" s="162">
        <f t="shared" si="123"/>
        <v>-12109.339582335608</v>
      </c>
      <c r="EN14" s="162">
        <f t="shared" si="123"/>
        <v>-10884.599399560328</v>
      </c>
      <c r="EO14" s="162">
        <f t="shared" si="123"/>
        <v>-8914.7520003231475</v>
      </c>
      <c r="EP14" s="181">
        <f t="shared" si="123"/>
        <v>-8812.1827848550674</v>
      </c>
      <c r="EQ14" s="181">
        <f t="shared" si="123"/>
        <v>-11163.321126256549</v>
      </c>
      <c r="ER14" s="191">
        <f t="shared" si="123"/>
        <v>-17033.79916683842</v>
      </c>
      <c r="ES14" s="191">
        <f t="shared" si="123"/>
        <v>-11588.323468123341</v>
      </c>
      <c r="ET14" s="191">
        <f t="shared" si="123"/>
        <v>-12740.302637622604</v>
      </c>
      <c r="EU14" s="191">
        <f t="shared" si="123"/>
        <v>-13167.270489944727</v>
      </c>
      <c r="EV14" s="191">
        <f t="shared" si="123"/>
        <v>-10985.352336141481</v>
      </c>
      <c r="EW14" s="203">
        <f t="shared" si="123"/>
        <v>-7670.3412155864717</v>
      </c>
      <c r="EX14" s="203">
        <f t="shared" si="123"/>
        <v>-10533.524935036956</v>
      </c>
      <c r="EY14" s="203">
        <f t="shared" si="123"/>
        <v>-10182.152413458978</v>
      </c>
      <c r="EZ14" s="203">
        <f t="shared" si="123"/>
        <v>-4138.2795534763463</v>
      </c>
      <c r="FA14" s="216">
        <f t="shared" si="123"/>
        <v>-3068.9578775958544</v>
      </c>
      <c r="FB14" s="216">
        <f t="shared" si="123"/>
        <v>-4965.8583928639018</v>
      </c>
      <c r="FC14" s="226">
        <f t="shared" si="123"/>
        <v>2550.8243799102747</v>
      </c>
      <c r="FD14" s="226">
        <f t="shared" si="123"/>
        <v>-930.42262853167995</v>
      </c>
      <c r="FE14" s="238">
        <f t="shared" si="123"/>
        <v>-3181.4990777220555</v>
      </c>
      <c r="FF14" s="238">
        <f t="shared" si="123"/>
        <v>-13817.529382621575</v>
      </c>
      <c r="FG14" s="238">
        <f t="shared" ref="FG14:FH14" si="124">(FG20-FG9)</f>
        <v>-11235.693927025011</v>
      </c>
      <c r="FH14" s="238">
        <f t="shared" si="124"/>
        <v>-3270.4186934310783</v>
      </c>
      <c r="FI14" s="238">
        <f t="shared" ref="FI14:FJ14" si="125">(FI20-FI9)</f>
        <v>-10009.718616485057</v>
      </c>
      <c r="FJ14" s="238">
        <f t="shared" si="125"/>
        <v>-11469.384666662711</v>
      </c>
      <c r="FK14" s="36">
        <f t="shared" ref="FK14" si="126">(FK20-FK9)</f>
        <v>-11226.426906479232</v>
      </c>
      <c r="FL14" s="36">
        <f t="shared" ref="FL14:FN14" si="127">(FL20-FL9)</f>
        <v>-866.80758440752834</v>
      </c>
      <c r="FM14" s="36">
        <f t="shared" si="127"/>
        <v>235.0496016742909</v>
      </c>
      <c r="FN14" s="36">
        <f t="shared" si="127"/>
        <v>2737.7559134164403</v>
      </c>
      <c r="FO14" s="36">
        <f t="shared" ref="FO14:FP14" si="128">(FO20-FO9)</f>
        <v>21639.776706629455</v>
      </c>
      <c r="FP14" s="36">
        <f t="shared" si="128"/>
        <v>23175.110700973812</v>
      </c>
      <c r="FQ14" s="36">
        <f t="shared" ref="FQ14:FR14" si="129">(FQ20-FQ9)</f>
        <v>9575.1225482343434</v>
      </c>
      <c r="FR14" s="36">
        <f t="shared" si="129"/>
        <v>1135.5455248801954</v>
      </c>
      <c r="FS14" s="36">
        <f t="shared" ref="FS14:FT14" si="130">(FS20-FS9)</f>
        <v>-3345.1391673762992</v>
      </c>
      <c r="FT14" s="36">
        <f t="shared" si="130"/>
        <v>-5517.4401620817989</v>
      </c>
      <c r="FU14" s="36">
        <f t="shared" ref="FU14:FV14" si="131">(FU20-FU9)</f>
        <v>-6184.6955330665769</v>
      </c>
      <c r="FV14" s="36">
        <f t="shared" si="131"/>
        <v>-4018.5737647146816</v>
      </c>
      <c r="FW14" s="36">
        <f t="shared" ref="FW14:FX14" si="132">(FW20-FW9)</f>
        <v>-6037.6755592239242</v>
      </c>
      <c r="FX14" s="36">
        <f t="shared" si="132"/>
        <v>-299.03381253339467</v>
      </c>
      <c r="FY14" s="36">
        <f t="shared" ref="FY14:GA14" si="133">(FY20-FY9)</f>
        <v>-6543.8251981946451</v>
      </c>
      <c r="FZ14" s="36">
        <f t="shared" ref="FZ14" si="134">(FZ20-FZ9)</f>
        <v>-7121.4397977015105</v>
      </c>
      <c r="GA14" s="36">
        <f t="shared" si="133"/>
        <v>-6388.5730289429339</v>
      </c>
      <c r="GB14" s="262">
        <f t="shared" ref="GB14" si="135">(GB20-GB9)</f>
        <v>-3043.3934475161295</v>
      </c>
      <c r="GC14" s="37">
        <f t="shared" ref="GC14:GE14" si="136">(GC20-GC9)</f>
        <v>-6423.3498409788881</v>
      </c>
      <c r="GD14" s="37">
        <f t="shared" ref="GD14" si="137">(GD20-GD9)</f>
        <v>-534.23431202842039</v>
      </c>
      <c r="GE14" s="37">
        <f t="shared" si="136"/>
        <v>-227.3078184750666</v>
      </c>
      <c r="GF14" s="37">
        <f t="shared" ref="GF14" si="138">(GF20-GF9)</f>
        <v>1387.9190511961933</v>
      </c>
      <c r="GG14" s="37">
        <f t="shared" ref="GG14:GH14" si="139">(GG20-GG9)</f>
        <v>-5615.6600652700618</v>
      </c>
      <c r="GH14" s="37">
        <f t="shared" si="139"/>
        <v>-2244.7423525803279</v>
      </c>
      <c r="GI14" s="37">
        <f t="shared" ref="GI14:GJ14" si="140">(GI20-GI9)</f>
        <v>567.1043457542728</v>
      </c>
      <c r="GJ14" s="37">
        <f t="shared" si="140"/>
        <v>8197.2857957979795</v>
      </c>
      <c r="GK14" s="37">
        <f t="shared" ref="GK14:GL14" si="141">(GK20-GK9)</f>
        <v>8466.8922190026569</v>
      </c>
      <c r="GL14" s="37">
        <f t="shared" si="141"/>
        <v>10321.556101208007</v>
      </c>
      <c r="GM14" s="37">
        <f t="shared" ref="GM14:GX14" si="142">(GM20-GM9)</f>
        <v>-14817.194702332261</v>
      </c>
      <c r="GN14" s="37">
        <f t="shared" si="142"/>
        <v>-15605.653350743833</v>
      </c>
      <c r="GO14" s="37">
        <f t="shared" si="142"/>
        <v>-19637.399680743187</v>
      </c>
      <c r="GP14" s="37">
        <f t="shared" si="142"/>
        <v>-25268.447567942098</v>
      </c>
      <c r="GQ14" s="37">
        <f t="shared" si="142"/>
        <v>-25497.151583399329</v>
      </c>
      <c r="GR14" s="37">
        <f t="shared" si="142"/>
        <v>-23921.957350926921</v>
      </c>
      <c r="GS14" s="37">
        <f t="shared" si="142"/>
        <v>-24109.870606888777</v>
      </c>
      <c r="GT14" s="37">
        <f t="shared" si="142"/>
        <v>-23460.821762140426</v>
      </c>
      <c r="GU14" s="37">
        <f t="shared" si="142"/>
        <v>-21479.544419468861</v>
      </c>
      <c r="GV14" s="37">
        <f t="shared" si="142"/>
        <v>-14391.816085665279</v>
      </c>
      <c r="GW14" s="37">
        <f t="shared" si="142"/>
        <v>-14760.307840892761</v>
      </c>
      <c r="GX14" s="37">
        <f t="shared" si="142"/>
        <v>-13318.692525304832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-4833.9403446752076</v>
      </c>
      <c r="P15" s="36">
        <f t="shared" ref="P15:CA15" si="143">P14-D14</f>
        <v>251.31311154598006</v>
      </c>
      <c r="Q15" s="36">
        <f t="shared" si="143"/>
        <v>-2059.7467962881128</v>
      </c>
      <c r="R15" s="36">
        <f t="shared" si="143"/>
        <v>-2729.639269406387</v>
      </c>
      <c r="S15" s="36">
        <f t="shared" si="143"/>
        <v>166.0596553247924</v>
      </c>
      <c r="T15" s="36">
        <f t="shared" si="143"/>
        <v>-962.97260273971915</v>
      </c>
      <c r="U15" s="36">
        <f t="shared" si="143"/>
        <v>1327.3499779054364</v>
      </c>
      <c r="V15" s="36">
        <f t="shared" si="143"/>
        <v>875.73707467962959</v>
      </c>
      <c r="W15" s="36">
        <f t="shared" si="143"/>
        <v>770.36073059361297</v>
      </c>
      <c r="X15" s="36">
        <f t="shared" si="143"/>
        <v>907.99513919576566</v>
      </c>
      <c r="Y15" s="36">
        <f t="shared" si="143"/>
        <v>-1662.9726027397264</v>
      </c>
      <c r="Z15" s="36">
        <f t="shared" si="143"/>
        <v>-5737.1661511268176</v>
      </c>
      <c r="AA15" s="36">
        <f t="shared" si="143"/>
        <v>1106.2860088799025</v>
      </c>
      <c r="AB15" s="36">
        <f t="shared" si="143"/>
        <v>-7415.6033920417503</v>
      </c>
      <c r="AC15" s="36">
        <f t="shared" si="143"/>
        <v>-3925.972055636219</v>
      </c>
      <c r="AD15" s="36">
        <f t="shared" si="143"/>
        <v>377.25375081539096</v>
      </c>
      <c r="AE15" s="36">
        <f t="shared" si="143"/>
        <v>-538.87528144267344</v>
      </c>
      <c r="AF15" s="36">
        <f t="shared" si="143"/>
        <v>-1189.4129158512769</v>
      </c>
      <c r="AG15" s="36">
        <f t="shared" si="143"/>
        <v>-958.23012015234781</v>
      </c>
      <c r="AH15" s="36">
        <f t="shared" si="143"/>
        <v>-2571.1333459587986</v>
      </c>
      <c r="AI15" s="36">
        <f t="shared" si="143"/>
        <v>-3089.4129158512769</v>
      </c>
      <c r="AJ15" s="36">
        <f t="shared" si="143"/>
        <v>-1280.8107653136431</v>
      </c>
      <c r="AK15" s="36">
        <f t="shared" si="143"/>
        <v>-2356.0795825179412</v>
      </c>
      <c r="AL15" s="36">
        <f t="shared" si="143"/>
        <v>-3667.9075395071923</v>
      </c>
      <c r="AM15" s="36">
        <f t="shared" si="143"/>
        <v>-6082.8576882358539</v>
      </c>
      <c r="AN15" s="36">
        <f t="shared" si="143"/>
        <v>-3590.2468507974336</v>
      </c>
      <c r="AO15" s="36">
        <f t="shared" si="143"/>
        <v>-7050.5996237197323</v>
      </c>
      <c r="AP15" s="36">
        <f t="shared" si="143"/>
        <v>-4016.1910215691896</v>
      </c>
      <c r="AQ15" s="36">
        <f t="shared" si="143"/>
        <v>-6469.9544624294031</v>
      </c>
      <c r="AR15" s="36">
        <f t="shared" si="143"/>
        <v>-5382.8576882358575</v>
      </c>
      <c r="AS15" s="36">
        <f t="shared" si="143"/>
        <v>-5695.7609140423083</v>
      </c>
      <c r="AT15" s="36">
        <f t="shared" si="143"/>
        <v>-5566.7286559777931</v>
      </c>
      <c r="AU15" s="36">
        <f t="shared" si="143"/>
        <v>-2982.8576882358575</v>
      </c>
      <c r="AV15" s="36">
        <f t="shared" si="143"/>
        <v>-4953.8254301713459</v>
      </c>
      <c r="AW15" s="36">
        <f t="shared" si="143"/>
        <v>-6382.8576882358539</v>
      </c>
      <c r="AX15" s="36">
        <f t="shared" si="143"/>
        <v>-3760.2770430745659</v>
      </c>
      <c r="AY15" s="36">
        <f t="shared" si="143"/>
        <v>696.7820406546889</v>
      </c>
      <c r="AZ15" s="36">
        <f t="shared" si="143"/>
        <v>-555.0453866454809</v>
      </c>
      <c r="BA15" s="36">
        <f t="shared" si="143"/>
        <v>2535.4917180740485</v>
      </c>
      <c r="BB15" s="36">
        <f t="shared" si="143"/>
        <v>816.13687936436327</v>
      </c>
      <c r="BC15" s="36">
        <f t="shared" si="143"/>
        <v>116.13687936436691</v>
      </c>
      <c r="BD15" s="36">
        <f t="shared" si="143"/>
        <v>1449.4702126976954</v>
      </c>
      <c r="BE15" s="36">
        <f t="shared" si="143"/>
        <v>1212.9110729127533</v>
      </c>
      <c r="BF15" s="36">
        <f t="shared" si="143"/>
        <v>2051.6207503321093</v>
      </c>
      <c r="BG15" s="36">
        <f t="shared" si="143"/>
        <v>816.13687936436327</v>
      </c>
      <c r="BH15" s="36">
        <f t="shared" si="143"/>
        <v>-206.44376579691743</v>
      </c>
      <c r="BI15" s="36">
        <f t="shared" si="143"/>
        <v>2316.1368793643669</v>
      </c>
      <c r="BJ15" s="36">
        <f t="shared" si="143"/>
        <v>3212.9110729127569</v>
      </c>
      <c r="BK15" s="36">
        <f t="shared" si="143"/>
        <v>784.82551606591005</v>
      </c>
      <c r="BL15" s="36">
        <f t="shared" si="143"/>
        <v>1815.9315068493161</v>
      </c>
      <c r="BM15" s="36">
        <f t="shared" si="143"/>
        <v>5559.0190644530048</v>
      </c>
      <c r="BN15" s="36">
        <f t="shared" si="143"/>
        <v>327.83626875407936</v>
      </c>
      <c r="BO15" s="36">
        <f t="shared" si="143"/>
        <v>4236.4384192917132</v>
      </c>
      <c r="BP15" s="36">
        <f t="shared" si="143"/>
        <v>4194.5029354207472</v>
      </c>
      <c r="BQ15" s="36">
        <f t="shared" si="143"/>
        <v>2655.7932580013858</v>
      </c>
      <c r="BR15" s="36">
        <f t="shared" si="143"/>
        <v>2171.922290259452</v>
      </c>
      <c r="BS15" s="36">
        <f t="shared" si="143"/>
        <v>2494.5029354207472</v>
      </c>
      <c r="BT15" s="36">
        <f t="shared" si="143"/>
        <v>1494.5029354207436</v>
      </c>
      <c r="BU15" s="36">
        <f t="shared" si="143"/>
        <v>3294.5029354207436</v>
      </c>
      <c r="BV15" s="36">
        <f t="shared" si="143"/>
        <v>-1118.4002903857108</v>
      </c>
      <c r="BW15" s="36">
        <f t="shared" si="143"/>
        <v>-514.55669886161195</v>
      </c>
      <c r="BX15" s="36">
        <f t="shared" si="143"/>
        <v>3069.5446836268675</v>
      </c>
      <c r="BY15" s="36">
        <f t="shared" si="143"/>
        <v>-2546.8147633777407</v>
      </c>
      <c r="BZ15" s="36">
        <f t="shared" si="143"/>
        <v>1133.8303979125867</v>
      </c>
      <c r="CA15" s="36">
        <f t="shared" si="143"/>
        <v>549.95943017064928</v>
      </c>
      <c r="CB15" s="36">
        <f t="shared" ref="CB15:ED15" si="144">CB14-BP14</f>
        <v>-566.16960208741875</v>
      </c>
      <c r="CC15" s="36">
        <f t="shared" si="144"/>
        <v>-385.5244407970913</v>
      </c>
      <c r="CD15" s="36">
        <f t="shared" si="144"/>
        <v>1227.3787850093577</v>
      </c>
      <c r="CE15" s="36">
        <f t="shared" si="144"/>
        <v>-899.50293542075451</v>
      </c>
      <c r="CF15" s="36">
        <f t="shared" si="144"/>
        <v>711.24975275129327</v>
      </c>
      <c r="CG15" s="36">
        <f t="shared" si="144"/>
        <v>200.49706457925276</v>
      </c>
      <c r="CH15" s="36">
        <f t="shared" si="144"/>
        <v>-482.29863434548315</v>
      </c>
      <c r="CI15" s="36">
        <f t="shared" si="144"/>
        <v>396.93396881510489</v>
      </c>
      <c r="CJ15" s="36">
        <f t="shared" si="144"/>
        <v>-1603.8208381132281</v>
      </c>
      <c r="CK15" s="36">
        <f t="shared" si="144"/>
        <v>-1183.7111924752207</v>
      </c>
      <c r="CL15" s="36">
        <f t="shared" si="144"/>
        <v>-271.88323548596964</v>
      </c>
      <c r="CM15" s="36">
        <f t="shared" si="144"/>
        <v>138.86945268607087</v>
      </c>
      <c r="CN15" s="36">
        <f t="shared" si="144"/>
        <v>-1638.5499021526321</v>
      </c>
      <c r="CO15" s="36">
        <f t="shared" si="144"/>
        <v>-796.61441828166789</v>
      </c>
      <c r="CP15" s="36">
        <f t="shared" si="144"/>
        <v>-893.38861183005429</v>
      </c>
      <c r="CQ15" s="36">
        <f t="shared" si="144"/>
        <v>-771.883235485966</v>
      </c>
      <c r="CR15" s="36">
        <f t="shared" si="144"/>
        <v>300.15977526671486</v>
      </c>
      <c r="CS15" s="36">
        <f t="shared" si="144"/>
        <v>-571.88323548597327</v>
      </c>
      <c r="CT15" s="36">
        <f t="shared" si="144"/>
        <v>-312.74345053973593</v>
      </c>
      <c r="CU15" s="36">
        <f t="shared" si="144"/>
        <v>-14898.565966686896</v>
      </c>
      <c r="CV15" s="36">
        <f t="shared" si="144"/>
        <v>-15090.207473122613</v>
      </c>
      <c r="CW15" s="36">
        <f t="shared" si="144"/>
        <v>-14930.824031203018</v>
      </c>
      <c r="CX15" s="36">
        <f t="shared" si="144"/>
        <v>-22667.383170987967</v>
      </c>
      <c r="CY15" s="36">
        <f t="shared" si="144"/>
        <v>-15124.372418299801</v>
      </c>
      <c r="CZ15" s="36">
        <f t="shared" si="144"/>
        <v>-14200.716504321304</v>
      </c>
      <c r="DA15" s="36">
        <f t="shared" si="144"/>
        <v>-13995.340160235282</v>
      </c>
      <c r="DB15" s="36">
        <f t="shared" si="144"/>
        <v>-14543.727257009479</v>
      </c>
      <c r="DC15" s="36">
        <f t="shared" si="144"/>
        <v>-13834.049837654638</v>
      </c>
      <c r="DD15" s="36">
        <f t="shared" si="144"/>
        <v>-14705.017579590116</v>
      </c>
      <c r="DE15" s="36">
        <f t="shared" si="144"/>
        <v>-17300.716504321306</v>
      </c>
      <c r="DF15" s="36">
        <f t="shared" si="144"/>
        <v>-14156.630482815919</v>
      </c>
      <c r="DG15" s="36">
        <f t="shared" si="144"/>
        <v>11000.496620040696</v>
      </c>
      <c r="DH15" s="36">
        <f t="shared" si="144"/>
        <v>15865.246731164898</v>
      </c>
      <c r="DI15" s="36">
        <f t="shared" si="144"/>
        <v>10855.140992608962</v>
      </c>
      <c r="DJ15" s="36">
        <f t="shared" si="144"/>
        <v>8591.2020596534385</v>
      </c>
      <c r="DK15" s="36">
        <f t="shared" si="144"/>
        <v>-1250.2283434798155</v>
      </c>
      <c r="DL15" s="36">
        <f t="shared" si="144"/>
        <v>-6431.2618554827131</v>
      </c>
      <c r="DM15" s="36">
        <f t="shared" si="144"/>
        <v>-8828.9768525449836</v>
      </c>
      <c r="DN15" s="36">
        <f t="shared" si="144"/>
        <v>-13214.022832819381</v>
      </c>
      <c r="DO15" s="36">
        <f t="shared" si="144"/>
        <v>-10211.322342436375</v>
      </c>
      <c r="DP15" s="36">
        <f t="shared" si="144"/>
        <v>-10404.589593162302</v>
      </c>
      <c r="DQ15" s="36">
        <f t="shared" si="144"/>
        <v>810.32353442144449</v>
      </c>
      <c r="DR15" s="36">
        <f t="shared" si="144"/>
        <v>-12959.070801851969</v>
      </c>
      <c r="DS15" s="36">
        <f t="shared" si="144"/>
        <v>862.42424586217749</v>
      </c>
      <c r="DT15" s="36">
        <f t="shared" si="144"/>
        <v>-3212.5021423529288</v>
      </c>
      <c r="DU15" s="36">
        <f t="shared" si="144"/>
        <v>136.89881049552423</v>
      </c>
      <c r="DV15" s="36">
        <f t="shared" si="144"/>
        <v>2012.7470674077085</v>
      </c>
      <c r="DW15" s="36">
        <f t="shared" si="144"/>
        <v>9607.5810697782217</v>
      </c>
      <c r="DX15" s="36">
        <f t="shared" si="144"/>
        <v>12177.734042556574</v>
      </c>
      <c r="DY15" s="36">
        <f t="shared" si="144"/>
        <v>11555.856654374711</v>
      </c>
      <c r="DZ15" s="134">
        <f t="shared" si="144"/>
        <v>12172.925298646187</v>
      </c>
      <c r="EA15" s="134">
        <f t="shared" si="144"/>
        <v>11048.190177321903</v>
      </c>
      <c r="EB15" s="134">
        <f t="shared" si="144"/>
        <v>9070.8200798255566</v>
      </c>
      <c r="EC15" s="134">
        <f t="shared" si="144"/>
        <v>41.156469013138121</v>
      </c>
      <c r="ED15" s="134">
        <f t="shared" si="144"/>
        <v>4649.9362140147641</v>
      </c>
      <c r="EE15" s="134">
        <f>EE14-DS14</f>
        <v>-7311.7984975696199</v>
      </c>
      <c r="EF15" s="134">
        <f>EF14-DT14</f>
        <v>-9627.7447870976175</v>
      </c>
      <c r="EG15" s="134">
        <f>EG14-DU14</f>
        <v>-7860.185594343784</v>
      </c>
      <c r="EH15" s="134">
        <f t="shared" ref="EH15:FM15" si="145">EH14-DV14</f>
        <v>-5169.8630136986503</v>
      </c>
      <c r="EI15" s="134">
        <f t="shared" si="145"/>
        <v>-8827.9275298276916</v>
      </c>
      <c r="EJ15" s="134">
        <f t="shared" si="145"/>
        <v>-4736.5296803653</v>
      </c>
      <c r="EK15" s="134">
        <f t="shared" si="145"/>
        <v>-6441.5219118299829</v>
      </c>
      <c r="EL15" s="134">
        <f t="shared" si="145"/>
        <v>4273.1227195356441</v>
      </c>
      <c r="EM15" s="162">
        <f t="shared" si="145"/>
        <v>-297.75314381959834</v>
      </c>
      <c r="EN15" s="162">
        <f t="shared" si="145"/>
        <v>3749.2372904037584</v>
      </c>
      <c r="EO15" s="162">
        <f t="shared" si="145"/>
        <v>4548.8889363104754</v>
      </c>
      <c r="EP15" s="181">
        <f t="shared" si="145"/>
        <v>12022.82543122238</v>
      </c>
      <c r="EQ15" s="181">
        <f t="shared" si="145"/>
        <v>-3607.9247050592348</v>
      </c>
      <c r="ER15" s="191">
        <f t="shared" si="145"/>
        <v>-6781.7732665798103</v>
      </c>
      <c r="ES15" s="191">
        <f t="shared" si="145"/>
        <v>-1291.0782421921867</v>
      </c>
      <c r="ET15" s="191">
        <f t="shared" si="145"/>
        <v>2207.3988557497651</v>
      </c>
      <c r="EU15" s="191">
        <f t="shared" si="145"/>
        <v>-74.047864626805676</v>
      </c>
      <c r="EV15" s="191">
        <f t="shared" si="145"/>
        <v>619.8260972181597</v>
      </c>
      <c r="EW15" s="203">
        <f t="shared" si="145"/>
        <v>8505.6583936217721</v>
      </c>
      <c r="EX15" s="203">
        <f t="shared" si="145"/>
        <v>-1594.515201836577</v>
      </c>
      <c r="EY15" s="203">
        <f t="shared" si="145"/>
        <v>1927.1871688766296</v>
      </c>
      <c r="EZ15" s="203">
        <f t="shared" si="145"/>
        <v>6746.3198460839812</v>
      </c>
      <c r="FA15" s="216">
        <f t="shared" si="145"/>
        <v>5845.7941227272931</v>
      </c>
      <c r="FB15" s="216">
        <f t="shared" si="145"/>
        <v>3846.3243919911656</v>
      </c>
      <c r="FC15" s="226">
        <f t="shared" si="145"/>
        <v>13714.145506166824</v>
      </c>
      <c r="FD15" s="226">
        <f t="shared" si="145"/>
        <v>16103.37653830674</v>
      </c>
      <c r="FE15" s="238">
        <f t="shared" si="145"/>
        <v>8406.8243904012852</v>
      </c>
      <c r="FF15" s="238">
        <f t="shared" si="145"/>
        <v>-1077.2267449989704</v>
      </c>
      <c r="FG15" s="238">
        <f t="shared" si="145"/>
        <v>1931.5765629197158</v>
      </c>
      <c r="FH15" s="238">
        <f t="shared" si="145"/>
        <v>7714.9336427104026</v>
      </c>
      <c r="FI15" s="238">
        <f t="shared" si="145"/>
        <v>-2339.3774008985856</v>
      </c>
      <c r="FJ15" s="238">
        <f t="shared" si="145"/>
        <v>-935.85973162575465</v>
      </c>
      <c r="FK15" s="36">
        <f t="shared" si="145"/>
        <v>-1044.2744930202534</v>
      </c>
      <c r="FL15" s="36">
        <f t="shared" si="145"/>
        <v>3271.471969068818</v>
      </c>
      <c r="FM15" s="36">
        <f t="shared" si="145"/>
        <v>3304.0074792701453</v>
      </c>
      <c r="FN15" s="36">
        <f t="shared" ref="FN15:GG15" si="146">FN14-FB14</f>
        <v>7703.6143062803421</v>
      </c>
      <c r="FO15" s="36">
        <f t="shared" ref="FO15:FZ15" si="147">FO14-FC14</f>
        <v>19088.95232671918</v>
      </c>
      <c r="FP15" s="36">
        <f t="shared" si="146"/>
        <v>24105.533329505492</v>
      </c>
      <c r="FQ15" s="36">
        <f t="shared" si="146"/>
        <v>12756.621625956399</v>
      </c>
      <c r="FR15" s="36">
        <f t="shared" si="146"/>
        <v>14953.07490750177</v>
      </c>
      <c r="FS15" s="36">
        <f t="shared" si="146"/>
        <v>7890.5547596487122</v>
      </c>
      <c r="FT15" s="36">
        <f t="shared" si="146"/>
        <v>-2247.0214686507206</v>
      </c>
      <c r="FU15" s="36">
        <f t="shared" si="146"/>
        <v>3825.0230834184804</v>
      </c>
      <c r="FV15" s="36">
        <f t="shared" si="146"/>
        <v>7450.8109019480289</v>
      </c>
      <c r="FW15" s="36">
        <f t="shared" si="146"/>
        <v>5188.7513472553073</v>
      </c>
      <c r="FX15" s="36">
        <f t="shared" si="146"/>
        <v>567.77377187413367</v>
      </c>
      <c r="FY15" s="36">
        <f t="shared" si="146"/>
        <v>-6778.874799868936</v>
      </c>
      <c r="FZ15" s="36">
        <f t="shared" si="147"/>
        <v>-9859.1957111179509</v>
      </c>
      <c r="GA15" s="36">
        <f t="shared" si="146"/>
        <v>-28028.349735572388</v>
      </c>
      <c r="GB15" s="262">
        <f t="shared" si="146"/>
        <v>-26218.504148489941</v>
      </c>
      <c r="GC15" s="37">
        <f t="shared" si="146"/>
        <v>-15998.472389213232</v>
      </c>
      <c r="GD15" s="37">
        <f t="shared" si="146"/>
        <v>-1669.7798369086158</v>
      </c>
      <c r="GE15" s="37">
        <f t="shared" si="146"/>
        <v>3117.8313489012326</v>
      </c>
      <c r="GF15" s="37">
        <f t="shared" si="146"/>
        <v>6905.3592132779922</v>
      </c>
      <c r="GG15" s="37">
        <f t="shared" si="146"/>
        <v>569.03546779651515</v>
      </c>
      <c r="GH15" s="37">
        <f t="shared" ref="GH15:GL15" si="148">GH14-FV14</f>
        <v>1773.8314121343537</v>
      </c>
      <c r="GI15" s="37">
        <f t="shared" si="148"/>
        <v>6604.779904978197</v>
      </c>
      <c r="GJ15" s="37">
        <f t="shared" si="148"/>
        <v>8496.3196083313742</v>
      </c>
      <c r="GK15" s="37">
        <f t="shared" si="148"/>
        <v>15010.717417197302</v>
      </c>
      <c r="GL15" s="37">
        <f t="shared" si="148"/>
        <v>17442.995898909518</v>
      </c>
      <c r="GM15" s="37">
        <f t="shared" ref="GM15" si="149">GM14-GA14</f>
        <v>-8428.621673389327</v>
      </c>
      <c r="GN15" s="37">
        <f t="shared" ref="GN15" si="150">GN14-GB14</f>
        <v>-12562.259903227703</v>
      </c>
      <c r="GO15" s="37">
        <f t="shared" ref="GO15" si="151">GO14-GC14</f>
        <v>-13214.049839764299</v>
      </c>
      <c r="GP15" s="37">
        <f t="shared" ref="GP15" si="152">GP14-GD14</f>
        <v>-24734.213255913677</v>
      </c>
      <c r="GQ15" s="37">
        <f t="shared" ref="GQ15" si="153">GQ14-GE14</f>
        <v>-25269.843764924262</v>
      </c>
      <c r="GR15" s="37">
        <f t="shared" ref="GR15" si="154">GR14-GF14</f>
        <v>-25309.876402123115</v>
      </c>
      <c r="GS15" s="37">
        <f t="shared" ref="GS15" si="155">GS14-GG14</f>
        <v>-18494.210541618715</v>
      </c>
      <c r="GT15" s="37">
        <f t="shared" ref="GT15" si="156">GT14-GH14</f>
        <v>-21216.079409560098</v>
      </c>
      <c r="GU15" s="37">
        <f t="shared" ref="GU15" si="157">GU14-GI14</f>
        <v>-22046.648765223134</v>
      </c>
      <c r="GV15" s="37">
        <f t="shared" ref="GV15" si="158">GV14-GJ14</f>
        <v>-22589.101881463259</v>
      </c>
      <c r="GW15" s="37">
        <f t="shared" ref="GW15" si="159">GW14-GK14</f>
        <v>-23227.200059895418</v>
      </c>
      <c r="GX15" s="37">
        <f t="shared" ref="GX15" si="160">GX14-GL14</f>
        <v>-23640.248626512839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-2831.7371297349318</v>
      </c>
      <c r="BL16" s="36">
        <f t="shared" ref="BL16:DW16" si="161">BL14-AVERAGE(D14,P14,AB14,AN14,AZ14)</f>
        <v>-3698.231647453033</v>
      </c>
      <c r="BM16" s="36">
        <f t="shared" si="161"/>
        <v>1374.714483168294</v>
      </c>
      <c r="BN16" s="36">
        <f t="shared" si="161"/>
        <v>-1823.9951942510647</v>
      </c>
      <c r="BO16" s="36">
        <f t="shared" si="161"/>
        <v>265.0370638134541</v>
      </c>
      <c r="BP16" s="36">
        <f t="shared" si="161"/>
        <v>1456.0048057489344</v>
      </c>
      <c r="BQ16" s="36">
        <f t="shared" si="161"/>
        <v>90.843515426351587</v>
      </c>
      <c r="BR16" s="36">
        <f t="shared" si="161"/>
        <v>-380.12422650913004</v>
      </c>
      <c r="BS16" s="36">
        <f t="shared" si="161"/>
        <v>276.00480574893527</v>
      </c>
      <c r="BT16" s="36">
        <f t="shared" si="161"/>
        <v>-1973.6726136059019</v>
      </c>
      <c r="BU16" s="36">
        <f t="shared" si="161"/>
        <v>42.671472415603148</v>
      </c>
      <c r="BV16" s="36">
        <f t="shared" si="161"/>
        <v>-3418.8339039284856</v>
      </c>
      <c r="BW16" s="36">
        <f t="shared" si="161"/>
        <v>-1680.5129351344317</v>
      </c>
      <c r="BX16" s="36">
        <f t="shared" si="161"/>
        <v>1270.0432383917082</v>
      </c>
      <c r="BY16" s="36">
        <f t="shared" si="161"/>
        <v>-183.7387415860444</v>
      </c>
      <c r="BZ16" s="36">
        <f t="shared" si="161"/>
        <v>354.75588206987049</v>
      </c>
      <c r="CA16" s="36">
        <f t="shared" si="161"/>
        <v>1313.035451962344</v>
      </c>
      <c r="CB16" s="36">
        <f t="shared" si="161"/>
        <v>1268.0892154031978</v>
      </c>
      <c r="CC16" s="36">
        <f t="shared" si="161"/>
        <v>-3.0935802957237684</v>
      </c>
      <c r="CD16" s="36">
        <f t="shared" si="161"/>
        <v>1454.970935833308</v>
      </c>
      <c r="CE16" s="36">
        <f t="shared" si="161"/>
        <v>-225.24411793013724</v>
      </c>
      <c r="CF16" s="36">
        <f t="shared" si="161"/>
        <v>-454.70648352152921</v>
      </c>
      <c r="CG16" s="36">
        <f t="shared" si="161"/>
        <v>1201.4225487365379</v>
      </c>
      <c r="CH16" s="36">
        <f t="shared" si="161"/>
        <v>-1686.9645480376626</v>
      </c>
      <c r="CI16" s="36">
        <f t="shared" si="161"/>
        <v>-481.67480201993385</v>
      </c>
      <c r="CJ16" s="36">
        <f t="shared" si="161"/>
        <v>1001.3062880801765</v>
      </c>
      <c r="CK16" s="36">
        <f t="shared" si="161"/>
        <v>-281.67480201993749</v>
      </c>
      <c r="CL16" s="36">
        <f t="shared" si="161"/>
        <v>355.09939152845482</v>
      </c>
      <c r="CM16" s="36">
        <f t="shared" si="161"/>
        <v>1873.1639076574843</v>
      </c>
      <c r="CN16" s="36">
        <f t="shared" si="161"/>
        <v>-71.567275138212153</v>
      </c>
      <c r="CO16" s="36">
        <f t="shared" si="161"/>
        <v>-165.54576976186991</v>
      </c>
      <c r="CP16" s="36">
        <f t="shared" si="161"/>
        <v>1098.9703592703881</v>
      </c>
      <c r="CQ16" s="36">
        <f t="shared" si="161"/>
        <v>-264.90060847154746</v>
      </c>
      <c r="CR16" s="36">
        <f t="shared" si="161"/>
        <v>692.51874636715945</v>
      </c>
      <c r="CS16" s="36">
        <f t="shared" si="161"/>
        <v>1215.0993915284512</v>
      </c>
      <c r="CT16" s="36">
        <f t="shared" si="161"/>
        <v>-836.51351169735926</v>
      </c>
      <c r="CU16" s="36">
        <f t="shared" si="161"/>
        <v>-14436.466196394478</v>
      </c>
      <c r="CV16" s="36">
        <f t="shared" si="161"/>
        <v>-13916.173808026444</v>
      </c>
      <c r="CW16" s="36">
        <f t="shared" si="161"/>
        <v>-14675.175873813827</v>
      </c>
      <c r="CX16" s="36">
        <f t="shared" si="161"/>
        <v>-21910.229637254688</v>
      </c>
      <c r="CY16" s="36">
        <f t="shared" si="161"/>
        <v>-12965.498454458997</v>
      </c>
      <c r="CZ16" s="36">
        <f t="shared" si="161"/>
        <v>-13883.562970588024</v>
      </c>
      <c r="DA16" s="36">
        <f t="shared" si="161"/>
        <v>-13559.046841555766</v>
      </c>
      <c r="DB16" s="36">
        <f t="shared" si="161"/>
        <v>-13242.917809297705</v>
      </c>
      <c r="DC16" s="36">
        <f t="shared" si="161"/>
        <v>-13830.229637254692</v>
      </c>
      <c r="DD16" s="36">
        <f t="shared" si="161"/>
        <v>-13481.627486717054</v>
      </c>
      <c r="DE16" s="36">
        <f t="shared" si="161"/>
        <v>-15856.896303921363</v>
      </c>
      <c r="DF16" s="36">
        <f t="shared" si="161"/>
        <v>-14500.98232542673</v>
      </c>
      <c r="DG16" s="36">
        <f t="shared" si="161"/>
        <v>-729.05334835122051</v>
      </c>
      <c r="DH16" s="36">
        <f t="shared" si="161"/>
        <v>4421.7924246194807</v>
      </c>
      <c r="DI16" s="36">
        <f t="shared" si="161"/>
        <v>-1706.6670402990799</v>
      </c>
      <c r="DJ16" s="36">
        <f t="shared" si="161"/>
        <v>-9186.7350055126681</v>
      </c>
      <c r="DK16" s="36">
        <f t="shared" si="161"/>
        <v>-12199.133150581412</v>
      </c>
      <c r="DL16" s="36">
        <f t="shared" si="161"/>
        <v>-18162.532253982154</v>
      </c>
      <c r="DM16" s="36">
        <f t="shared" si="161"/>
        <v>-20126.26875642077</v>
      </c>
      <c r="DN16" s="36">
        <f t="shared" si="161"/>
        <v>-24459.701833469364</v>
      </c>
      <c r="DO16" s="36">
        <f t="shared" si="161"/>
        <v>-21602.592740935819</v>
      </c>
      <c r="DP16" s="36">
        <f t="shared" si="161"/>
        <v>-21405.107303489698</v>
      </c>
      <c r="DQ16" s="36">
        <f t="shared" si="161"/>
        <v>-12634.280197411335</v>
      </c>
      <c r="DR16" s="36">
        <f t="shared" si="161"/>
        <v>-24888.620770243881</v>
      </c>
      <c r="DS16" s="36">
        <f t="shared" si="161"/>
        <v>779.5442096363164</v>
      </c>
      <c r="DT16" s="36">
        <f t="shared" si="161"/>
        <v>397.95136018550397</v>
      </c>
      <c r="DU16" s="36">
        <f t="shared" si="161"/>
        <v>-1120.3302438047533</v>
      </c>
      <c r="DV16" s="36">
        <f t="shared" si="161"/>
        <v>-4596.7084020741922</v>
      </c>
      <c r="DW16" s="36">
        <f t="shared" si="161"/>
        <v>-301.68538887695331</v>
      </c>
      <c r="DX16" s="36">
        <f t="shared" ref="DX16:ED16" si="162">DX14-AVERAGE(BP14,CB14,CN14,CZ14,DL14)</f>
        <v>-2256.359225700915</v>
      </c>
      <c r="DY16" s="36">
        <f t="shared" si="162"/>
        <v>-4300.2795792745301</v>
      </c>
      <c r="DZ16" s="134">
        <f t="shared" si="162"/>
        <v>-7236.4090095451556</v>
      </c>
      <c r="EA16" s="134">
        <f t="shared" si="162"/>
        <v>-5909.9514804985174</v>
      </c>
      <c r="EB16" s="134">
        <f t="shared" si="162"/>
        <v>-7813.5482818014098</v>
      </c>
      <c r="EC16" s="134">
        <f t="shared" si="162"/>
        <v>-9879.6684873210288</v>
      </c>
      <c r="ED16" s="134">
        <f t="shared" si="162"/>
        <v>-14432.855824241353</v>
      </c>
      <c r="EE16" s="134">
        <f>EE14-AVERAGE(BW14,CI14,CU14,DG14,DS14)</f>
        <v>-5901.6007217671977</v>
      </c>
      <c r="EF16" s="134">
        <f>EF14-AVERAGE(BX14,CJ14,CV14,DH14,DT14)</f>
        <v>-9035.4456191527133</v>
      </c>
      <c r="EG16" s="134">
        <f>EG14-AVERAGE(BY14,CK14,CW14,DI14,DU14)</f>
        <v>-7446.6538013582385</v>
      </c>
      <c r="EH16" s="134">
        <f t="shared" ref="EH16:FM16" si="163">EH14-AVERAGE(BZ14,CL14,CX14,DJ14,DV14)</f>
        <v>-7526.2740394728025</v>
      </c>
      <c r="EI16" s="134">
        <f t="shared" si="163"/>
        <v>-7913.9747568757102</v>
      </c>
      <c r="EJ16" s="134">
        <f t="shared" si="163"/>
        <v>-4861.0961417687158</v>
      </c>
      <c r="EK16" s="134">
        <f t="shared" si="163"/>
        <v>-8251.681647607651</v>
      </c>
      <c r="EL16" s="134">
        <f t="shared" si="163"/>
        <v>86.880633591161313</v>
      </c>
      <c r="EM16" s="162">
        <f t="shared" si="163"/>
        <v>-3273.9909895829496</v>
      </c>
      <c r="EN16" s="162">
        <f t="shared" si="163"/>
        <v>-1058.8354784158801</v>
      </c>
      <c r="EO16" s="162">
        <f t="shared" si="163"/>
        <v>-1966.6550166518646</v>
      </c>
      <c r="EP16" s="181">
        <f t="shared" si="163"/>
        <v>2242.1310380886953</v>
      </c>
      <c r="EQ16" s="181">
        <f t="shared" si="163"/>
        <v>-7519.423500918725</v>
      </c>
      <c r="ER16" s="191">
        <f t="shared" si="163"/>
        <v>-13083.413183828225</v>
      </c>
      <c r="ES16" s="191">
        <f t="shared" si="163"/>
        <v>-6141.1958405669184</v>
      </c>
      <c r="ET16" s="191">
        <f t="shared" si="163"/>
        <v>-1817.839125100747</v>
      </c>
      <c r="EU16" s="191">
        <f t="shared" si="163"/>
        <v>-4896.8070676739117</v>
      </c>
      <c r="EV16" s="191">
        <f t="shared" si="163"/>
        <v>-1275.4052645974807</v>
      </c>
      <c r="EW16" s="203">
        <f t="shared" si="163"/>
        <v>3955.2960837175615</v>
      </c>
      <c r="EX16" s="203">
        <f t="shared" si="163"/>
        <v>933.38356845000271</v>
      </c>
      <c r="EY16" s="203">
        <f t="shared" si="163"/>
        <v>1466.5598557086159</v>
      </c>
      <c r="EZ16" s="203">
        <f t="shared" si="163"/>
        <v>8085.3623731193784</v>
      </c>
      <c r="FA16" s="216">
        <f t="shared" si="163"/>
        <v>6373.5852660878736</v>
      </c>
      <c r="FB16" s="216">
        <f t="shared" si="163"/>
        <v>8239.5920480739551</v>
      </c>
      <c r="FC16" s="226">
        <f t="shared" si="163"/>
        <v>8985.7956659306747</v>
      </c>
      <c r="FD16" s="226">
        <f t="shared" si="163"/>
        <v>6789.3595420761303</v>
      </c>
      <c r="FE16" s="238">
        <f t="shared" si="163"/>
        <v>4883.6381627612682</v>
      </c>
      <c r="FF16" s="238">
        <f t="shared" si="163"/>
        <v>110.11377027542039</v>
      </c>
      <c r="FG16" s="238">
        <f t="shared" si="163"/>
        <v>168.56851253698187</v>
      </c>
      <c r="FH16" s="238">
        <f t="shared" si="163"/>
        <v>8953.717958191839</v>
      </c>
      <c r="FI16" s="238">
        <f t="shared" si="163"/>
        <v>3456.7834581417301</v>
      </c>
      <c r="FJ16" s="238">
        <f t="shared" si="163"/>
        <v>2578.7672915209696</v>
      </c>
      <c r="FK16" s="36">
        <f t="shared" si="163"/>
        <v>2695.8349582307801</v>
      </c>
      <c r="FL16" s="36">
        <f t="shared" si="163"/>
        <v>12465.48033347602</v>
      </c>
      <c r="FM16" s="36">
        <f t="shared" si="163"/>
        <v>10888.503433727808</v>
      </c>
      <c r="FN16" s="36">
        <f t="shared" ref="FN16:GG16" si="164">FN14-AVERAGE(DF14,DR14,ED14,EP14,FB14)</f>
        <v>17262.529403842214</v>
      </c>
      <c r="FO16" s="36">
        <f t="shared" ref="FO16:FZ16" si="165">FO14-AVERAGE(DG14,DS14,EE14,EQ14,FC14)</f>
        <v>25143.279358761687</v>
      </c>
      <c r="FP16" s="36">
        <f t="shared" si="164"/>
        <v>28425.572256893363</v>
      </c>
      <c r="FQ16" s="36">
        <f t="shared" si="164"/>
        <v>15590.739717323706</v>
      </c>
      <c r="FR16" s="36">
        <f t="shared" si="164"/>
        <v>13750.337032954536</v>
      </c>
      <c r="FS16" s="36">
        <f t="shared" si="164"/>
        <v>7781.7324932329702</v>
      </c>
      <c r="FT16" s="36">
        <f t="shared" si="164"/>
        <v>4837.7560402136914</v>
      </c>
      <c r="FU16" s="36">
        <f t="shared" si="164"/>
        <v>6791.4787650156231</v>
      </c>
      <c r="FV16" s="36">
        <f t="shared" si="164"/>
        <v>9889.2481430889729</v>
      </c>
      <c r="FW16" s="36">
        <f t="shared" si="164"/>
        <v>7600.1808321016215</v>
      </c>
      <c r="FX16" s="36">
        <f t="shared" si="164"/>
        <v>10546.602186906191</v>
      </c>
      <c r="FY16" s="36">
        <f t="shared" si="164"/>
        <v>1199.5945255103725</v>
      </c>
      <c r="FZ16" s="36">
        <f t="shared" si="165"/>
        <v>4350.607784392927</v>
      </c>
      <c r="GA16" s="36">
        <f t="shared" si="164"/>
        <v>-7434.2301520345682</v>
      </c>
      <c r="GB16" s="262">
        <f t="shared" si="164"/>
        <v>-1910.3098259529513</v>
      </c>
      <c r="GC16" s="37">
        <f t="shared" si="164"/>
        <v>-2837.5488699529728</v>
      </c>
      <c r="GD16" s="37">
        <f t="shared" si="164"/>
        <v>9495.3309816535948</v>
      </c>
      <c r="GE16" s="37">
        <f t="shared" si="164"/>
        <v>8794.0164425557705</v>
      </c>
      <c r="GF16" s="37">
        <f t="shared" si="164"/>
        <v>9037.3267267978608</v>
      </c>
      <c r="GG16" s="37">
        <f t="shared" si="164"/>
        <v>4339.3864690748615</v>
      </c>
      <c r="GH16" s="37">
        <f t="shared" ref="GH16:GL16" si="166">GH14-AVERAGE(DZ14,EL14,EX14,FJ14,FV14)</f>
        <v>7389.7827578898214</v>
      </c>
      <c r="GI16" s="37">
        <f t="shared" si="166"/>
        <v>10840.540525757022</v>
      </c>
      <c r="GJ16" s="37">
        <f t="shared" si="166"/>
        <v>14361.797203786316</v>
      </c>
      <c r="GK16" s="37">
        <f t="shared" si="166"/>
        <v>14818.117501217253</v>
      </c>
      <c r="GL16" s="37">
        <f t="shared" si="166"/>
        <v>18120.902756824304</v>
      </c>
      <c r="GM16" s="37">
        <f t="shared" ref="GM16" si="167">GM14-AVERAGE(EE14,EQ14,FC14,FO14,GA14)</f>
        <v>-14633.856804360847</v>
      </c>
      <c r="GN16" s="37">
        <f t="shared" ref="GN16" si="168">GN14-AVERAGE(EF14,ER14,FD14,FP14,GB14)</f>
        <v>-13988.747262309627</v>
      </c>
      <c r="GO16" s="37">
        <f t="shared" ref="GO16" si="169">GO14-AVERAGE(EG14,ES14,FE14,FQ14,GC14)</f>
        <v>-15254.340667838967</v>
      </c>
      <c r="GP16" s="37">
        <f t="shared" ref="GP16" si="170">GP14-AVERAGE(EH14,ET14,FF14,FR14,GD14)</f>
        <v>-17087.603107789142</v>
      </c>
      <c r="GQ16" s="37">
        <f t="shared" ref="GQ16" si="171">GQ14-AVERAGE(EI14,EU14,FG14,FS14,GE14)</f>
        <v>-17283.424777771521</v>
      </c>
      <c r="GR16" s="37">
        <f t="shared" ref="GR16" si="172">GR14-AVERAGE(EJ14,EV14,FH14,FT14,GF14)</f>
        <v>-17923.863236163361</v>
      </c>
      <c r="GS16" s="37">
        <f t="shared" ref="GS16" si="173">GS14-AVERAGE(EK14,EW14,FI14,FU14,GG14)</f>
        <v>-14978.587598965496</v>
      </c>
      <c r="GT16" s="37">
        <f t="shared" ref="GT16" si="174">GT14-AVERAGE(EL14,EX14,FJ14,FV14,GH14)</f>
        <v>-16019.774671701412</v>
      </c>
      <c r="GU16" s="37">
        <f t="shared" ref="GU16" si="175">GU14-AVERAGE(EM14,EY14,FK14,FW14,GI14)</f>
        <v>-13681.846396320168</v>
      </c>
      <c r="GV16" s="37">
        <f t="shared" ref="GV16" si="176">GV14-AVERAGE(EN14,EZ14,FL14,FX14,GJ14)</f>
        <v>-12793.529174829357</v>
      </c>
      <c r="GW16" s="37">
        <f t="shared" ref="GW16" si="177">GW14-AVERAGE(EO14,FA14,FM14,FY14,GK14)</f>
        <v>-12795.189189805422</v>
      </c>
      <c r="GX16" s="37">
        <f t="shared" ref="GX16" si="178">GX14-AVERAGE(EP14,FB14,FN14,FZ14,GL14)</f>
        <v>-11750.658733145625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79">DG14-DG53</f>
        <v>0</v>
      </c>
      <c r="DH17" s="40">
        <f t="shared" si="179"/>
        <v>0</v>
      </c>
      <c r="DI17" s="40">
        <f t="shared" si="179"/>
        <v>0</v>
      </c>
      <c r="DJ17" s="40">
        <f t="shared" si="179"/>
        <v>0</v>
      </c>
      <c r="DK17" s="40">
        <f t="shared" si="179"/>
        <v>0</v>
      </c>
      <c r="DL17" s="40">
        <f t="shared" si="179"/>
        <v>0</v>
      </c>
      <c r="DM17" s="40">
        <f t="shared" si="179"/>
        <v>0</v>
      </c>
      <c r="DN17" s="40">
        <f t="shared" si="179"/>
        <v>0</v>
      </c>
      <c r="DO17" s="40">
        <f t="shared" si="179"/>
        <v>0</v>
      </c>
      <c r="DP17" s="40">
        <f t="shared" si="179"/>
        <v>0</v>
      </c>
      <c r="DQ17" s="40">
        <f t="shared" si="179"/>
        <v>0</v>
      </c>
      <c r="DR17" s="40">
        <f t="shared" si="179"/>
        <v>0</v>
      </c>
      <c r="DS17" s="40">
        <f t="shared" si="179"/>
        <v>0</v>
      </c>
      <c r="DT17" s="40">
        <f t="shared" si="179"/>
        <v>0</v>
      </c>
      <c r="DU17" s="40">
        <f t="shared" si="179"/>
        <v>0</v>
      </c>
      <c r="DV17" s="40">
        <f t="shared" si="179"/>
        <v>0</v>
      </c>
      <c r="DW17" s="40">
        <f t="shared" si="179"/>
        <v>0</v>
      </c>
      <c r="DX17" s="40">
        <f t="shared" si="179"/>
        <v>0</v>
      </c>
      <c r="DY17" s="40">
        <f t="shared" si="179"/>
        <v>0</v>
      </c>
      <c r="DZ17" s="136">
        <f t="shared" si="179"/>
        <v>0</v>
      </c>
      <c r="EA17" s="136">
        <f t="shared" si="179"/>
        <v>0</v>
      </c>
      <c r="EB17" s="136">
        <f t="shared" si="179"/>
        <v>0</v>
      </c>
      <c r="EC17" s="136">
        <f t="shared" si="179"/>
        <v>0</v>
      </c>
      <c r="ED17" s="136">
        <f t="shared" si="179"/>
        <v>0</v>
      </c>
      <c r="EE17" s="136">
        <f t="shared" si="179"/>
        <v>0</v>
      </c>
      <c r="EF17" s="136">
        <f t="shared" si="179"/>
        <v>0</v>
      </c>
      <c r="EG17" s="136">
        <f t="shared" si="179"/>
        <v>0</v>
      </c>
      <c r="EH17" s="136">
        <f t="shared" si="179"/>
        <v>0</v>
      </c>
      <c r="EI17" s="136">
        <f t="shared" si="179"/>
        <v>0</v>
      </c>
      <c r="EJ17" s="136">
        <f t="shared" si="179"/>
        <v>0</v>
      </c>
      <c r="EK17" s="136">
        <f t="shared" si="179"/>
        <v>0</v>
      </c>
      <c r="EL17" s="136">
        <f t="shared" si="179"/>
        <v>0</v>
      </c>
      <c r="EM17" s="164">
        <f t="shared" si="179"/>
        <v>0</v>
      </c>
      <c r="EN17" s="164">
        <f t="shared" si="179"/>
        <v>0</v>
      </c>
      <c r="EO17" s="164">
        <f t="shared" ref="EO17:FF17" si="180">EO14-EO53</f>
        <v>0</v>
      </c>
      <c r="EP17" s="183">
        <f t="shared" si="180"/>
        <v>0</v>
      </c>
      <c r="EQ17" s="183">
        <f t="shared" si="180"/>
        <v>0</v>
      </c>
      <c r="ER17" s="193">
        <f t="shared" si="180"/>
        <v>0</v>
      </c>
      <c r="ES17" s="193">
        <f t="shared" si="180"/>
        <v>0</v>
      </c>
      <c r="ET17" s="193">
        <f t="shared" si="180"/>
        <v>0</v>
      </c>
      <c r="EU17" s="193">
        <f t="shared" si="180"/>
        <v>0</v>
      </c>
      <c r="EV17" s="193">
        <f t="shared" si="180"/>
        <v>0</v>
      </c>
      <c r="EW17" s="205">
        <f t="shared" si="180"/>
        <v>0</v>
      </c>
      <c r="EX17" s="205">
        <f t="shared" si="180"/>
        <v>0</v>
      </c>
      <c r="EY17" s="205">
        <f t="shared" si="180"/>
        <v>0</v>
      </c>
      <c r="EZ17" s="205">
        <f t="shared" si="180"/>
        <v>0</v>
      </c>
      <c r="FA17" s="218">
        <f t="shared" si="180"/>
        <v>0</v>
      </c>
      <c r="FB17" s="218">
        <f t="shared" si="180"/>
        <v>0</v>
      </c>
      <c r="FC17" s="228">
        <f t="shared" si="180"/>
        <v>0</v>
      </c>
      <c r="FD17" s="228">
        <f t="shared" si="180"/>
        <v>0</v>
      </c>
      <c r="FE17" s="240">
        <f t="shared" si="180"/>
        <v>0</v>
      </c>
      <c r="FF17" s="240">
        <f t="shared" si="180"/>
        <v>0</v>
      </c>
      <c r="FG17" s="240">
        <f t="shared" ref="FG17:FH17" si="181">FG14-FG53</f>
        <v>0</v>
      </c>
      <c r="FH17" s="240">
        <f t="shared" si="181"/>
        <v>0</v>
      </c>
      <c r="FI17" s="240">
        <f t="shared" ref="FI17:FJ17" si="182">FI14-FI53</f>
        <v>0</v>
      </c>
      <c r="FJ17" s="240">
        <f t="shared" si="182"/>
        <v>0</v>
      </c>
      <c r="FK17" s="40">
        <f t="shared" ref="FK17" si="183">FK14-FK53</f>
        <v>0</v>
      </c>
      <c r="FL17" s="40">
        <f t="shared" ref="FL17:FP17" si="184">FL14-FL53</f>
        <v>0</v>
      </c>
      <c r="FM17" s="40">
        <f t="shared" si="184"/>
        <v>0</v>
      </c>
      <c r="FN17" s="40">
        <f t="shared" si="184"/>
        <v>0</v>
      </c>
      <c r="FO17" s="40">
        <f t="shared" si="184"/>
        <v>137.85710847227165</v>
      </c>
      <c r="FP17" s="40">
        <f t="shared" si="184"/>
        <v>-169.46590596225724</v>
      </c>
      <c r="FQ17" s="40">
        <f t="shared" ref="FQ17:FR17" si="185">FQ14-FQ53</f>
        <v>-569.38807323250512</v>
      </c>
      <c r="FR17" s="40">
        <f t="shared" si="185"/>
        <v>-259.12007715174695</v>
      </c>
      <c r="FS17" s="40">
        <f t="shared" ref="FS17:FT17" si="186">FS14-FS53</f>
        <v>-603.23981760558308</v>
      </c>
      <c r="FT17" s="40">
        <f t="shared" si="186"/>
        <v>-604.53245495627198</v>
      </c>
      <c r="FU17" s="40">
        <f t="shared" ref="FU17:FV17" si="187">FU14-FU53</f>
        <v>-454.88324331223339</v>
      </c>
      <c r="FV17" s="40">
        <f t="shared" si="187"/>
        <v>-175.21336197727214</v>
      </c>
      <c r="FW17" s="40">
        <f t="shared" ref="FW17:FX17" si="188">FW14-FW53</f>
        <v>372.14472331517027</v>
      </c>
      <c r="FX17" s="40">
        <f t="shared" si="188"/>
        <v>395.67279644896917</v>
      </c>
      <c r="FY17" s="40">
        <f t="shared" ref="FY17:GB17" si="189">FY14-FY53</f>
        <v>533.37996356446092</v>
      </c>
      <c r="FZ17" s="40">
        <f t="shared" si="189"/>
        <v>388.75350383727346</v>
      </c>
      <c r="GA17" s="40">
        <f t="shared" si="189"/>
        <v>534.80974762525148</v>
      </c>
      <c r="GB17" s="264">
        <f t="shared" si="189"/>
        <v>3229.0519103391634</v>
      </c>
      <c r="GC17" s="288">
        <f t="shared" ref="GC17:GD17" si="190">GC14-GC53</f>
        <v>1888.8856029040689</v>
      </c>
      <c r="GD17" s="288">
        <f t="shared" si="190"/>
        <v>11895.728500327012</v>
      </c>
      <c r="GE17" s="288">
        <f t="shared" ref="GE17:GK17" si="191">GE14-GE53</f>
        <v>6616.4564745218486</v>
      </c>
      <c r="GF17" s="288">
        <f t="shared" si="191"/>
        <v>4692.0633121126266</v>
      </c>
      <c r="GG17" s="288">
        <f t="shared" si="191"/>
        <v>-3789.6575089447542</v>
      </c>
      <c r="GH17" s="288">
        <f t="shared" si="191"/>
        <v>-5535.7524600384641</v>
      </c>
      <c r="GI17" s="288">
        <f t="shared" si="191"/>
        <v>-7049.4710017749348</v>
      </c>
      <c r="GJ17" s="288">
        <f t="shared" si="191"/>
        <v>-5751.9753882505283</v>
      </c>
      <c r="GK17" s="288">
        <f t="shared" si="191"/>
        <v>-5610.1249129641146</v>
      </c>
      <c r="GL17" s="288">
        <f t="shared" ref="GL17:GM17" si="192">GL14-GL53</f>
        <v>-5581.1795998163107</v>
      </c>
      <c r="GM17" s="288">
        <f t="shared" si="192"/>
        <v>-33278.428033123651</v>
      </c>
      <c r="GN17" s="288">
        <f t="shared" ref="GN17:GX17" si="193">GN14-GN53</f>
        <v>-33040.737939335348</v>
      </c>
      <c r="GO17" s="288">
        <f t="shared" si="193"/>
        <v>-33806.55021729249</v>
      </c>
      <c r="GP17" s="288">
        <f t="shared" si="193"/>
        <v>-32524.08243506464</v>
      </c>
      <c r="GQ17" s="288">
        <f t="shared" si="193"/>
        <v>-33024.84694977964</v>
      </c>
      <c r="GR17" s="288">
        <f t="shared" si="193"/>
        <v>-33450.990564763022</v>
      </c>
      <c r="GS17" s="288">
        <f t="shared" si="193"/>
        <v>-34195.927682038164</v>
      </c>
      <c r="GT17" s="288">
        <f t="shared" si="193"/>
        <v>-33792.174160796349</v>
      </c>
      <c r="GU17" s="288">
        <f t="shared" si="193"/>
        <v>-34317.535180900799</v>
      </c>
      <c r="GV17" s="288">
        <f t="shared" si="193"/>
        <v>-33104.114960028601</v>
      </c>
      <c r="GW17" s="288">
        <f t="shared" si="193"/>
        <v>-34186.423414201425</v>
      </c>
      <c r="GX17" s="288">
        <f t="shared" si="193"/>
        <v>-13318.692525304832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241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265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2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264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</row>
    <row r="20" spans="1:206" x14ac:dyDescent="0.2">
      <c r="A20" s="12" t="s">
        <v>6</v>
      </c>
      <c r="B20" s="12" t="s">
        <v>11</v>
      </c>
      <c r="C20" s="30">
        <f t="shared" ref="C20:AH20" si="194">C25+C30</f>
        <v>42528.035458555205</v>
      </c>
      <c r="D20" s="30">
        <f t="shared" si="194"/>
        <v>36991.1690991082</v>
      </c>
      <c r="E20" s="30">
        <f t="shared" si="194"/>
        <v>32657.067716619702</v>
      </c>
      <c r="F20" s="30">
        <f t="shared" si="194"/>
        <v>24838.788146727245</v>
      </c>
      <c r="G20" s="30">
        <f t="shared" si="194"/>
        <v>21528.035458555187</v>
      </c>
      <c r="H20" s="30">
        <f t="shared" si="194"/>
        <v>18138.788146727238</v>
      </c>
      <c r="I20" s="30">
        <f t="shared" si="194"/>
        <v>16689.325781135838</v>
      </c>
      <c r="J20" s="30">
        <f t="shared" si="194"/>
        <v>22302.2290069423</v>
      </c>
      <c r="K20" s="30">
        <f t="shared" si="194"/>
        <v>27872.121480060578</v>
      </c>
      <c r="L20" s="30">
        <f t="shared" si="194"/>
        <v>24850.616103716475</v>
      </c>
      <c r="M20" s="30">
        <f t="shared" si="194"/>
        <v>30505.454813393906</v>
      </c>
      <c r="N20" s="30">
        <f t="shared" si="194"/>
        <v>32140.938684361645</v>
      </c>
      <c r="O20" s="30">
        <f t="shared" si="194"/>
        <v>32285.015676616782</v>
      </c>
      <c r="P20" s="30">
        <f t="shared" si="194"/>
        <v>29861.052542976224</v>
      </c>
      <c r="Q20" s="30">
        <f t="shared" si="194"/>
        <v>31059.209225003873</v>
      </c>
      <c r="R20" s="30">
        <f t="shared" si="194"/>
        <v>20475.338257261941</v>
      </c>
      <c r="S20" s="30">
        <f t="shared" si="194"/>
        <v>19801.144708874839</v>
      </c>
      <c r="T20" s="30">
        <f t="shared" si="194"/>
        <v>18942.004923928602</v>
      </c>
      <c r="U20" s="30">
        <f t="shared" si="194"/>
        <v>19510.82212822968</v>
      </c>
      <c r="V20" s="30">
        <f t="shared" si="194"/>
        <v>19607.596321778063</v>
      </c>
      <c r="W20" s="30">
        <f t="shared" si="194"/>
        <v>21942.004923928602</v>
      </c>
      <c r="X20" s="30">
        <f t="shared" si="194"/>
        <v>24897.918902423236</v>
      </c>
      <c r="Y20" s="30">
        <f t="shared" si="194"/>
        <v>31375.338257261934</v>
      </c>
      <c r="Z20" s="30">
        <f t="shared" si="194"/>
        <v>34317.273741132914</v>
      </c>
      <c r="AA20" s="30">
        <f t="shared" si="194"/>
        <v>34896.386169643753</v>
      </c>
      <c r="AB20" s="30">
        <f t="shared" si="194"/>
        <v>33985.095847063109</v>
      </c>
      <c r="AC20" s="30">
        <f t="shared" si="194"/>
        <v>29025.418427708268</v>
      </c>
      <c r="AD20" s="30">
        <f t="shared" si="194"/>
        <v>22568.429180396441</v>
      </c>
      <c r="AE20" s="30">
        <f t="shared" si="194"/>
        <v>19735.095847063098</v>
      </c>
      <c r="AF20" s="30">
        <f t="shared" si="194"/>
        <v>21001.762513729762</v>
      </c>
      <c r="AG20" s="30">
        <f t="shared" si="194"/>
        <v>22993.160363192143</v>
      </c>
      <c r="AH20" s="30">
        <f t="shared" si="194"/>
        <v>20122.192621256665</v>
      </c>
      <c r="AI20" s="30">
        <f t="shared" ref="AI20:BN20" si="195">AI25+AI30</f>
        <v>29635.095847063105</v>
      </c>
      <c r="AJ20" s="30">
        <f t="shared" si="195"/>
        <v>36799.611976095359</v>
      </c>
      <c r="AK20" s="30">
        <f t="shared" si="195"/>
        <v>40901.762513729773</v>
      </c>
      <c r="AL20" s="30">
        <f t="shared" si="195"/>
        <v>35347.999072869548</v>
      </c>
      <c r="AM20" s="30">
        <f t="shared" si="195"/>
        <v>33599.710552724064</v>
      </c>
      <c r="AN20" s="30">
        <f t="shared" si="195"/>
        <v>32903.381297996581</v>
      </c>
      <c r="AO20" s="30">
        <f t="shared" si="195"/>
        <v>33470.678294659534</v>
      </c>
      <c r="AP20" s="30">
        <f t="shared" si="195"/>
        <v>30729.81807960579</v>
      </c>
      <c r="AQ20" s="30">
        <f t="shared" si="195"/>
        <v>29567.45248820792</v>
      </c>
      <c r="AR20" s="30">
        <f t="shared" si="195"/>
        <v>19296.484746272443</v>
      </c>
      <c r="AS20" s="30">
        <f t="shared" si="195"/>
        <v>19857.77506885309</v>
      </c>
      <c r="AT20" s="30">
        <f t="shared" si="195"/>
        <v>21309.387972078886</v>
      </c>
      <c r="AU20" s="30">
        <f t="shared" si="195"/>
        <v>28229.818079605771</v>
      </c>
      <c r="AV20" s="30">
        <f t="shared" si="195"/>
        <v>33148.097649498253</v>
      </c>
      <c r="AW20" s="30">
        <f t="shared" si="195"/>
        <v>31596.484746272457</v>
      </c>
      <c r="AX20" s="30">
        <f t="shared" si="195"/>
        <v>29341.646036595026</v>
      </c>
      <c r="AY20" s="30">
        <f t="shared" si="195"/>
        <v>36155.014397622566</v>
      </c>
      <c r="AZ20" s="30">
        <f t="shared" si="195"/>
        <v>26246.028222507372</v>
      </c>
      <c r="BA20" s="30">
        <f t="shared" si="195"/>
        <v>29090.498268590305</v>
      </c>
      <c r="BB20" s="30">
        <f t="shared" si="195"/>
        <v>17505.552032031173</v>
      </c>
      <c r="BC20" s="30">
        <f t="shared" si="195"/>
        <v>17219.530526654813</v>
      </c>
      <c r="BD20" s="30">
        <f t="shared" si="195"/>
        <v>17538.885365364502</v>
      </c>
      <c r="BE20" s="30">
        <f t="shared" si="195"/>
        <v>19413.078913751597</v>
      </c>
      <c r="BF20" s="30">
        <f t="shared" si="195"/>
        <v>16929.207946009657</v>
      </c>
      <c r="BG20" s="30">
        <f t="shared" si="195"/>
        <v>18438.885365364498</v>
      </c>
      <c r="BH20" s="30">
        <f t="shared" si="195"/>
        <v>24380.820849235482</v>
      </c>
      <c r="BI20" s="30">
        <f t="shared" si="195"/>
        <v>32205.552032031173</v>
      </c>
      <c r="BJ20" s="30">
        <f t="shared" si="195"/>
        <v>34380.82084923549</v>
      </c>
      <c r="BK20" s="30">
        <f t="shared" si="195"/>
        <v>33601.988166743038</v>
      </c>
      <c r="BL20" s="30">
        <f t="shared" si="195"/>
        <v>23925.720885637038</v>
      </c>
      <c r="BM20" s="30">
        <f t="shared" si="195"/>
        <v>23956.826876420462</v>
      </c>
      <c r="BN20" s="30">
        <f t="shared" si="195"/>
        <v>21413.816123732275</v>
      </c>
      <c r="BO20" s="30">
        <f t="shared" ref="BO20:CT20" si="196">BO25+BO30</f>
        <v>22279.407521581754</v>
      </c>
      <c r="BP20" s="30">
        <f t="shared" si="196"/>
        <v>21947.149457065614</v>
      </c>
      <c r="BQ20" s="30">
        <f t="shared" si="196"/>
        <v>12601.988166743029</v>
      </c>
      <c r="BR20" s="30">
        <f t="shared" si="196"/>
        <v>19505.213973194641</v>
      </c>
      <c r="BS20" s="30">
        <f t="shared" si="196"/>
        <v>23813.816123732282</v>
      </c>
      <c r="BT20" s="30">
        <f t="shared" si="196"/>
        <v>20795.536553839804</v>
      </c>
      <c r="BU20" s="30">
        <f t="shared" si="196"/>
        <v>30980.482790398954</v>
      </c>
      <c r="BV20" s="30">
        <f t="shared" si="196"/>
        <v>30311.665586097886</v>
      </c>
      <c r="BW20" s="30">
        <f t="shared" si="196"/>
        <v>21903.214839130538</v>
      </c>
      <c r="BX20" s="30">
        <f t="shared" si="196"/>
        <v>24710.81852576647</v>
      </c>
      <c r="BY20" s="30">
        <f t="shared" si="196"/>
        <v>28548.376129453121</v>
      </c>
      <c r="BZ20" s="30">
        <f t="shared" si="196"/>
        <v>16132.247097195044</v>
      </c>
      <c r="CA20" s="30">
        <f t="shared" si="196"/>
        <v>21193.537419775697</v>
      </c>
      <c r="CB20" s="30">
        <f t="shared" si="196"/>
        <v>21265.580430528378</v>
      </c>
      <c r="CC20" s="30">
        <f t="shared" si="196"/>
        <v>21548.37612945311</v>
      </c>
      <c r="CD20" s="30">
        <f t="shared" si="196"/>
        <v>25741.924516549883</v>
      </c>
      <c r="CE20" s="30">
        <f t="shared" si="196"/>
        <v>18565.580430528382</v>
      </c>
      <c r="CF20" s="30">
        <f t="shared" si="196"/>
        <v>30451.601935904724</v>
      </c>
      <c r="CG20" s="30">
        <f t="shared" si="196"/>
        <v>39732.247097195061</v>
      </c>
      <c r="CH20" s="30">
        <f t="shared" si="196"/>
        <v>37032.247097195061</v>
      </c>
      <c r="CI20" s="30">
        <f t="shared" si="196"/>
        <v>32641.159134334604</v>
      </c>
      <c r="CJ20" s="30">
        <f t="shared" si="196"/>
        <v>31446.498400185545</v>
      </c>
      <c r="CK20" s="30">
        <f t="shared" si="196"/>
        <v>28770.191392399105</v>
      </c>
      <c r="CL20" s="30">
        <f t="shared" si="196"/>
        <v>15863.739779495909</v>
      </c>
      <c r="CM20" s="30">
        <f t="shared" si="196"/>
        <v>19512.126876270093</v>
      </c>
      <c r="CN20" s="30">
        <f t="shared" si="196"/>
        <v>16197.073112829223</v>
      </c>
      <c r="CO20" s="30">
        <f t="shared" si="196"/>
        <v>13447.610747237828</v>
      </c>
      <c r="CP20" s="30">
        <f t="shared" si="196"/>
        <v>17447.610747237835</v>
      </c>
      <c r="CQ20" s="30">
        <f t="shared" si="196"/>
        <v>19763.739779495892</v>
      </c>
      <c r="CR20" s="30">
        <f t="shared" si="196"/>
        <v>21286.320424657188</v>
      </c>
      <c r="CS20" s="30">
        <f t="shared" si="196"/>
        <v>21963.739779495892</v>
      </c>
      <c r="CT20" s="30">
        <f t="shared" si="196"/>
        <v>22383.09461820556</v>
      </c>
      <c r="CU20" s="30">
        <f t="shared" ref="CU20:ED20" si="197">CU25+CU30</f>
        <v>25202.628360270584</v>
      </c>
      <c r="CV20" s="30">
        <f t="shared" si="197"/>
        <v>29259.079973173808</v>
      </c>
      <c r="CW20" s="30">
        <f t="shared" si="197"/>
        <v>23686.499328012509</v>
      </c>
      <c r="CX20" s="30">
        <f t="shared" si="197"/>
        <v>13242.41330650714</v>
      </c>
      <c r="CY20" s="30">
        <f t="shared" si="197"/>
        <v>20396.17674736735</v>
      </c>
      <c r="CZ20" s="30">
        <f t="shared" si="197"/>
        <v>28709.079973173804</v>
      </c>
      <c r="DA20" s="30">
        <f t="shared" si="197"/>
        <v>18783.273521560892</v>
      </c>
      <c r="DB20" s="30">
        <f t="shared" si="197"/>
        <v>36847.789650593142</v>
      </c>
      <c r="DC20" s="30">
        <f t="shared" si="197"/>
        <v>24875.746639840454</v>
      </c>
      <c r="DD20" s="30">
        <f t="shared" si="197"/>
        <v>31751.015457044767</v>
      </c>
      <c r="DE20" s="30">
        <f t="shared" si="197"/>
        <v>32909.079973173801</v>
      </c>
      <c r="DF20" s="30">
        <f t="shared" si="197"/>
        <v>28460.692876399607</v>
      </c>
      <c r="DG20" s="30">
        <f t="shared" si="197"/>
        <v>31160.968550792932</v>
      </c>
      <c r="DH20" s="30">
        <f t="shared" si="197"/>
        <v>28955.442164221287</v>
      </c>
      <c r="DI20" s="30">
        <f t="shared" si="197"/>
        <v>28015.612923361197</v>
      </c>
      <c r="DJ20" s="30">
        <f t="shared" si="197"/>
        <v>19507.58796890029</v>
      </c>
      <c r="DK20" s="30">
        <f t="shared" si="197"/>
        <v>21426.372619530488</v>
      </c>
      <c r="DL20" s="30">
        <f t="shared" si="197"/>
        <v>20985.124053764146</v>
      </c>
      <c r="DM20" s="30">
        <f t="shared" si="197"/>
        <v>18202.462820142755</v>
      </c>
      <c r="DN20" s="30">
        <f t="shared" si="197"/>
        <v>22527.094259223184</v>
      </c>
      <c r="DO20" s="30">
        <f t="shared" si="197"/>
        <v>23471.730233477148</v>
      </c>
      <c r="DP20" s="30">
        <f t="shared" si="197"/>
        <v>28013.946853718964</v>
      </c>
      <c r="DQ20" s="30">
        <f t="shared" si="197"/>
        <v>32693.376110334957</v>
      </c>
      <c r="DR20" s="30">
        <f t="shared" si="197"/>
        <v>30782.046290190607</v>
      </c>
      <c r="DS20" s="30">
        <f t="shared" si="197"/>
        <v>31973.017189054572</v>
      </c>
      <c r="DT20" s="30">
        <f t="shared" si="197"/>
        <v>29494.407732240186</v>
      </c>
      <c r="DU20" s="30">
        <f t="shared" si="197"/>
        <v>28586.007093998138</v>
      </c>
      <c r="DV20" s="30">
        <f t="shared" si="197"/>
        <v>20086.088460965537</v>
      </c>
      <c r="DW20" s="30">
        <f t="shared" si="197"/>
        <v>22725.513565579127</v>
      </c>
      <c r="DX20" s="30">
        <f t="shared" si="197"/>
        <v>22061.944854311601</v>
      </c>
      <c r="DY20" s="30">
        <f t="shared" si="197"/>
        <v>19288.589028207247</v>
      </c>
      <c r="DZ20" s="146">
        <f t="shared" si="197"/>
        <v>23359.321369623667</v>
      </c>
      <c r="EA20" s="146">
        <f t="shared" si="197"/>
        <v>24252.340502123247</v>
      </c>
      <c r="EB20" s="146">
        <f t="shared" si="197"/>
        <v>29098.907454976241</v>
      </c>
      <c r="EC20" s="146">
        <f t="shared" si="197"/>
        <v>33566.95267067229</v>
      </c>
      <c r="ED20" s="146">
        <f t="shared" si="197"/>
        <v>31768.703670798393</v>
      </c>
      <c r="EE20" s="146">
        <f t="shared" ref="EE20:FF20" si="198">EE25+EE30</f>
        <v>32263.339769699734</v>
      </c>
      <c r="EF20" s="146">
        <f t="shared" si="198"/>
        <v>29494.407732240186</v>
      </c>
      <c r="EG20" s="146">
        <f t="shared" si="198"/>
        <v>28586.007093998138</v>
      </c>
      <c r="EH20" s="146">
        <f t="shared" si="198"/>
        <v>19752.755127632205</v>
      </c>
      <c r="EI20" s="146">
        <f t="shared" si="198"/>
        <v>21725.513565579127</v>
      </c>
      <c r="EJ20" s="146">
        <f t="shared" si="198"/>
        <v>21195.278187644933</v>
      </c>
      <c r="EK20" s="146">
        <f t="shared" si="198"/>
        <v>18287.897872011381</v>
      </c>
      <c r="EL20" s="146">
        <f t="shared" si="198"/>
        <v>23363.597425438609</v>
      </c>
      <c r="EM20" s="146">
        <f t="shared" si="198"/>
        <v>24724.45037200228</v>
      </c>
      <c r="EN20" s="146">
        <f t="shared" si="198"/>
        <v>30805.104533272177</v>
      </c>
      <c r="EO20" s="146">
        <f t="shared" si="198"/>
        <v>35186.704620681427</v>
      </c>
      <c r="EP20" s="146">
        <f t="shared" si="198"/>
        <v>32524.682438300042</v>
      </c>
      <c r="EQ20" s="146">
        <f t="shared" si="198"/>
        <v>31278.388551162814</v>
      </c>
      <c r="ER20" s="146">
        <f t="shared" si="198"/>
        <v>28713.057976018739</v>
      </c>
      <c r="ES20" s="146">
        <f t="shared" si="198"/>
        <v>27790.87008026375</v>
      </c>
      <c r="ET20" s="146">
        <f t="shared" si="198"/>
        <v>18932.364029044053</v>
      </c>
      <c r="EU20" s="146">
        <f t="shared" si="198"/>
        <v>20568.761768119817</v>
      </c>
      <c r="EV20" s="146">
        <f t="shared" si="198"/>
        <v>20014.647663858519</v>
      </c>
      <c r="EW20" s="146">
        <f t="shared" si="198"/>
        <v>21252.239429574831</v>
      </c>
      <c r="EX20" s="146">
        <f t="shared" si="198"/>
        <v>22324.539581092104</v>
      </c>
      <c r="EY20" s="146">
        <f t="shared" si="198"/>
        <v>24017.847586541022</v>
      </c>
      <c r="EZ20" s="146">
        <f t="shared" si="198"/>
        <v>28429.462382007532</v>
      </c>
      <c r="FA20" s="146">
        <f t="shared" si="198"/>
        <v>31231.042122404146</v>
      </c>
      <c r="FB20" s="146">
        <f t="shared" si="198"/>
        <v>30311.560961974796</v>
      </c>
      <c r="FC20" s="146">
        <f t="shared" si="198"/>
        <v>31373.405025071548</v>
      </c>
      <c r="FD20" s="146">
        <f t="shared" si="198"/>
        <v>29462.43451432548</v>
      </c>
      <c r="FE20" s="146">
        <f t="shared" si="198"/>
        <v>28866.888019052127</v>
      </c>
      <c r="FF20" s="146">
        <f t="shared" si="198"/>
        <v>19082.470617378396</v>
      </c>
      <c r="FG20" s="146">
        <f t="shared" ref="FG20:FH20" si="199">FG25+FG30</f>
        <v>21619.144782652413</v>
      </c>
      <c r="FH20" s="146">
        <f t="shared" si="199"/>
        <v>23162.914639902265</v>
      </c>
      <c r="FI20" s="146">
        <f t="shared" ref="FI20:FJ20" si="200">FI25+FI30</f>
        <v>20393.507189966578</v>
      </c>
      <c r="FJ20" s="146">
        <f t="shared" si="200"/>
        <v>25482.228236563107</v>
      </c>
      <c r="FK20" s="30">
        <f t="shared" ref="FK20" si="201">FK25+FK30</f>
        <v>27106.906426854111</v>
      </c>
      <c r="FL20" s="30">
        <f t="shared" ref="FL20:FN20" si="202">FL25+FL30</f>
        <v>33117.063383334411</v>
      </c>
      <c r="FM20" s="30">
        <f t="shared" si="202"/>
        <v>37501.716268340948</v>
      </c>
      <c r="FN20" s="30">
        <f t="shared" si="202"/>
        <v>42431.304300513228</v>
      </c>
      <c r="FO20" s="30">
        <f t="shared" ref="FO20:FP20" si="203">FO25+FO30</f>
        <v>41093.197530026278</v>
      </c>
      <c r="FP20" s="30">
        <f t="shared" si="203"/>
        <v>38620.467008241605</v>
      </c>
      <c r="FQ20" s="30">
        <f t="shared" ref="FQ20:FR20" si="204">FQ25+FQ30</f>
        <v>33512.414339373106</v>
      </c>
      <c r="FR20" s="30">
        <f t="shared" si="204"/>
        <v>25564.235165481332</v>
      </c>
      <c r="FS20" s="30">
        <f t="shared" ref="FS20:FT20" si="205">FS25+FS30</f>
        <v>22366.346172149555</v>
      </c>
      <c r="FT20" s="30">
        <f t="shared" si="205"/>
        <v>21777.916145185965</v>
      </c>
      <c r="FU20" s="30">
        <f t="shared" ref="FU20:FV20" si="206">FU25+FU30</f>
        <v>21010.660774201217</v>
      </c>
      <c r="FV20" s="30">
        <f t="shared" si="206"/>
        <v>23209.040607069233</v>
      </c>
      <c r="FW20" s="30">
        <f t="shared" ref="FW20:FX20" si="207">FW25+FW30</f>
        <v>24757.680748043869</v>
      </c>
      <c r="FX20" s="30">
        <f t="shared" si="207"/>
        <v>37993.096688282792</v>
      </c>
      <c r="FY20" s="30">
        <f t="shared" ref="FY20:GA20" si="208">FY25+FY30</f>
        <v>34951.531109073148</v>
      </c>
      <c r="FZ20" s="30">
        <f t="shared" ref="FZ20" si="209">FZ25+FZ30</f>
        <v>33170.690703114677</v>
      </c>
      <c r="GA20" s="30">
        <f t="shared" si="208"/>
        <v>33110.059604501046</v>
      </c>
      <c r="GB20" s="259">
        <f t="shared" ref="GB20" si="210">GB25+GB30</f>
        <v>30064.629784154771</v>
      </c>
      <c r="GC20" s="31">
        <f t="shared" ref="GC20:GE20" si="211">GC25+GC30</f>
        <v>28404.363157395041</v>
      </c>
      <c r="GD20" s="31">
        <f t="shared" ref="GD20" si="212">GD25+GD30</f>
        <v>19543.997813780356</v>
      </c>
      <c r="GE20" s="31">
        <f t="shared" si="211"/>
        <v>20979.393483835298</v>
      </c>
      <c r="GF20" s="31">
        <f t="shared" ref="GF20" si="213">GF25+GF30</f>
        <v>20401.667383951688</v>
      </c>
      <c r="GG20" s="31">
        <f t="shared" ref="GG20:GH20" si="214">GG25+GG30</f>
        <v>17688.969119909885</v>
      </c>
      <c r="GH20" s="31">
        <f t="shared" si="214"/>
        <v>22787.25767127678</v>
      </c>
      <c r="GI20" s="31">
        <f t="shared" ref="GI20:GJ20" si="215">GI25+GI30</f>
        <v>24498.256691352104</v>
      </c>
      <c r="GJ20" s="31">
        <f t="shared" si="215"/>
        <v>30449.734692004051</v>
      </c>
      <c r="GK20" s="31">
        <f t="shared" ref="GK20:GL20" si="216">GK25+GK30</f>
        <v>34861.893283144636</v>
      </c>
      <c r="GL20" s="31">
        <f t="shared" si="216"/>
        <v>33091.27155293947</v>
      </c>
      <c r="GM20" s="31">
        <f t="shared" ref="GM20:GX20" si="217">GM25+GM30</f>
        <v>32534.647587566982</v>
      </c>
      <c r="GN20" s="31">
        <f t="shared" si="217"/>
        <v>30157.057847273401</v>
      </c>
      <c r="GO20" s="31">
        <f t="shared" si="217"/>
        <v>27874.961663211678</v>
      </c>
      <c r="GP20" s="31">
        <f t="shared" si="217"/>
        <v>19783.915253420349</v>
      </c>
      <c r="GQ20" s="31">
        <f t="shared" si="217"/>
        <v>20004.876783100921</v>
      </c>
      <c r="GR20" s="31">
        <f t="shared" si="217"/>
        <v>20076.708373871592</v>
      </c>
      <c r="GS20" s="31">
        <f t="shared" si="217"/>
        <v>19456.597892926606</v>
      </c>
      <c r="GT20" s="31">
        <f t="shared" si="217"/>
        <v>22035.104804863666</v>
      </c>
      <c r="GU20" s="31">
        <f t="shared" si="217"/>
        <v>23618.431221576917</v>
      </c>
      <c r="GV20" s="31">
        <f t="shared" si="217"/>
        <v>30652.08325824398</v>
      </c>
      <c r="GW20" s="31">
        <f t="shared" si="217"/>
        <v>32055.087868530412</v>
      </c>
      <c r="GX20" s="31">
        <f t="shared" si="217"/>
        <v>32837.283013262168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18">O20-C20</f>
        <v>-10243.019781938423</v>
      </c>
      <c r="P21" s="30">
        <f t="shared" si="218"/>
        <v>-7130.1165561319758</v>
      </c>
      <c r="Q21" s="30">
        <f t="shared" si="218"/>
        <v>-1597.8584916158288</v>
      </c>
      <c r="R21" s="30">
        <f t="shared" si="218"/>
        <v>-4363.4498894653043</v>
      </c>
      <c r="S21" s="30">
        <f t="shared" si="218"/>
        <v>-1726.8907496803477</v>
      </c>
      <c r="T21" s="30">
        <f t="shared" si="218"/>
        <v>803.21677720136358</v>
      </c>
      <c r="U21" s="30">
        <f t="shared" si="218"/>
        <v>2821.4963470938419</v>
      </c>
      <c r="V21" s="30">
        <f t="shared" si="218"/>
        <v>-2694.632685164237</v>
      </c>
      <c r="W21" s="30">
        <f t="shared" si="218"/>
        <v>-5930.1165561319758</v>
      </c>
      <c r="X21" s="30">
        <f t="shared" si="218"/>
        <v>47.302798706761678</v>
      </c>
      <c r="Y21" s="30">
        <f t="shared" si="218"/>
        <v>869.88344386802783</v>
      </c>
      <c r="Z21" s="30">
        <f t="shared" si="218"/>
        <v>2176.3350567712696</v>
      </c>
      <c r="AA21" s="30">
        <f t="shared" si="218"/>
        <v>2611.3704930269705</v>
      </c>
      <c r="AB21" s="30">
        <f t="shared" si="218"/>
        <v>4124.0433040868847</v>
      </c>
      <c r="AC21" s="30">
        <f t="shared" si="218"/>
        <v>-2033.7907972956054</v>
      </c>
      <c r="AD21" s="30">
        <f t="shared" si="218"/>
        <v>2093.0909231344995</v>
      </c>
      <c r="AE21" s="30">
        <f t="shared" si="218"/>
        <v>-66.048861811741517</v>
      </c>
      <c r="AF21" s="30">
        <f t="shared" si="218"/>
        <v>2059.7575898011601</v>
      </c>
      <c r="AG21" s="30">
        <f t="shared" si="218"/>
        <v>3482.3382349624626</v>
      </c>
      <c r="AH21" s="30">
        <f t="shared" si="218"/>
        <v>514.5962994786023</v>
      </c>
      <c r="AI21" s="30">
        <f t="shared" si="218"/>
        <v>7693.0909231345031</v>
      </c>
      <c r="AJ21" s="30">
        <f t="shared" si="218"/>
        <v>11901.693073672122</v>
      </c>
      <c r="AK21" s="30">
        <f t="shared" si="218"/>
        <v>9526.4242564678389</v>
      </c>
      <c r="AL21" s="30">
        <f t="shared" si="218"/>
        <v>1030.725331736634</v>
      </c>
      <c r="AM21" s="30">
        <f t="shared" si="218"/>
        <v>-1296.6756169196888</v>
      </c>
      <c r="AN21" s="30">
        <f t="shared" si="218"/>
        <v>-1081.714549066528</v>
      </c>
      <c r="AO21" s="30">
        <f t="shared" si="218"/>
        <v>4445.2598669512663</v>
      </c>
      <c r="AP21" s="30">
        <f t="shared" si="218"/>
        <v>8161.3888992093489</v>
      </c>
      <c r="AQ21" s="30">
        <f t="shared" si="218"/>
        <v>9832.3566411448228</v>
      </c>
      <c r="AR21" s="30">
        <f t="shared" si="218"/>
        <v>-1705.277767457319</v>
      </c>
      <c r="AS21" s="30">
        <f t="shared" si="218"/>
        <v>-3135.3852943390521</v>
      </c>
      <c r="AT21" s="30">
        <f t="shared" si="218"/>
        <v>1187.1953508222214</v>
      </c>
      <c r="AU21" s="30">
        <f t="shared" ref="AU21:BZ21" si="219">AU20-AI20</f>
        <v>-1405.2777674573335</v>
      </c>
      <c r="AV21" s="30">
        <f t="shared" si="219"/>
        <v>-3651.5143265971055</v>
      </c>
      <c r="AW21" s="30">
        <f t="shared" si="219"/>
        <v>-9305.2777674573153</v>
      </c>
      <c r="AX21" s="30">
        <f t="shared" si="219"/>
        <v>-6006.3530362745223</v>
      </c>
      <c r="AY21" s="30">
        <f t="shared" si="219"/>
        <v>2555.3038448985026</v>
      </c>
      <c r="AZ21" s="30">
        <f t="shared" si="219"/>
        <v>-6657.353075489209</v>
      </c>
      <c r="BA21" s="30">
        <f t="shared" si="219"/>
        <v>-4380.1800260692289</v>
      </c>
      <c r="BB21" s="30">
        <f t="shared" si="219"/>
        <v>-13224.266047574616</v>
      </c>
      <c r="BC21" s="30">
        <f t="shared" si="219"/>
        <v>-12347.921961553107</v>
      </c>
      <c r="BD21" s="30">
        <f t="shared" si="219"/>
        <v>-1757.5993809079409</v>
      </c>
      <c r="BE21" s="30">
        <f t="shared" si="219"/>
        <v>-444.69615510149379</v>
      </c>
      <c r="BF21" s="30">
        <f t="shared" si="219"/>
        <v>-4380.1800260692289</v>
      </c>
      <c r="BG21" s="30">
        <f t="shared" si="219"/>
        <v>-9790.9327142412731</v>
      </c>
      <c r="BH21" s="30">
        <f t="shared" si="219"/>
        <v>-8767.2768002627708</v>
      </c>
      <c r="BI21" s="30">
        <f t="shared" si="219"/>
        <v>609.06728575871603</v>
      </c>
      <c r="BJ21" s="30">
        <f t="shared" si="219"/>
        <v>5039.1748126404636</v>
      </c>
      <c r="BK21" s="30">
        <f t="shared" si="219"/>
        <v>-2553.0262308795282</v>
      </c>
      <c r="BL21" s="30">
        <f t="shared" si="219"/>
        <v>-2320.3073368703335</v>
      </c>
      <c r="BM21" s="30">
        <f t="shared" si="219"/>
        <v>-5133.6713921698429</v>
      </c>
      <c r="BN21" s="30">
        <f t="shared" si="219"/>
        <v>3908.2640917011013</v>
      </c>
      <c r="BO21" s="30">
        <f t="shared" si="219"/>
        <v>5059.8769949269408</v>
      </c>
      <c r="BP21" s="30">
        <f t="shared" si="219"/>
        <v>4408.2640917011122</v>
      </c>
      <c r="BQ21" s="30">
        <f t="shared" si="219"/>
        <v>-6811.0907470085676</v>
      </c>
      <c r="BR21" s="30">
        <f t="shared" si="219"/>
        <v>2576.0060271849834</v>
      </c>
      <c r="BS21" s="30">
        <f t="shared" si="219"/>
        <v>5374.9307583677837</v>
      </c>
      <c r="BT21" s="30">
        <f t="shared" si="219"/>
        <v>-3585.2842953956788</v>
      </c>
      <c r="BU21" s="30">
        <f t="shared" si="219"/>
        <v>-1225.0692416322199</v>
      </c>
      <c r="BV21" s="30">
        <f t="shared" si="219"/>
        <v>-4069.1552631376035</v>
      </c>
      <c r="BW21" s="30">
        <f t="shared" si="219"/>
        <v>-11698.7733276125</v>
      </c>
      <c r="BX21" s="30">
        <f t="shared" si="219"/>
        <v>785.09764012943197</v>
      </c>
      <c r="BY21" s="30">
        <f t="shared" si="219"/>
        <v>4591.5492530326592</v>
      </c>
      <c r="BZ21" s="30">
        <f t="shared" si="219"/>
        <v>-5281.5690265372305</v>
      </c>
      <c r="CA21" s="30">
        <f t="shared" ref="CA21:DF21" si="220">CA20-BO20</f>
        <v>-1085.8701018060565</v>
      </c>
      <c r="CB21" s="30">
        <f t="shared" si="220"/>
        <v>-681.56902653723591</v>
      </c>
      <c r="CC21" s="30">
        <f t="shared" si="220"/>
        <v>8946.3879627100814</v>
      </c>
      <c r="CD21" s="30">
        <f t="shared" si="220"/>
        <v>6236.7105433552424</v>
      </c>
      <c r="CE21" s="30">
        <f t="shared" si="220"/>
        <v>-5248.2356932039002</v>
      </c>
      <c r="CF21" s="30">
        <f t="shared" si="220"/>
        <v>9656.0653820649204</v>
      </c>
      <c r="CG21" s="30">
        <f t="shared" si="220"/>
        <v>8751.7643067961071</v>
      </c>
      <c r="CH21" s="30">
        <f t="shared" si="220"/>
        <v>6720.5815110971744</v>
      </c>
      <c r="CI21" s="30">
        <f t="shared" si="220"/>
        <v>10737.944295204066</v>
      </c>
      <c r="CJ21" s="30">
        <f t="shared" si="220"/>
        <v>6735.6798744190746</v>
      </c>
      <c r="CK21" s="30">
        <f t="shared" si="220"/>
        <v>221.8152629459837</v>
      </c>
      <c r="CL21" s="30">
        <f t="shared" si="220"/>
        <v>-268.50731769913546</v>
      </c>
      <c r="CM21" s="30">
        <f t="shared" si="220"/>
        <v>-1681.4105435056044</v>
      </c>
      <c r="CN21" s="30">
        <f t="shared" si="220"/>
        <v>-5068.5073176991555</v>
      </c>
      <c r="CO21" s="30">
        <f t="shared" si="220"/>
        <v>-8100.7653822152824</v>
      </c>
      <c r="CP21" s="30">
        <f t="shared" si="220"/>
        <v>-8294.313769312048</v>
      </c>
      <c r="CQ21" s="30">
        <f t="shared" si="220"/>
        <v>1198.1593489675106</v>
      </c>
      <c r="CR21" s="30">
        <f t="shared" si="220"/>
        <v>-9165.2815112475364</v>
      </c>
      <c r="CS21" s="30">
        <f t="shared" si="220"/>
        <v>-17768.507317699168</v>
      </c>
      <c r="CT21" s="30">
        <f t="shared" si="220"/>
        <v>-14649.152478989501</v>
      </c>
      <c r="CU21" s="30">
        <f t="shared" si="220"/>
        <v>-7438.5307740640201</v>
      </c>
      <c r="CV21" s="30">
        <f t="shared" si="220"/>
        <v>-2187.4184270117366</v>
      </c>
      <c r="CW21" s="30">
        <f t="shared" si="220"/>
        <v>-5083.692064386596</v>
      </c>
      <c r="CX21" s="30">
        <f t="shared" si="220"/>
        <v>-2621.3264729887687</v>
      </c>
      <c r="CY21" s="30">
        <f t="shared" si="220"/>
        <v>884.04987109725698</v>
      </c>
      <c r="CZ21" s="30">
        <f t="shared" si="220"/>
        <v>12512.006860344582</v>
      </c>
      <c r="DA21" s="30">
        <f t="shared" si="220"/>
        <v>5335.6627743230638</v>
      </c>
      <c r="DB21" s="30">
        <f t="shared" si="220"/>
        <v>19400.178903355307</v>
      </c>
      <c r="DC21" s="30">
        <f t="shared" si="220"/>
        <v>5112.0068603445616</v>
      </c>
      <c r="DD21" s="30">
        <f t="shared" si="220"/>
        <v>10464.695032387579</v>
      </c>
      <c r="DE21" s="30">
        <f t="shared" si="220"/>
        <v>10945.340193677908</v>
      </c>
      <c r="DF21" s="30">
        <f t="shared" si="220"/>
        <v>6077.598258194048</v>
      </c>
      <c r="DG21" s="30">
        <f t="shared" ref="DG21:ED21" si="221">DG20-CU20</f>
        <v>5958.3401905223473</v>
      </c>
      <c r="DH21" s="30">
        <f t="shared" si="221"/>
        <v>-303.63780895252057</v>
      </c>
      <c r="DI21" s="30">
        <f t="shared" si="221"/>
        <v>4329.1135953486882</v>
      </c>
      <c r="DJ21" s="30">
        <f t="shared" si="221"/>
        <v>6265.1746623931504</v>
      </c>
      <c r="DK21" s="30">
        <f t="shared" si="221"/>
        <v>1030.1958721631381</v>
      </c>
      <c r="DL21" s="30">
        <f t="shared" si="221"/>
        <v>-7723.9559194096582</v>
      </c>
      <c r="DM21" s="30">
        <f t="shared" si="221"/>
        <v>-580.81070141813689</v>
      </c>
      <c r="DN21" s="30">
        <f t="shared" si="221"/>
        <v>-14320.695391369958</v>
      </c>
      <c r="DO21" s="30">
        <f t="shared" si="221"/>
        <v>-1404.0164063633056</v>
      </c>
      <c r="DP21" s="30">
        <f t="shared" si="221"/>
        <v>-3737.0686033258025</v>
      </c>
      <c r="DQ21" s="30">
        <f t="shared" si="221"/>
        <v>-215.70386283884363</v>
      </c>
      <c r="DR21" s="30">
        <f t="shared" si="221"/>
        <v>2321.3534137909992</v>
      </c>
      <c r="DS21" s="30">
        <f t="shared" si="221"/>
        <v>812.04863826164001</v>
      </c>
      <c r="DT21" s="30">
        <f t="shared" si="221"/>
        <v>538.96556801889892</v>
      </c>
      <c r="DU21" s="30">
        <f t="shared" si="221"/>
        <v>570.39417063694054</v>
      </c>
      <c r="DV21" s="30">
        <f t="shared" si="221"/>
        <v>578.50049206524636</v>
      </c>
      <c r="DW21" s="30">
        <f t="shared" si="221"/>
        <v>1299.1409460486393</v>
      </c>
      <c r="DX21" s="30">
        <f t="shared" si="221"/>
        <v>1076.8208005474553</v>
      </c>
      <c r="DY21" s="30">
        <f t="shared" si="221"/>
        <v>1086.1262080644919</v>
      </c>
      <c r="DZ21" s="146">
        <f t="shared" si="221"/>
        <v>832.22711040048307</v>
      </c>
      <c r="EA21" s="146">
        <f t="shared" si="221"/>
        <v>780.61026864609812</v>
      </c>
      <c r="EB21" s="146">
        <f t="shared" si="221"/>
        <v>1084.9606012572767</v>
      </c>
      <c r="EC21" s="146">
        <f t="shared" si="221"/>
        <v>873.57656033733292</v>
      </c>
      <c r="ED21" s="146">
        <f t="shared" si="221"/>
        <v>986.65738060778676</v>
      </c>
      <c r="EE21" s="146">
        <f>EE20-DS20</f>
        <v>290.32258064516282</v>
      </c>
      <c r="EF21" s="146">
        <f>EF20-DT20</f>
        <v>0</v>
      </c>
      <c r="EG21" s="146">
        <f>EG20-DU20</f>
        <v>0</v>
      </c>
      <c r="EH21" s="146">
        <f t="shared" ref="EH21:FM21" si="222">EH20-DV20</f>
        <v>-333.33333333333212</v>
      </c>
      <c r="EI21" s="146">
        <f t="shared" si="222"/>
        <v>-1000</v>
      </c>
      <c r="EJ21" s="146">
        <f t="shared" si="222"/>
        <v>-866.66666666666788</v>
      </c>
      <c r="EK21" s="146">
        <f t="shared" si="222"/>
        <v>-1000.6911561958659</v>
      </c>
      <c r="EL21" s="146">
        <f t="shared" si="222"/>
        <v>4.2760558149420831</v>
      </c>
      <c r="EM21" s="146">
        <f t="shared" si="222"/>
        <v>472.10986987903379</v>
      </c>
      <c r="EN21" s="146">
        <f t="shared" si="222"/>
        <v>1706.1970782959361</v>
      </c>
      <c r="EO21" s="146">
        <f t="shared" si="222"/>
        <v>1619.7519500091366</v>
      </c>
      <c r="EP21" s="146">
        <f t="shared" si="222"/>
        <v>755.97876750164869</v>
      </c>
      <c r="EQ21" s="146">
        <f t="shared" si="222"/>
        <v>-984.95121853692035</v>
      </c>
      <c r="ER21" s="146">
        <f t="shared" si="222"/>
        <v>-781.34975622144702</v>
      </c>
      <c r="ES21" s="146">
        <f t="shared" si="222"/>
        <v>-795.13701373438744</v>
      </c>
      <c r="ET21" s="146">
        <f t="shared" si="222"/>
        <v>-820.39109858815209</v>
      </c>
      <c r="EU21" s="146">
        <f t="shared" si="222"/>
        <v>-1156.7517974593102</v>
      </c>
      <c r="EV21" s="146">
        <f t="shared" si="222"/>
        <v>-1180.6305237864144</v>
      </c>
      <c r="EW21" s="146">
        <f t="shared" si="222"/>
        <v>2964.3415575634499</v>
      </c>
      <c r="EX21" s="146">
        <f t="shared" si="222"/>
        <v>-1039.0578443465056</v>
      </c>
      <c r="EY21" s="146">
        <f t="shared" si="222"/>
        <v>-706.60278546125846</v>
      </c>
      <c r="EZ21" s="146">
        <f t="shared" si="222"/>
        <v>-2375.6421512646448</v>
      </c>
      <c r="FA21" s="146">
        <f t="shared" si="222"/>
        <v>-3955.662498277281</v>
      </c>
      <c r="FB21" s="146">
        <f t="shared" si="222"/>
        <v>-2213.1214763252465</v>
      </c>
      <c r="FC21" s="146">
        <f t="shared" si="222"/>
        <v>95.016473908734042</v>
      </c>
      <c r="FD21" s="146">
        <f t="shared" si="222"/>
        <v>749.37653830674026</v>
      </c>
      <c r="FE21" s="146">
        <f t="shared" si="222"/>
        <v>1076.0179387883763</v>
      </c>
      <c r="FF21" s="146">
        <f t="shared" si="222"/>
        <v>150.10658833434354</v>
      </c>
      <c r="FG21" s="146">
        <f t="shared" si="222"/>
        <v>1050.3830145325956</v>
      </c>
      <c r="FH21" s="146">
        <f t="shared" si="222"/>
        <v>3148.2669760437457</v>
      </c>
      <c r="FI21" s="146">
        <f t="shared" si="222"/>
        <v>-858.73223960825271</v>
      </c>
      <c r="FJ21" s="146">
        <f t="shared" si="222"/>
        <v>3157.6886554710036</v>
      </c>
      <c r="FK21" s="30">
        <f t="shared" si="222"/>
        <v>3089.0588403130896</v>
      </c>
      <c r="FL21" s="30">
        <f t="shared" si="222"/>
        <v>4687.6010013268788</v>
      </c>
      <c r="FM21" s="30">
        <f t="shared" si="222"/>
        <v>6270.6741459368022</v>
      </c>
      <c r="FN21" s="30">
        <f t="shared" ref="FN21:GG21" si="223">FN20-FB20</f>
        <v>12119.743338538432</v>
      </c>
      <c r="FO21" s="30">
        <f t="shared" ref="FO21:FZ21" si="224">FO20-FC20</f>
        <v>9719.7925049547302</v>
      </c>
      <c r="FP21" s="30">
        <f t="shared" si="223"/>
        <v>9158.0324939161255</v>
      </c>
      <c r="FQ21" s="30">
        <f t="shared" si="223"/>
        <v>4645.5263203209797</v>
      </c>
      <c r="FR21" s="30">
        <f t="shared" si="223"/>
        <v>6481.7645481029358</v>
      </c>
      <c r="FS21" s="30">
        <f t="shared" si="223"/>
        <v>747.20138949714237</v>
      </c>
      <c r="FT21" s="30">
        <f t="shared" si="223"/>
        <v>-1384.9984947162993</v>
      </c>
      <c r="FU21" s="30">
        <f t="shared" si="223"/>
        <v>617.1535842346384</v>
      </c>
      <c r="FV21" s="30">
        <f t="shared" si="223"/>
        <v>-2273.1876294938738</v>
      </c>
      <c r="FW21" s="30">
        <f t="shared" si="223"/>
        <v>-2349.2256788102422</v>
      </c>
      <c r="FX21" s="30">
        <f t="shared" si="223"/>
        <v>4876.0333049483816</v>
      </c>
      <c r="FY21" s="30">
        <f t="shared" si="223"/>
        <v>-2550.1851592677995</v>
      </c>
      <c r="FZ21" s="30">
        <f t="shared" si="224"/>
        <v>-9260.6135973985511</v>
      </c>
      <c r="GA21" s="30">
        <f t="shared" si="223"/>
        <v>-7983.1379255252323</v>
      </c>
      <c r="GB21" s="259">
        <f t="shared" si="223"/>
        <v>-8555.8372240868339</v>
      </c>
      <c r="GC21" s="31">
        <f t="shared" si="223"/>
        <v>-5108.0511819780659</v>
      </c>
      <c r="GD21" s="31">
        <f t="shared" si="223"/>
        <v>-6020.2373517009764</v>
      </c>
      <c r="GE21" s="31">
        <f t="shared" si="223"/>
        <v>-1386.9526883142571</v>
      </c>
      <c r="GF21" s="31">
        <f t="shared" si="223"/>
        <v>-1376.2487612342775</v>
      </c>
      <c r="GG21" s="31">
        <f t="shared" si="223"/>
        <v>-3321.6916542913314</v>
      </c>
      <c r="GH21" s="31">
        <f t="shared" ref="GH21:GL21" si="225">GH20-FV20</f>
        <v>-421.78293579245292</v>
      </c>
      <c r="GI21" s="31">
        <f t="shared" si="225"/>
        <v>-259.42405669176514</v>
      </c>
      <c r="GJ21" s="31">
        <f t="shared" si="225"/>
        <v>-7543.3619962787416</v>
      </c>
      <c r="GK21" s="31">
        <f t="shared" si="225"/>
        <v>-89.637825928512029</v>
      </c>
      <c r="GL21" s="31">
        <f t="shared" si="225"/>
        <v>-79.419150175206596</v>
      </c>
      <c r="GM21" s="31">
        <f t="shared" ref="GM21" si="226">GM20-GA20</f>
        <v>-575.41201693406401</v>
      </c>
      <c r="GN21" s="31">
        <f t="shared" ref="GN21" si="227">GN20-GB20</f>
        <v>92.428063118630234</v>
      </c>
      <c r="GO21" s="31">
        <f t="shared" ref="GO21" si="228">GO20-GC20</f>
        <v>-529.40149418336296</v>
      </c>
      <c r="GP21" s="31">
        <f t="shared" ref="GP21" si="229">GP20-GD20</f>
        <v>239.91743963999397</v>
      </c>
      <c r="GQ21" s="31">
        <f t="shared" ref="GQ21" si="230">GQ20-GE20</f>
        <v>-974.51670073437708</v>
      </c>
      <c r="GR21" s="31">
        <f t="shared" ref="GR21" si="231">GR20-GF20</f>
        <v>-324.95901008009605</v>
      </c>
      <c r="GS21" s="31">
        <f t="shared" ref="GS21" si="232">GS20-GG20</f>
        <v>1767.6287730167205</v>
      </c>
      <c r="GT21" s="31">
        <f t="shared" ref="GT21" si="233">GT20-GH20</f>
        <v>-752.15286641311468</v>
      </c>
      <c r="GU21" s="31">
        <f t="shared" ref="GU21" si="234">GU20-GI20</f>
        <v>-879.82546977518723</v>
      </c>
      <c r="GV21" s="31">
        <f t="shared" ref="GV21" si="235">GV20-GJ20</f>
        <v>202.34856623992891</v>
      </c>
      <c r="GW21" s="31">
        <f t="shared" ref="GW21" si="236">GW20-GK20</f>
        <v>-2806.805414614224</v>
      </c>
      <c r="GX21" s="31">
        <f t="shared" ref="GX21" si="237">GX20-GL20</f>
        <v>-253.98853967730247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38">O27+O32</f>
        <v>0</v>
      </c>
      <c r="P22" s="30">
        <f t="shared" si="238"/>
        <v>0</v>
      </c>
      <c r="Q22" s="30">
        <f t="shared" si="238"/>
        <v>0</v>
      </c>
      <c r="R22" s="30">
        <f t="shared" si="238"/>
        <v>0</v>
      </c>
      <c r="S22" s="30">
        <f t="shared" si="238"/>
        <v>0</v>
      </c>
      <c r="T22" s="30">
        <f t="shared" si="238"/>
        <v>0</v>
      </c>
      <c r="U22" s="30">
        <f t="shared" si="238"/>
        <v>0</v>
      </c>
      <c r="V22" s="30">
        <f t="shared" si="238"/>
        <v>0</v>
      </c>
      <c r="W22" s="30">
        <f t="shared" si="238"/>
        <v>0</v>
      </c>
      <c r="X22" s="30">
        <f t="shared" si="238"/>
        <v>0</v>
      </c>
      <c r="Y22" s="30">
        <f t="shared" si="238"/>
        <v>0</v>
      </c>
      <c r="Z22" s="30">
        <f t="shared" si="238"/>
        <v>0</v>
      </c>
      <c r="AA22" s="30">
        <f t="shared" si="238"/>
        <v>0</v>
      </c>
      <c r="AB22" s="30">
        <f t="shared" si="238"/>
        <v>0</v>
      </c>
      <c r="AC22" s="30">
        <f t="shared" si="238"/>
        <v>0</v>
      </c>
      <c r="AD22" s="30">
        <f t="shared" si="238"/>
        <v>0</v>
      </c>
      <c r="AE22" s="30">
        <f t="shared" si="238"/>
        <v>0</v>
      </c>
      <c r="AF22" s="30">
        <f t="shared" si="238"/>
        <v>0</v>
      </c>
      <c r="AG22" s="30">
        <f t="shared" si="238"/>
        <v>0</v>
      </c>
      <c r="AH22" s="30">
        <f t="shared" si="238"/>
        <v>0</v>
      </c>
      <c r="AI22" s="30">
        <f t="shared" si="238"/>
        <v>0</v>
      </c>
      <c r="AJ22" s="30">
        <f t="shared" si="238"/>
        <v>0</v>
      </c>
      <c r="AK22" s="30">
        <f t="shared" si="238"/>
        <v>0</v>
      </c>
      <c r="AL22" s="30">
        <f t="shared" si="238"/>
        <v>0</v>
      </c>
      <c r="AM22" s="30">
        <f t="shared" si="238"/>
        <v>0</v>
      </c>
      <c r="AN22" s="30">
        <f t="shared" si="238"/>
        <v>0</v>
      </c>
      <c r="AO22" s="30">
        <f t="shared" si="238"/>
        <v>0</v>
      </c>
      <c r="AP22" s="30">
        <f t="shared" si="238"/>
        <v>0</v>
      </c>
      <c r="AQ22" s="30">
        <f t="shared" si="238"/>
        <v>0</v>
      </c>
      <c r="AR22" s="30">
        <f t="shared" si="238"/>
        <v>0</v>
      </c>
      <c r="AS22" s="30">
        <f t="shared" si="238"/>
        <v>0</v>
      </c>
      <c r="AT22" s="30">
        <f t="shared" si="238"/>
        <v>0</v>
      </c>
      <c r="AU22" s="30">
        <f t="shared" si="238"/>
        <v>0</v>
      </c>
      <c r="AV22" s="30">
        <f t="shared" si="238"/>
        <v>0</v>
      </c>
      <c r="AW22" s="30">
        <f t="shared" si="238"/>
        <v>0</v>
      </c>
      <c r="AX22" s="30">
        <f t="shared" si="238"/>
        <v>0</v>
      </c>
      <c r="AY22" s="30">
        <f t="shared" si="238"/>
        <v>0</v>
      </c>
      <c r="AZ22" s="30">
        <f t="shared" si="238"/>
        <v>0</v>
      </c>
      <c r="BA22" s="30">
        <f t="shared" si="238"/>
        <v>0</v>
      </c>
      <c r="BB22" s="30">
        <f t="shared" si="238"/>
        <v>0</v>
      </c>
      <c r="BC22" s="30">
        <f t="shared" si="238"/>
        <v>0</v>
      </c>
      <c r="BD22" s="30">
        <f t="shared" si="238"/>
        <v>0</v>
      </c>
      <c r="BE22" s="30">
        <f t="shared" si="238"/>
        <v>0</v>
      </c>
      <c r="BF22" s="30">
        <f t="shared" si="238"/>
        <v>0</v>
      </c>
      <c r="BG22" s="30">
        <f t="shared" si="238"/>
        <v>0</v>
      </c>
      <c r="BH22" s="30">
        <f t="shared" si="238"/>
        <v>0</v>
      </c>
      <c r="BI22" s="30">
        <f t="shared" si="238"/>
        <v>0</v>
      </c>
      <c r="BJ22" s="30">
        <f t="shared" si="238"/>
        <v>0</v>
      </c>
      <c r="BK22" s="30">
        <f>BK20-MIN(C20,O20,AA20,AM20,AY20)</f>
        <v>1316.9724901262562</v>
      </c>
      <c r="BL22" s="30">
        <f t="shared" ref="BL22:DW22" si="239">BL27+BL32</f>
        <v>-8071.6245162932546</v>
      </c>
      <c r="BM22" s="30">
        <f t="shared" si="239"/>
        <v>-7103.7475100958745</v>
      </c>
      <c r="BN22" s="30">
        <f t="shared" si="239"/>
        <v>-1809.7690154722429</v>
      </c>
      <c r="BO22" s="30">
        <f t="shared" si="239"/>
        <v>709.1557157105799</v>
      </c>
      <c r="BP22" s="30">
        <f t="shared" si="239"/>
        <v>2963.5643178611085</v>
      </c>
      <c r="BQ22" s="30">
        <f t="shared" si="239"/>
        <v>-7090.8442842894374</v>
      </c>
      <c r="BR22" s="30">
        <f t="shared" si="239"/>
        <v>-548.90880041847493</v>
      </c>
      <c r="BS22" s="30">
        <f t="shared" si="239"/>
        <v>-1409.7690154722295</v>
      </c>
      <c r="BT22" s="30">
        <f t="shared" si="239"/>
        <v>-8019.8765423539571</v>
      </c>
      <c r="BU22" s="30">
        <f t="shared" si="239"/>
        <v>-2336.4356821388974</v>
      </c>
      <c r="BV22" s="30">
        <f t="shared" si="239"/>
        <v>-2794.0700907410387</v>
      </c>
      <c r="BW22" s="30">
        <f t="shared" si="239"/>
        <v>-12204.408153539498</v>
      </c>
      <c r="BX22" s="30">
        <f t="shared" si="239"/>
        <v>-4673.4372334695954</v>
      </c>
      <c r="BY22" s="30">
        <f t="shared" si="239"/>
        <v>-772.15008902336888</v>
      </c>
      <c r="BZ22" s="30">
        <f t="shared" si="239"/>
        <v>-6406.3436374104804</v>
      </c>
      <c r="CA22" s="30">
        <f t="shared" si="239"/>
        <v>-526.98879870078918</v>
      </c>
      <c r="CB22" s="30">
        <f t="shared" si="239"/>
        <v>1520.3230292561955</v>
      </c>
      <c r="CC22" s="30">
        <f t="shared" si="239"/>
        <v>2673.0112012992013</v>
      </c>
      <c r="CD22" s="30">
        <f t="shared" si="239"/>
        <v>6247.2047496863015</v>
      </c>
      <c r="CE22" s="30">
        <f t="shared" si="239"/>
        <v>-5846.3436374104667</v>
      </c>
      <c r="CF22" s="30">
        <f t="shared" si="239"/>
        <v>2447.2047496862929</v>
      </c>
      <c r="CG22" s="30">
        <f t="shared" si="239"/>
        <v>6320.3230292562002</v>
      </c>
      <c r="CH22" s="30">
        <f t="shared" si="239"/>
        <v>4292.3660400088893</v>
      </c>
      <c r="CI22" s="30">
        <f t="shared" si="239"/>
        <v>609.89630916181306</v>
      </c>
      <c r="CJ22" s="30">
        <f t="shared" si="239"/>
        <v>3092.2894443914247</v>
      </c>
      <c r="CK22" s="30">
        <f t="shared" si="239"/>
        <v>-48.168206967235754</v>
      </c>
      <c r="CL22" s="30">
        <f t="shared" si="239"/>
        <v>-5806.2327230962337</v>
      </c>
      <c r="CM22" s="30">
        <f t="shared" si="239"/>
        <v>-2486.8778843865675</v>
      </c>
      <c r="CN22" s="30">
        <f t="shared" si="239"/>
        <v>-4012.8993897629207</v>
      </c>
      <c r="CO22" s="30">
        <f t="shared" si="239"/>
        <v>-5835.2649811607616</v>
      </c>
      <c r="CP22" s="30">
        <f t="shared" si="239"/>
        <v>-3273.9746585801113</v>
      </c>
      <c r="CQ22" s="30">
        <f t="shared" si="239"/>
        <v>-3972.899389762913</v>
      </c>
      <c r="CR22" s="30">
        <f t="shared" si="239"/>
        <v>-7828.8133682575417</v>
      </c>
      <c r="CS22" s="30">
        <f t="shared" si="239"/>
        <v>-13119.566056429592</v>
      </c>
      <c r="CT22" s="30">
        <f t="shared" si="239"/>
        <v>-10899.78111019304</v>
      </c>
      <c r="CU22" s="30">
        <f t="shared" si="239"/>
        <v>-6377.5890578403796</v>
      </c>
      <c r="CV22" s="30">
        <f t="shared" si="239"/>
        <v>1412.5905067552039</v>
      </c>
      <c r="CW22" s="30">
        <f t="shared" si="239"/>
        <v>-5080.8148642919996</v>
      </c>
      <c r="CX22" s="30">
        <f t="shared" si="239"/>
        <v>-7086.6213159048957</v>
      </c>
      <c r="CY22" s="30">
        <f t="shared" si="239"/>
        <v>-1558.2342191307055</v>
      </c>
      <c r="CZ22" s="30">
        <f t="shared" si="239"/>
        <v>9460.0453507617694</v>
      </c>
      <c r="DA22" s="30">
        <f t="shared" si="239"/>
        <v>1409.5077163531605</v>
      </c>
      <c r="DB22" s="30">
        <f t="shared" si="239"/>
        <v>16661.120619578964</v>
      </c>
      <c r="DC22" s="30">
        <f t="shared" si="239"/>
        <v>3113.3786840950888</v>
      </c>
      <c r="DD22" s="30">
        <f t="shared" si="239"/>
        <v>5738.5399744176766</v>
      </c>
      <c r="DE22" s="30">
        <f t="shared" si="239"/>
        <v>1613.3786840950936</v>
      </c>
      <c r="DF22" s="30">
        <f t="shared" si="239"/>
        <v>-2229.2019610661964</v>
      </c>
      <c r="DG22" s="30">
        <f t="shared" si="239"/>
        <v>1260.1675711726609</v>
      </c>
      <c r="DH22" s="30">
        <f t="shared" si="239"/>
        <v>1837.8129627672388</v>
      </c>
      <c r="DI22" s="30">
        <f t="shared" si="239"/>
        <v>1205.1345243860967</v>
      </c>
      <c r="DJ22" s="30">
        <f t="shared" si="239"/>
        <v>2676.0343011079808</v>
      </c>
      <c r="DK22" s="30">
        <f t="shared" si="239"/>
        <v>1306.2168012005457</v>
      </c>
      <c r="DL22" s="30">
        <f t="shared" si="239"/>
        <v>-146.42961402816096</v>
      </c>
      <c r="DM22" s="30">
        <f t="shared" si="239"/>
        <v>1043.5973243934604</v>
      </c>
      <c r="DN22" s="30">
        <f t="shared" si="239"/>
        <v>-767.25510749384762</v>
      </c>
      <c r="DO22" s="30">
        <f t="shared" si="239"/>
        <v>2380.1765656848474</v>
      </c>
      <c r="DP22" s="30">
        <f t="shared" si="239"/>
        <v>2280.8878095825721</v>
      </c>
      <c r="DQ22" s="30">
        <f t="shared" si="239"/>
        <v>1135.1557758759845</v>
      </c>
      <c r="DR22" s="30">
        <f t="shared" si="239"/>
        <v>268.34208476389119</v>
      </c>
      <c r="DS22" s="30">
        <f t="shared" si="239"/>
        <v>3071.0253788002351</v>
      </c>
      <c r="DT22" s="30">
        <f t="shared" si="239"/>
        <v>1834.8957424433615</v>
      </c>
      <c r="DU22" s="30">
        <f t="shared" si="239"/>
        <v>1990.5057640688581</v>
      </c>
      <c r="DV22" s="30">
        <f t="shared" si="239"/>
        <v>2854.127605799405</v>
      </c>
      <c r="DW22" s="30">
        <f t="shared" si="239"/>
        <v>1763.9893286740503</v>
      </c>
      <c r="DX22" s="30">
        <f t="shared" ref="DX22:ED22" si="240">DX27+DX32</f>
        <v>241.14344883936792</v>
      </c>
      <c r="DY22" s="30">
        <f t="shared" si="240"/>
        <v>2371.8467511797226</v>
      </c>
      <c r="DZ22" s="146">
        <f t="shared" si="240"/>
        <v>-1054.605259736069</v>
      </c>
      <c r="EA22" s="146">
        <f t="shared" si="240"/>
        <v>2154.2178607084147</v>
      </c>
      <c r="EB22" s="146">
        <f t="shared" si="240"/>
        <v>2639.2232099431517</v>
      </c>
      <c r="EC22" s="146">
        <f t="shared" si="240"/>
        <v>1911.1675205525596</v>
      </c>
      <c r="ED22" s="146">
        <f t="shared" si="240"/>
        <v>1974.7543771806479</v>
      </c>
      <c r="EE22" s="146">
        <f t="shared" ref="EE22:FF22" si="241">EE27+EE32</f>
        <v>3687.1421549830875</v>
      </c>
      <c r="EF22" s="146">
        <f t="shared" si="241"/>
        <v>721.15837312272618</v>
      </c>
      <c r="EG22" s="146">
        <f t="shared" si="241"/>
        <v>1064.6697205533244</v>
      </c>
      <c r="EH22" s="146">
        <f t="shared" si="241"/>
        <v>2786.3398050194191</v>
      </c>
      <c r="EI22" s="146">
        <f t="shared" si="241"/>
        <v>674.76811987457404</v>
      </c>
      <c r="EJ22" s="146">
        <f t="shared" si="241"/>
        <v>-648.48229727649596</v>
      </c>
      <c r="EK22" s="146">
        <f t="shared" si="241"/>
        <v>33.835422691015708</v>
      </c>
      <c r="EL22" s="146">
        <f t="shared" si="241"/>
        <v>-1821.1506832069297</v>
      </c>
      <c r="EM22" s="146">
        <f t="shared" si="241"/>
        <v>2538.6228549092557</v>
      </c>
      <c r="EN22" s="146">
        <f t="shared" si="241"/>
        <v>2684.7461080117978</v>
      </c>
      <c r="EO22" s="146">
        <f t="shared" si="241"/>
        <v>3013.6254945070336</v>
      </c>
      <c r="EP22" s="146">
        <f t="shared" si="241"/>
        <v>2439.3255277421995</v>
      </c>
      <c r="EQ22" s="146">
        <f t="shared" si="241"/>
        <v>630.16595033233011</v>
      </c>
      <c r="ER22" s="146">
        <f t="shared" si="241"/>
        <v>-1016.9092243934678</v>
      </c>
      <c r="ES22" s="146">
        <f t="shared" si="241"/>
        <v>262.0065139099321</v>
      </c>
      <c r="ET22" s="146">
        <f t="shared" si="241"/>
        <v>1241.847100343839</v>
      </c>
      <c r="EU22" s="146">
        <f t="shared" si="241"/>
        <v>-588.37890674542246</v>
      </c>
      <c r="EV22" s="146">
        <f t="shared" si="241"/>
        <v>-1815.0523724862226</v>
      </c>
      <c r="EW22" s="146">
        <f t="shared" si="241"/>
        <v>3650.2726317428101</v>
      </c>
      <c r="EX22" s="146">
        <f t="shared" si="241"/>
        <v>-2384.5431093311818</v>
      </c>
      <c r="EY22" s="146">
        <f t="shared" si="241"/>
        <v>600.24608115321666</v>
      </c>
      <c r="EZ22" s="146">
        <f t="shared" si="241"/>
        <v>238.40343727366366</v>
      </c>
      <c r="FA22" s="146">
        <f t="shared" si="241"/>
        <v>-32.928508467531302</v>
      </c>
      <c r="FB22" s="146">
        <f t="shared" si="241"/>
        <v>1127.7169831959529</v>
      </c>
      <c r="FC22" s="146">
        <f t="shared" si="241"/>
        <v>997.73654087542195</v>
      </c>
      <c r="FD22" s="146">
        <f t="shared" si="241"/>
        <v>279.15539874664017</v>
      </c>
      <c r="FE22" s="146">
        <f t="shared" si="241"/>
        <v>1533.8887151253775</v>
      </c>
      <c r="FF22" s="146">
        <f t="shared" si="241"/>
        <v>778.22883876855201</v>
      </c>
      <c r="FG22" s="146">
        <f t="shared" ref="FG22:FH22" si="242">FG27+FG32</f>
        <v>250.67712941722937</v>
      </c>
      <c r="FH22" s="146">
        <f t="shared" si="242"/>
        <v>569.69969335166229</v>
      </c>
      <c r="FI22" s="146">
        <f t="shared" ref="FI22:FJ22" si="243">FI27+FI32</f>
        <v>1230.6146556671529</v>
      </c>
      <c r="FJ22" s="146">
        <f t="shared" si="243"/>
        <v>-202.24022063103098</v>
      </c>
      <c r="FK22" s="30">
        <f t="shared" ref="FK22" si="244">FK27+FK32</f>
        <v>2838.4833600572811</v>
      </c>
      <c r="FL22" s="30">
        <f t="shared" ref="FL22:FN22" si="245">FL27+FL32</f>
        <v>3497.3760471304781</v>
      </c>
      <c r="FM22" s="30">
        <f t="shared" si="245"/>
        <v>4384.285168887629</v>
      </c>
      <c r="FN22" s="30">
        <f t="shared" si="245"/>
        <v>11661.767052980542</v>
      </c>
      <c r="FO22" s="30">
        <f t="shared" ref="FO22:FP22" si="246">FO27+FO32</f>
        <v>9483.3737128699577</v>
      </c>
      <c r="FP22" s="30">
        <f t="shared" si="246"/>
        <v>9396.51698443243</v>
      </c>
      <c r="FQ22" s="30">
        <f t="shared" ref="FQ22:FR22" si="247">FQ27+FQ32</f>
        <v>5143.3372972384386</v>
      </c>
      <c r="FR22" s="30">
        <f t="shared" si="247"/>
        <v>6091.9819246972356</v>
      </c>
      <c r="FS22" s="30">
        <f t="shared" ref="FS22:FT22" si="248">FS27+FS32</f>
        <v>753.28491185736073</v>
      </c>
      <c r="FT22" s="30">
        <f t="shared" si="248"/>
        <v>293.93426528967052</v>
      </c>
      <c r="FU22" s="30">
        <f t="shared" ref="FU22:FV22" si="249">FU27+FU32</f>
        <v>1525.7215062206576</v>
      </c>
      <c r="FV22" s="30">
        <f t="shared" si="249"/>
        <v>-202.31556731890598</v>
      </c>
      <c r="FW22" s="30">
        <f t="shared" ref="FW22:FX22" si="250">FW27+FW32</f>
        <v>43.02572384430681</v>
      </c>
      <c r="FX22" s="30">
        <f t="shared" si="250"/>
        <v>8100.1997668209269</v>
      </c>
      <c r="FY22" s="30">
        <f t="shared" ref="FY22:GA22" si="251">FY27+FY32</f>
        <v>915.57275058639163</v>
      </c>
      <c r="FZ22" s="30">
        <f t="shared" ref="FZ22" si="252">FZ27+FZ32</f>
        <v>-392.96882924073532</v>
      </c>
      <c r="GA22" s="30">
        <f t="shared" si="251"/>
        <v>-486.21000850193707</v>
      </c>
      <c r="GB22" s="259">
        <f t="shared" ref="GB22" si="253">GB27+GB32</f>
        <v>-1092.3252084584662</v>
      </c>
      <c r="GC22" s="31">
        <f t="shared" ref="GC22:GE22" si="254">GC27+GC32</f>
        <v>-1064.0741679420123</v>
      </c>
      <c r="GD22" s="31">
        <f t="shared" ref="GD22" si="255">GD27+GD32</f>
        <v>-1139.5848663199506</v>
      </c>
      <c r="GE22" s="31">
        <f t="shared" si="254"/>
        <v>-821.66248698070899</v>
      </c>
      <c r="GF22" s="31">
        <f t="shared" ref="GF22" si="256">GF27+GF32</f>
        <v>-1240.8729142289681</v>
      </c>
      <c r="GG22" s="31">
        <f t="shared" ref="GG22:GH22" si="257">GG27+GG32</f>
        <v>-2357.6097388823628</v>
      </c>
      <c r="GH22" s="31">
        <f t="shared" si="257"/>
        <v>-760.48777268056062</v>
      </c>
      <c r="GI22" s="31">
        <f t="shared" ref="GI22:GJ22" si="258">GI27+GI32</f>
        <v>-473.58843576080164</v>
      </c>
      <c r="GJ22" s="31">
        <f t="shared" si="258"/>
        <v>-1438.9921963705779</v>
      </c>
      <c r="GK22" s="31">
        <f t="shared" ref="GK22:GL22" si="259">GK27+GK32</f>
        <v>374.30392491023974</v>
      </c>
      <c r="GL22" s="31">
        <f t="shared" si="259"/>
        <v>-950.11686200076156</v>
      </c>
      <c r="GM22" s="31">
        <f t="shared" ref="GM22:GX22" si="260">GM27+GM32</f>
        <v>-1289.0305085252978</v>
      </c>
      <c r="GN22" s="31">
        <f t="shared" si="260"/>
        <v>-1113.9415557227567</v>
      </c>
      <c r="GO22" s="31">
        <f t="shared" si="260"/>
        <v>-1557.1468748047537</v>
      </c>
      <c r="GP22" s="31">
        <f t="shared" si="260"/>
        <v>-791.24929724291655</v>
      </c>
      <c r="GQ22" s="31">
        <f t="shared" si="260"/>
        <v>-1446.9551713663243</v>
      </c>
      <c r="GR22" s="31">
        <f t="shared" si="260"/>
        <v>-1233.776430237082</v>
      </c>
      <c r="GS22" s="31">
        <f t="shared" si="260"/>
        <v>-270.05698420617301</v>
      </c>
      <c r="GT22" s="31">
        <f t="shared" si="260"/>
        <v>-1398.2278994242999</v>
      </c>
      <c r="GU22" s="31">
        <f t="shared" si="260"/>
        <v>-1402.5971433817585</v>
      </c>
      <c r="GV22" s="31">
        <f t="shared" si="260"/>
        <v>-1506.8090775362152</v>
      </c>
      <c r="GW22" s="31">
        <f t="shared" si="260"/>
        <v>-2691.4896121984516</v>
      </c>
      <c r="GX22" s="31">
        <f t="shared" si="260"/>
        <v>-1468.6189781062831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1">O28+O33</f>
        <v>0</v>
      </c>
      <c r="P23" s="32">
        <f t="shared" si="261"/>
        <v>0</v>
      </c>
      <c r="Q23" s="32">
        <f t="shared" si="261"/>
        <v>0</v>
      </c>
      <c r="R23" s="32">
        <f t="shared" si="261"/>
        <v>0</v>
      </c>
      <c r="S23" s="32">
        <f t="shared" si="261"/>
        <v>0</v>
      </c>
      <c r="T23" s="32">
        <f t="shared" si="261"/>
        <v>0</v>
      </c>
      <c r="U23" s="32">
        <f t="shared" si="261"/>
        <v>0</v>
      </c>
      <c r="V23" s="32">
        <f t="shared" si="261"/>
        <v>0</v>
      </c>
      <c r="W23" s="32">
        <f t="shared" si="261"/>
        <v>0</v>
      </c>
      <c r="X23" s="32">
        <f t="shared" si="261"/>
        <v>0</v>
      </c>
      <c r="Y23" s="32">
        <f t="shared" si="261"/>
        <v>0</v>
      </c>
      <c r="Z23" s="32">
        <f t="shared" si="261"/>
        <v>0</v>
      </c>
      <c r="AA23" s="32">
        <f t="shared" si="261"/>
        <v>0</v>
      </c>
      <c r="AB23" s="32">
        <f t="shared" si="261"/>
        <v>0</v>
      </c>
      <c r="AC23" s="32">
        <f t="shared" si="261"/>
        <v>0</v>
      </c>
      <c r="AD23" s="32">
        <f t="shared" si="261"/>
        <v>0</v>
      </c>
      <c r="AE23" s="32">
        <f t="shared" si="261"/>
        <v>0</v>
      </c>
      <c r="AF23" s="32">
        <f t="shared" si="261"/>
        <v>0</v>
      </c>
      <c r="AG23" s="32">
        <f t="shared" si="261"/>
        <v>0</v>
      </c>
      <c r="AH23" s="32">
        <f t="shared" si="261"/>
        <v>0</v>
      </c>
      <c r="AI23" s="32">
        <f t="shared" si="261"/>
        <v>0</v>
      </c>
      <c r="AJ23" s="32">
        <f t="shared" si="261"/>
        <v>0</v>
      </c>
      <c r="AK23" s="32">
        <f t="shared" si="261"/>
        <v>0</v>
      </c>
      <c r="AL23" s="32">
        <f t="shared" si="261"/>
        <v>0</v>
      </c>
      <c r="AM23" s="32">
        <f t="shared" si="261"/>
        <v>0</v>
      </c>
      <c r="AN23" s="32">
        <f t="shared" si="261"/>
        <v>0</v>
      </c>
      <c r="AO23" s="32">
        <f t="shared" si="261"/>
        <v>0</v>
      </c>
      <c r="AP23" s="32">
        <f t="shared" si="261"/>
        <v>0</v>
      </c>
      <c r="AQ23" s="32">
        <f t="shared" si="261"/>
        <v>0</v>
      </c>
      <c r="AR23" s="32">
        <f t="shared" si="261"/>
        <v>0</v>
      </c>
      <c r="AS23" s="32">
        <f t="shared" si="261"/>
        <v>0</v>
      </c>
      <c r="AT23" s="32">
        <f t="shared" si="261"/>
        <v>0</v>
      </c>
      <c r="AU23" s="32">
        <f t="shared" si="261"/>
        <v>0</v>
      </c>
      <c r="AV23" s="32">
        <f t="shared" si="261"/>
        <v>0</v>
      </c>
      <c r="AW23" s="32">
        <f t="shared" si="261"/>
        <v>0</v>
      </c>
      <c r="AX23" s="32">
        <f t="shared" si="261"/>
        <v>0</v>
      </c>
      <c r="AY23" s="32">
        <f t="shared" si="261"/>
        <v>0</v>
      </c>
      <c r="AZ23" s="32">
        <f t="shared" si="261"/>
        <v>0</v>
      </c>
      <c r="BA23" s="32">
        <f t="shared" si="261"/>
        <v>0</v>
      </c>
      <c r="BB23" s="32">
        <f t="shared" si="261"/>
        <v>0</v>
      </c>
      <c r="BC23" s="32">
        <f t="shared" si="261"/>
        <v>0</v>
      </c>
      <c r="BD23" s="32">
        <f t="shared" si="261"/>
        <v>0</v>
      </c>
      <c r="BE23" s="32">
        <f t="shared" si="261"/>
        <v>0</v>
      </c>
      <c r="BF23" s="32">
        <f t="shared" si="261"/>
        <v>0</v>
      </c>
      <c r="BG23" s="32">
        <f t="shared" si="261"/>
        <v>0</v>
      </c>
      <c r="BH23" s="32">
        <f t="shared" si="261"/>
        <v>0</v>
      </c>
      <c r="BI23" s="32">
        <f t="shared" si="261"/>
        <v>0</v>
      </c>
      <c r="BJ23" s="32">
        <f t="shared" si="261"/>
        <v>0</v>
      </c>
      <c r="BK23" s="32">
        <f t="shared" si="261"/>
        <v>0</v>
      </c>
      <c r="BL23" s="32">
        <f t="shared" si="261"/>
        <v>0</v>
      </c>
      <c r="BM23" s="32">
        <f t="shared" si="261"/>
        <v>0</v>
      </c>
      <c r="BN23" s="32">
        <f t="shared" si="261"/>
        <v>0</v>
      </c>
      <c r="BO23" s="32">
        <f t="shared" si="261"/>
        <v>0</v>
      </c>
      <c r="BP23" s="32">
        <f t="shared" si="261"/>
        <v>0</v>
      </c>
      <c r="BQ23" s="32">
        <f t="shared" si="261"/>
        <v>0</v>
      </c>
      <c r="BR23" s="32">
        <f t="shared" si="261"/>
        <v>0</v>
      </c>
      <c r="BS23" s="32">
        <f t="shared" si="261"/>
        <v>0</v>
      </c>
      <c r="BT23" s="32">
        <f t="shared" si="261"/>
        <v>0</v>
      </c>
      <c r="BU23" s="32">
        <f t="shared" si="261"/>
        <v>0</v>
      </c>
      <c r="BV23" s="32">
        <f t="shared" si="261"/>
        <v>0</v>
      </c>
      <c r="BW23" s="32">
        <f t="shared" si="261"/>
        <v>0</v>
      </c>
      <c r="BX23" s="32">
        <f t="shared" si="261"/>
        <v>0</v>
      </c>
      <c r="BY23" s="32">
        <f t="shared" si="261"/>
        <v>0</v>
      </c>
      <c r="BZ23" s="32">
        <f t="shared" si="261"/>
        <v>0</v>
      </c>
      <c r="CA23" s="32">
        <f t="shared" ref="CA23:DF23" si="262">CA28+CA33</f>
        <v>0</v>
      </c>
      <c r="CB23" s="32">
        <f t="shared" si="262"/>
        <v>0</v>
      </c>
      <c r="CC23" s="32">
        <f t="shared" si="262"/>
        <v>0</v>
      </c>
      <c r="CD23" s="32">
        <f t="shared" si="262"/>
        <v>0</v>
      </c>
      <c r="CE23" s="32">
        <f t="shared" si="262"/>
        <v>0</v>
      </c>
      <c r="CF23" s="32">
        <f t="shared" si="262"/>
        <v>0</v>
      </c>
      <c r="CG23" s="32">
        <f t="shared" si="262"/>
        <v>0</v>
      </c>
      <c r="CH23" s="32">
        <f t="shared" si="262"/>
        <v>0</v>
      </c>
      <c r="CI23" s="32">
        <f t="shared" si="262"/>
        <v>0</v>
      </c>
      <c r="CJ23" s="32">
        <f t="shared" si="262"/>
        <v>0</v>
      </c>
      <c r="CK23" s="32">
        <f t="shared" si="262"/>
        <v>0</v>
      </c>
      <c r="CL23" s="32">
        <f t="shared" si="262"/>
        <v>0</v>
      </c>
      <c r="CM23" s="32">
        <f t="shared" si="262"/>
        <v>0</v>
      </c>
      <c r="CN23" s="32">
        <f t="shared" si="262"/>
        <v>0</v>
      </c>
      <c r="CO23" s="32">
        <f t="shared" si="262"/>
        <v>0</v>
      </c>
      <c r="CP23" s="32">
        <f t="shared" si="262"/>
        <v>0</v>
      </c>
      <c r="CQ23" s="32">
        <f t="shared" si="262"/>
        <v>0</v>
      </c>
      <c r="CR23" s="32">
        <f t="shared" si="262"/>
        <v>0</v>
      </c>
      <c r="CS23" s="32">
        <f t="shared" si="262"/>
        <v>0</v>
      </c>
      <c r="CT23" s="32">
        <f t="shared" si="262"/>
        <v>0</v>
      </c>
      <c r="CU23" s="32">
        <f t="shared" si="262"/>
        <v>0</v>
      </c>
      <c r="CV23" s="32">
        <f t="shared" si="262"/>
        <v>0</v>
      </c>
      <c r="CW23" s="32">
        <f t="shared" si="262"/>
        <v>0</v>
      </c>
      <c r="CX23" s="32">
        <f t="shared" si="262"/>
        <v>0</v>
      </c>
      <c r="CY23" s="32">
        <f t="shared" si="262"/>
        <v>0</v>
      </c>
      <c r="CZ23" s="32">
        <f t="shared" si="262"/>
        <v>0</v>
      </c>
      <c r="DA23" s="32">
        <f t="shared" si="262"/>
        <v>0</v>
      </c>
      <c r="DB23" s="32">
        <f t="shared" si="262"/>
        <v>0</v>
      </c>
      <c r="DC23" s="32">
        <f t="shared" si="262"/>
        <v>0</v>
      </c>
      <c r="DD23" s="32">
        <f t="shared" si="262"/>
        <v>0</v>
      </c>
      <c r="DE23" s="32">
        <f t="shared" si="262"/>
        <v>0</v>
      </c>
      <c r="DF23" s="32">
        <f t="shared" si="262"/>
        <v>0</v>
      </c>
      <c r="DG23" s="32">
        <f t="shared" ref="DG23:EN23" si="263">DG20-DG54</f>
        <v>0</v>
      </c>
      <c r="DH23" s="32">
        <f t="shared" si="263"/>
        <v>0</v>
      </c>
      <c r="DI23" s="32">
        <f t="shared" si="263"/>
        <v>0</v>
      </c>
      <c r="DJ23" s="32">
        <f t="shared" si="263"/>
        <v>0</v>
      </c>
      <c r="DK23" s="32">
        <f t="shared" si="263"/>
        <v>0</v>
      </c>
      <c r="DL23" s="32">
        <f t="shared" si="263"/>
        <v>0</v>
      </c>
      <c r="DM23" s="32">
        <f t="shared" si="263"/>
        <v>0</v>
      </c>
      <c r="DN23" s="32">
        <f t="shared" si="263"/>
        <v>0</v>
      </c>
      <c r="DO23" s="32">
        <f t="shared" si="263"/>
        <v>0</v>
      </c>
      <c r="DP23" s="32">
        <f t="shared" si="263"/>
        <v>0</v>
      </c>
      <c r="DQ23" s="32">
        <f t="shared" si="263"/>
        <v>0</v>
      </c>
      <c r="DR23" s="32">
        <f t="shared" si="263"/>
        <v>0</v>
      </c>
      <c r="DS23" s="32">
        <f t="shared" si="263"/>
        <v>0</v>
      </c>
      <c r="DT23" s="32">
        <f t="shared" si="263"/>
        <v>0</v>
      </c>
      <c r="DU23" s="32">
        <f t="shared" si="263"/>
        <v>0</v>
      </c>
      <c r="DV23" s="32">
        <f t="shared" si="263"/>
        <v>0</v>
      </c>
      <c r="DW23" s="32">
        <f t="shared" si="263"/>
        <v>0</v>
      </c>
      <c r="DX23" s="32">
        <f t="shared" si="263"/>
        <v>0</v>
      </c>
      <c r="DY23" s="32">
        <f t="shared" si="263"/>
        <v>0</v>
      </c>
      <c r="DZ23" s="147">
        <f t="shared" si="263"/>
        <v>0</v>
      </c>
      <c r="EA23" s="147">
        <f t="shared" si="263"/>
        <v>0</v>
      </c>
      <c r="EB23" s="147">
        <f t="shared" si="263"/>
        <v>0</v>
      </c>
      <c r="EC23" s="147">
        <f t="shared" si="263"/>
        <v>0</v>
      </c>
      <c r="ED23" s="147">
        <f t="shared" si="263"/>
        <v>0</v>
      </c>
      <c r="EE23" s="147">
        <f t="shared" si="263"/>
        <v>0</v>
      </c>
      <c r="EF23" s="147">
        <f t="shared" si="263"/>
        <v>0</v>
      </c>
      <c r="EG23" s="147">
        <f t="shared" si="263"/>
        <v>0</v>
      </c>
      <c r="EH23" s="147">
        <f t="shared" si="263"/>
        <v>0</v>
      </c>
      <c r="EI23" s="147">
        <f t="shared" si="263"/>
        <v>0</v>
      </c>
      <c r="EJ23" s="147">
        <f t="shared" si="263"/>
        <v>0</v>
      </c>
      <c r="EK23" s="147">
        <f t="shared" si="263"/>
        <v>0</v>
      </c>
      <c r="EL23" s="147">
        <f t="shared" si="263"/>
        <v>0</v>
      </c>
      <c r="EM23" s="147">
        <f t="shared" si="263"/>
        <v>0</v>
      </c>
      <c r="EN23" s="147">
        <f t="shared" si="263"/>
        <v>0</v>
      </c>
      <c r="EO23" s="147">
        <f t="shared" ref="EO23:FF23" si="264">EO20-EO54</f>
        <v>0</v>
      </c>
      <c r="EP23" s="147">
        <f t="shared" si="264"/>
        <v>0</v>
      </c>
      <c r="EQ23" s="147">
        <f t="shared" si="264"/>
        <v>0</v>
      </c>
      <c r="ER23" s="147">
        <f t="shared" si="264"/>
        <v>0</v>
      </c>
      <c r="ES23" s="147">
        <f t="shared" si="264"/>
        <v>0</v>
      </c>
      <c r="ET23" s="147">
        <f t="shared" si="264"/>
        <v>0</v>
      </c>
      <c r="EU23" s="147">
        <f t="shared" si="264"/>
        <v>0</v>
      </c>
      <c r="EV23" s="147">
        <f t="shared" si="264"/>
        <v>0</v>
      </c>
      <c r="EW23" s="147">
        <f t="shared" si="264"/>
        <v>0</v>
      </c>
      <c r="EX23" s="147">
        <f t="shared" si="264"/>
        <v>0</v>
      </c>
      <c r="EY23" s="147">
        <f t="shared" si="264"/>
        <v>0</v>
      </c>
      <c r="EZ23" s="147">
        <f t="shared" si="264"/>
        <v>0</v>
      </c>
      <c r="FA23" s="147">
        <f t="shared" si="264"/>
        <v>0</v>
      </c>
      <c r="FB23" s="147">
        <f t="shared" si="264"/>
        <v>0</v>
      </c>
      <c r="FC23" s="147">
        <f t="shared" si="264"/>
        <v>0</v>
      </c>
      <c r="FD23" s="147">
        <f t="shared" si="264"/>
        <v>0</v>
      </c>
      <c r="FE23" s="147">
        <f t="shared" si="264"/>
        <v>0</v>
      </c>
      <c r="FF23" s="147">
        <f t="shared" si="264"/>
        <v>0</v>
      </c>
      <c r="FG23" s="147">
        <f t="shared" ref="FG23:FH23" si="265">FG20-FG54</f>
        <v>0</v>
      </c>
      <c r="FH23" s="147">
        <f t="shared" si="265"/>
        <v>0</v>
      </c>
      <c r="FI23" s="147">
        <f t="shared" ref="FI23:FJ23" si="266">FI20-FI54</f>
        <v>0</v>
      </c>
      <c r="FJ23" s="147">
        <f t="shared" si="266"/>
        <v>0</v>
      </c>
      <c r="FK23" s="32">
        <f t="shared" ref="FK23" si="267">FK20-FK54</f>
        <v>0</v>
      </c>
      <c r="FL23" s="32">
        <f t="shared" ref="FL23:FP23" si="268">FL20-FL54</f>
        <v>0</v>
      </c>
      <c r="FM23" s="32">
        <f t="shared" si="268"/>
        <v>0</v>
      </c>
      <c r="FN23" s="32">
        <f t="shared" si="268"/>
        <v>0</v>
      </c>
      <c r="FO23" s="32">
        <f t="shared" si="268"/>
        <v>1310.2828494249043</v>
      </c>
      <c r="FP23" s="32">
        <f t="shared" si="268"/>
        <v>1002.9598349903754</v>
      </c>
      <c r="FQ23" s="32">
        <f t="shared" ref="FQ23:FR23" si="269">FQ20-FQ54</f>
        <v>603.0376677201275</v>
      </c>
      <c r="FR23" s="32">
        <f t="shared" si="269"/>
        <v>913.30566380088567</v>
      </c>
      <c r="FS23" s="32">
        <f t="shared" ref="FS23:FT23" si="270">FS20-FS54</f>
        <v>569.18592334704954</v>
      </c>
      <c r="FT23" s="32">
        <f t="shared" si="270"/>
        <v>567.89328599636065</v>
      </c>
      <c r="FU23" s="32">
        <f t="shared" ref="FU23:FV23" si="271">FU20-FU54</f>
        <v>717.54249764039923</v>
      </c>
      <c r="FV23" s="32">
        <f t="shared" si="271"/>
        <v>997.21237897536048</v>
      </c>
      <c r="FW23" s="32">
        <f t="shared" ref="FW23:FX23" si="272">FW20-FW54</f>
        <v>1544.5704642678029</v>
      </c>
      <c r="FX23" s="32">
        <f t="shared" si="272"/>
        <v>1568.0985374016018</v>
      </c>
      <c r="FY23" s="32">
        <f t="shared" ref="FY23:GB23" si="273">FY20-FY54</f>
        <v>1705.8057045170935</v>
      </c>
      <c r="FZ23" s="32">
        <f t="shared" si="273"/>
        <v>1561.1792447899061</v>
      </c>
      <c r="GA23" s="32">
        <f t="shared" si="273"/>
        <v>1154.2896691020214</v>
      </c>
      <c r="GB23" s="260">
        <f t="shared" si="273"/>
        <v>864.922430042825</v>
      </c>
      <c r="GC23" s="33">
        <f t="shared" ref="GC23:GD23" si="274">GC20-GC54</f>
        <v>477.4458893107585</v>
      </c>
      <c r="GD23" s="33">
        <f t="shared" si="274"/>
        <v>824.22326590025114</v>
      </c>
      <c r="GE23" s="33">
        <f t="shared" ref="GE23:GK23" si="275">GE20-GE54</f>
        <v>474.80890715277565</v>
      </c>
      <c r="GF23" s="33">
        <f t="shared" si="275"/>
        <v>475.65387804225247</v>
      </c>
      <c r="GG23" s="33">
        <f t="shared" si="275"/>
        <v>636.78869941372614</v>
      </c>
      <c r="GH23" s="33">
        <f t="shared" si="275"/>
        <v>884.95816948622814</v>
      </c>
      <c r="GI23" s="33">
        <f t="shared" si="275"/>
        <v>1502.3361698889166</v>
      </c>
      <c r="GJ23" s="33">
        <f t="shared" si="275"/>
        <v>1988.5300588623686</v>
      </c>
      <c r="GK23" s="33">
        <f t="shared" si="275"/>
        <v>1632.1241118997059</v>
      </c>
      <c r="GL23" s="33">
        <f t="shared" ref="GL23:GM23" si="276">GL20-GL54</f>
        <v>1503.1134035005998</v>
      </c>
      <c r="GM23" s="33">
        <f t="shared" si="276"/>
        <v>804.65156785429281</v>
      </c>
      <c r="GN23" s="33">
        <f t="shared" ref="GN23:GX23" si="277">GN20-GN54</f>
        <v>517.90122811100446</v>
      </c>
      <c r="GO23" s="33">
        <f t="shared" si="277"/>
        <v>149.27806533298281</v>
      </c>
      <c r="GP23" s="33">
        <f t="shared" si="277"/>
        <v>600.15634065286213</v>
      </c>
      <c r="GQ23" s="33">
        <f t="shared" si="277"/>
        <v>243.95164003292302</v>
      </c>
      <c r="GR23" s="33">
        <f t="shared" si="277"/>
        <v>199.57404733542353</v>
      </c>
      <c r="GS23" s="33">
        <f t="shared" si="277"/>
        <v>266.94963745883797</v>
      </c>
      <c r="GT23" s="33">
        <f t="shared" si="277"/>
        <v>587.94410369796606</v>
      </c>
      <c r="GU23" s="33">
        <f t="shared" si="277"/>
        <v>1157.6459748864036</v>
      </c>
      <c r="GV23" s="33">
        <f t="shared" si="277"/>
        <v>1419.4280578647595</v>
      </c>
      <c r="GW23" s="33">
        <f t="shared" si="277"/>
        <v>1256.2539265533487</v>
      </c>
      <c r="GX23" s="33">
        <f t="shared" si="277"/>
        <v>32837.283013262168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  <c r="EK24" s="133"/>
      <c r="EL24" s="133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266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">
      <c r="A25" s="14" t="s">
        <v>14</v>
      </c>
      <c r="B25" s="12" t="s">
        <v>11</v>
      </c>
      <c r="C25" s="36">
        <v>42528.035458555205</v>
      </c>
      <c r="D25" s="36">
        <v>36919.740527679627</v>
      </c>
      <c r="E25" s="36">
        <v>32624.809652103573</v>
      </c>
      <c r="F25" s="36">
        <v>24805.454813393913</v>
      </c>
      <c r="G25" s="36">
        <v>21495.777394039058</v>
      </c>
      <c r="H25" s="36">
        <v>17905.454813393906</v>
      </c>
      <c r="I25" s="36">
        <v>16689.325781135838</v>
      </c>
      <c r="J25" s="36">
        <v>22302.2290069423</v>
      </c>
      <c r="K25" s="36">
        <v>27872.121480060578</v>
      </c>
      <c r="L25" s="36">
        <v>24850.616103716475</v>
      </c>
      <c r="M25" s="36">
        <v>30505.454813393906</v>
      </c>
      <c r="N25" s="36">
        <v>32140.938684361645</v>
      </c>
      <c r="O25" s="36">
        <v>32285.015676616782</v>
      </c>
      <c r="P25" s="36">
        <v>29861.052542976224</v>
      </c>
      <c r="Q25" s="36">
        <v>31026.951160487744</v>
      </c>
      <c r="R25" s="36">
        <v>20475.338257261941</v>
      </c>
      <c r="S25" s="36">
        <v>19414.04793468129</v>
      </c>
      <c r="T25" s="36">
        <v>18875.338257261934</v>
      </c>
      <c r="U25" s="36">
        <v>19188.241483068388</v>
      </c>
      <c r="V25" s="36">
        <v>19575.338257261934</v>
      </c>
      <c r="W25" s="36">
        <v>21875.338257261934</v>
      </c>
      <c r="X25" s="36">
        <v>24865.660837907108</v>
      </c>
      <c r="Y25" s="36">
        <v>31375.338257261934</v>
      </c>
      <c r="Z25" s="36">
        <v>34317.273741132914</v>
      </c>
      <c r="AA25" s="36">
        <v>34896.386169643753</v>
      </c>
      <c r="AB25" s="36">
        <v>33913.667275634536</v>
      </c>
      <c r="AC25" s="36">
        <v>28799.611976095366</v>
      </c>
      <c r="AD25" s="36">
        <v>22501.762513729773</v>
      </c>
      <c r="AE25" s="36">
        <v>19541.547459966325</v>
      </c>
      <c r="AF25" s="36">
        <v>21001.762513729762</v>
      </c>
      <c r="AG25" s="36">
        <v>22993.160363192143</v>
      </c>
      <c r="AH25" s="36">
        <v>20122.192621256665</v>
      </c>
      <c r="AI25" s="36">
        <v>29635.095847063105</v>
      </c>
      <c r="AJ25" s="36">
        <v>36799.611976095359</v>
      </c>
      <c r="AK25" s="36">
        <v>40901.762513729773</v>
      </c>
      <c r="AL25" s="36">
        <v>35251.224879321162</v>
      </c>
      <c r="AM25" s="36">
        <v>33567.452488207935</v>
      </c>
      <c r="AN25" s="36">
        <v>32903.381297996581</v>
      </c>
      <c r="AO25" s="36">
        <v>33470.678294659534</v>
      </c>
      <c r="AP25" s="36">
        <v>30729.81807960579</v>
      </c>
      <c r="AQ25" s="36">
        <v>29502.936359175663</v>
      </c>
      <c r="AR25" s="36">
        <v>19296.484746272443</v>
      </c>
      <c r="AS25" s="36">
        <v>19857.77506885309</v>
      </c>
      <c r="AT25" s="36">
        <v>21277.129907562758</v>
      </c>
      <c r="AU25" s="36">
        <v>28229.818079605771</v>
      </c>
      <c r="AV25" s="36">
        <v>33148.097649498253</v>
      </c>
      <c r="AW25" s="36">
        <v>31596.484746272457</v>
      </c>
      <c r="AX25" s="36">
        <v>29341.646036595026</v>
      </c>
      <c r="AY25" s="36">
        <v>36155.014397622566</v>
      </c>
      <c r="AZ25" s="36">
        <v>26246.028222507372</v>
      </c>
      <c r="BA25" s="36">
        <v>29090.498268590305</v>
      </c>
      <c r="BB25" s="36">
        <v>17372.218698697841</v>
      </c>
      <c r="BC25" s="36">
        <v>17187.272462138684</v>
      </c>
      <c r="BD25" s="36">
        <v>17505.55203203117</v>
      </c>
      <c r="BE25" s="36">
        <v>19380.820849235468</v>
      </c>
      <c r="BF25" s="36">
        <v>16929.207946009657</v>
      </c>
      <c r="BG25" s="36">
        <v>18438.885365364498</v>
      </c>
      <c r="BH25" s="36">
        <v>24380.820849235482</v>
      </c>
      <c r="BI25" s="36">
        <v>32205.552032031173</v>
      </c>
      <c r="BJ25" s="36">
        <v>34380.82084923549</v>
      </c>
      <c r="BK25" s="36">
        <v>33569.730102226909</v>
      </c>
      <c r="BL25" s="36">
        <v>23925.720885637038</v>
      </c>
      <c r="BM25" s="36">
        <v>23956.826876420462</v>
      </c>
      <c r="BN25" s="36">
        <v>21413.816123732275</v>
      </c>
      <c r="BO25" s="36">
        <v>22279.407521581754</v>
      </c>
      <c r="BP25" s="36">
        <v>21913.816123732282</v>
      </c>
      <c r="BQ25" s="36">
        <v>12569.7301022269</v>
      </c>
      <c r="BR25" s="36">
        <v>19505.213973194641</v>
      </c>
      <c r="BS25" s="36">
        <v>23780.48279039895</v>
      </c>
      <c r="BT25" s="36">
        <v>20795.536553839804</v>
      </c>
      <c r="BU25" s="36">
        <v>30980.482790398954</v>
      </c>
      <c r="BV25" s="36">
        <v>30311.665586097886</v>
      </c>
      <c r="BW25" s="36">
        <v>21903.214839130538</v>
      </c>
      <c r="BX25" s="36">
        <v>24710.81852576647</v>
      </c>
      <c r="BY25" s="36">
        <v>28548.376129453121</v>
      </c>
      <c r="BZ25" s="36">
        <v>16132.247097195044</v>
      </c>
      <c r="CA25" s="36">
        <v>21193.537419775697</v>
      </c>
      <c r="CB25" s="36">
        <v>21132.247097195046</v>
      </c>
      <c r="CC25" s="36">
        <v>21096.763226227304</v>
      </c>
      <c r="CD25" s="36">
        <v>25193.53741977569</v>
      </c>
      <c r="CE25" s="36">
        <v>18232.24709719505</v>
      </c>
      <c r="CF25" s="36">
        <v>30354.827742356338</v>
      </c>
      <c r="CG25" s="36">
        <v>39432.247097195061</v>
      </c>
      <c r="CH25" s="36">
        <v>36999.989032678932</v>
      </c>
      <c r="CI25" s="36">
        <v>32576.643005302347</v>
      </c>
      <c r="CJ25" s="36">
        <v>31377.532882944164</v>
      </c>
      <c r="CK25" s="36">
        <v>28705.675263366848</v>
      </c>
      <c r="CL25" s="36">
        <v>15797.073112829243</v>
      </c>
      <c r="CM25" s="36">
        <v>19512.126876270093</v>
      </c>
      <c r="CN25" s="36">
        <v>16197.073112829223</v>
      </c>
      <c r="CO25" s="36">
        <v>13383.09461820557</v>
      </c>
      <c r="CP25" s="36">
        <v>17415.352682721707</v>
      </c>
      <c r="CQ25" s="36">
        <v>19763.739779495892</v>
      </c>
      <c r="CR25" s="36">
        <v>21286.320424657188</v>
      </c>
      <c r="CS25" s="36">
        <v>21930.40644616256</v>
      </c>
      <c r="CT25" s="36">
        <v>22350.836553689431</v>
      </c>
      <c r="CU25" s="36">
        <v>25202.628360270584</v>
      </c>
      <c r="CV25" s="36">
        <v>29223.365687459522</v>
      </c>
      <c r="CW25" s="36">
        <v>23654.24126349638</v>
      </c>
      <c r="CX25" s="36">
        <v>13175.746639840474</v>
      </c>
      <c r="CY25" s="36">
        <v>20267.144489302835</v>
      </c>
      <c r="CZ25" s="36">
        <v>28642.413306507136</v>
      </c>
      <c r="DA25" s="36">
        <v>18783.273521560892</v>
      </c>
      <c r="DB25" s="36">
        <v>36396.176747367339</v>
      </c>
      <c r="DC25" s="36">
        <v>24742.413306507122</v>
      </c>
      <c r="DD25" s="36">
        <v>31751.015457044767</v>
      </c>
      <c r="DE25" s="36">
        <v>32909.079973173801</v>
      </c>
      <c r="DF25" s="36">
        <v>28460.692876399607</v>
      </c>
      <c r="DG25" s="36">
        <v>31160.968550792932</v>
      </c>
      <c r="DH25" s="36">
        <v>28884.013592792715</v>
      </c>
      <c r="DI25" s="36">
        <v>28015.612923361197</v>
      </c>
      <c r="DJ25" s="36">
        <v>19507.58796890029</v>
      </c>
      <c r="DK25" s="36">
        <v>21426.372619530488</v>
      </c>
      <c r="DL25" s="36">
        <v>20918.457387097478</v>
      </c>
      <c r="DM25" s="36">
        <v>18202.462820142755</v>
      </c>
      <c r="DN25" s="36">
        <v>22494.836194707055</v>
      </c>
      <c r="DO25" s="36">
        <v>23171.730233477148</v>
      </c>
      <c r="DP25" s="36">
        <v>27981.688789202835</v>
      </c>
      <c r="DQ25" s="36">
        <v>32426.709443668289</v>
      </c>
      <c r="DR25" s="36">
        <v>30749.788225674478</v>
      </c>
      <c r="DS25" s="36">
        <v>31876.242995506185</v>
      </c>
      <c r="DT25" s="36">
        <v>29494.407732240186</v>
      </c>
      <c r="DU25" s="36">
        <v>28586.007093998138</v>
      </c>
      <c r="DV25" s="36">
        <v>19686.088460965537</v>
      </c>
      <c r="DW25" s="36">
        <v>21693.255501062999</v>
      </c>
      <c r="DX25" s="36">
        <v>21161.944854311601</v>
      </c>
      <c r="DY25" s="36">
        <v>18320.847092723376</v>
      </c>
      <c r="DZ25" s="134">
        <v>22810.934272849474</v>
      </c>
      <c r="EA25" s="134">
        <v>23519.007168789914</v>
      </c>
      <c r="EB25" s="134">
        <v>28550.520358202048</v>
      </c>
      <c r="EC25" s="134">
        <v>33200.286004005626</v>
      </c>
      <c r="ED25" s="134">
        <v>31446.123025637102</v>
      </c>
      <c r="EE25" s="134">
        <v>31876.242995506185</v>
      </c>
      <c r="EF25" s="134">
        <v>29494.407732240186</v>
      </c>
      <c r="EG25" s="134">
        <v>28586.007093998138</v>
      </c>
      <c r="EH25" s="134">
        <v>19686.088460965537</v>
      </c>
      <c r="EI25" s="134">
        <v>21693.255501062999</v>
      </c>
      <c r="EJ25" s="134">
        <v>21161.944854311601</v>
      </c>
      <c r="EK25" s="134">
        <v>18223.381742979123</v>
      </c>
      <c r="EL25" s="134">
        <v>23266.823231890223</v>
      </c>
      <c r="EM25" s="162">
        <v>24724.45037200228</v>
      </c>
      <c r="EN25" s="162">
        <v>30805.104533272177</v>
      </c>
      <c r="EO25" s="162">
        <v>35120.037954014762</v>
      </c>
      <c r="EP25" s="181">
        <v>32524.682438300042</v>
      </c>
      <c r="EQ25" s="181">
        <v>31278.388551162814</v>
      </c>
      <c r="ER25" s="191">
        <v>28713.057976018739</v>
      </c>
      <c r="ES25" s="191">
        <v>27790.87008026375</v>
      </c>
      <c r="ET25" s="191">
        <v>18932.364029044053</v>
      </c>
      <c r="EU25" s="191">
        <v>20568.761768119817</v>
      </c>
      <c r="EV25" s="191">
        <v>20014.647663858519</v>
      </c>
      <c r="EW25" s="203">
        <v>21252.239429574831</v>
      </c>
      <c r="EX25" s="203">
        <v>22324.539581092104</v>
      </c>
      <c r="EY25" s="203">
        <v>23941.01525121168</v>
      </c>
      <c r="EZ25" s="203">
        <v>28352.63004667819</v>
      </c>
      <c r="FA25" s="216">
        <v>31154.209787074804</v>
      </c>
      <c r="FB25" s="216">
        <v>30234.728626645454</v>
      </c>
      <c r="FC25" s="226">
        <v>31296.572689742206</v>
      </c>
      <c r="FD25" s="226">
        <v>29385.602178996138</v>
      </c>
      <c r="FE25" s="238">
        <v>28790.055683722785</v>
      </c>
      <c r="FF25" s="238">
        <v>19005.638282049054</v>
      </c>
      <c r="FG25" s="238">
        <v>21542.312447323071</v>
      </c>
      <c r="FH25" s="238">
        <v>23086.082304572923</v>
      </c>
      <c r="FI25" s="238">
        <v>20316.674854637236</v>
      </c>
      <c r="FJ25" s="238">
        <v>25405.395901233765</v>
      </c>
      <c r="FK25" s="36">
        <v>27030.07409152477</v>
      </c>
      <c r="FL25" s="36">
        <v>33040.231048005073</v>
      </c>
      <c r="FM25" s="36">
        <v>37424.88393301161</v>
      </c>
      <c r="FN25" s="36">
        <v>42354.47196518389</v>
      </c>
      <c r="FO25" s="36">
        <v>41082.238625916689</v>
      </c>
      <c r="FP25" s="36">
        <v>38609.508104132015</v>
      </c>
      <c r="FQ25" s="36">
        <v>33501.455435263517</v>
      </c>
      <c r="FR25" s="36">
        <v>25553.276261371742</v>
      </c>
      <c r="FS25" s="36">
        <v>22355.387268039965</v>
      </c>
      <c r="FT25" s="36">
        <v>21766.957241076376</v>
      </c>
      <c r="FU25" s="36">
        <v>20999.701870091627</v>
      </c>
      <c r="FV25" s="36">
        <v>23198.081702959644</v>
      </c>
      <c r="FW25" s="36">
        <v>24746.72184393428</v>
      </c>
      <c r="FX25" s="36">
        <v>37982.137784173203</v>
      </c>
      <c r="FY25" s="36">
        <v>34940.572204963559</v>
      </c>
      <c r="FZ25" s="36">
        <v>33159.731799005087</v>
      </c>
      <c r="GA25" s="36">
        <v>33099.100700391456</v>
      </c>
      <c r="GB25" s="262">
        <v>30053.670880045182</v>
      </c>
      <c r="GC25" s="37">
        <v>28393.404253285451</v>
      </c>
      <c r="GD25" s="37">
        <v>19533.038909670766</v>
      </c>
      <c r="GE25" s="37">
        <v>20968.434579725708</v>
      </c>
      <c r="GF25" s="37">
        <v>20390.708479842098</v>
      </c>
      <c r="GG25" s="37">
        <v>17678.010215800296</v>
      </c>
      <c r="GH25" s="37">
        <v>22776.298767167191</v>
      </c>
      <c r="GI25" s="37">
        <v>24487.297787242514</v>
      </c>
      <c r="GJ25" s="37">
        <v>30438.775787894461</v>
      </c>
      <c r="GK25" s="37">
        <v>34850.934379035047</v>
      </c>
      <c r="GL25" s="37">
        <v>33080.31264882988</v>
      </c>
      <c r="GM25" s="37">
        <v>32523.688683457392</v>
      </c>
      <c r="GN25" s="37">
        <v>30146.098943163812</v>
      </c>
      <c r="GO25" s="37">
        <v>27864.002759102088</v>
      </c>
      <c r="GP25" s="37">
        <v>19772.95634931076</v>
      </c>
      <c r="GQ25" s="37">
        <v>19993.917878991331</v>
      </c>
      <c r="GR25" s="37">
        <v>20065.749469762002</v>
      </c>
      <c r="GS25" s="37">
        <v>19445.638988817016</v>
      </c>
      <c r="GT25" s="37">
        <v>22024.145900754076</v>
      </c>
      <c r="GU25" s="37">
        <v>23607.472317467327</v>
      </c>
      <c r="GV25" s="37">
        <v>30641.12435413439</v>
      </c>
      <c r="GW25" s="37">
        <v>32044.128964420823</v>
      </c>
      <c r="GX25" s="37">
        <v>32826.324109152578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78">O25-C25</f>
        <v>-10243.019781938423</v>
      </c>
      <c r="P26" s="36">
        <f t="shared" si="278"/>
        <v>-7058.6879847034033</v>
      </c>
      <c r="Q26" s="36">
        <f t="shared" si="278"/>
        <v>-1597.8584916158288</v>
      </c>
      <c r="R26" s="36">
        <f t="shared" si="278"/>
        <v>-4330.1165561319722</v>
      </c>
      <c r="S26" s="36">
        <f t="shared" si="278"/>
        <v>-2081.7294593577681</v>
      </c>
      <c r="T26" s="36">
        <f t="shared" si="278"/>
        <v>969.88344386802783</v>
      </c>
      <c r="U26" s="36">
        <f t="shared" si="278"/>
        <v>2498.9157019325503</v>
      </c>
      <c r="V26" s="36">
        <f t="shared" si="278"/>
        <v>-2726.8907496803658</v>
      </c>
      <c r="W26" s="36">
        <f t="shared" si="278"/>
        <v>-5996.7832227986437</v>
      </c>
      <c r="X26" s="36">
        <f t="shared" si="278"/>
        <v>15.04473419063288</v>
      </c>
      <c r="Y26" s="36">
        <f t="shared" si="278"/>
        <v>869.88344386802783</v>
      </c>
      <c r="Z26" s="36">
        <f t="shared" si="278"/>
        <v>2176.3350567712696</v>
      </c>
      <c r="AA26" s="36">
        <f t="shared" si="278"/>
        <v>2611.3704930269705</v>
      </c>
      <c r="AB26" s="36">
        <f t="shared" si="278"/>
        <v>4052.6147326583123</v>
      </c>
      <c r="AC26" s="36">
        <f t="shared" si="278"/>
        <v>-2227.3391843923782</v>
      </c>
      <c r="AD26" s="36">
        <f t="shared" si="278"/>
        <v>2026.4242564678316</v>
      </c>
      <c r="AE26" s="36">
        <f t="shared" si="278"/>
        <v>127.49952528503491</v>
      </c>
      <c r="AF26" s="36">
        <f t="shared" si="278"/>
        <v>2126.4242564678279</v>
      </c>
      <c r="AG26" s="36">
        <f t="shared" si="278"/>
        <v>3804.9188801237542</v>
      </c>
      <c r="AH26" s="36">
        <f t="shared" si="278"/>
        <v>546.8543639947311</v>
      </c>
      <c r="AI26" s="36">
        <f t="shared" si="278"/>
        <v>7759.757589801171</v>
      </c>
      <c r="AJ26" s="36">
        <f t="shared" si="278"/>
        <v>11933.951138188251</v>
      </c>
      <c r="AK26" s="36">
        <f t="shared" si="278"/>
        <v>9526.4242564678389</v>
      </c>
      <c r="AL26" s="36">
        <f t="shared" si="278"/>
        <v>933.95113818824757</v>
      </c>
      <c r="AM26" s="36">
        <f t="shared" si="278"/>
        <v>-1328.9336814358176</v>
      </c>
      <c r="AN26" s="36">
        <f t="shared" si="278"/>
        <v>-1010.2859776379555</v>
      </c>
      <c r="AO26" s="36">
        <f t="shared" si="278"/>
        <v>4671.0663185641679</v>
      </c>
      <c r="AP26" s="36">
        <f t="shared" si="278"/>
        <v>8228.0555658760168</v>
      </c>
      <c r="AQ26" s="36">
        <f t="shared" si="278"/>
        <v>9961.388899209338</v>
      </c>
      <c r="AR26" s="36">
        <f t="shared" si="278"/>
        <v>-1705.277767457319</v>
      </c>
      <c r="AS26" s="36">
        <f t="shared" si="278"/>
        <v>-3135.3852943390521</v>
      </c>
      <c r="AT26" s="36">
        <f t="shared" si="278"/>
        <v>1154.9372863060926</v>
      </c>
      <c r="AU26" s="36">
        <f t="shared" ref="AU26:BZ26" si="279">AU25-AI25</f>
        <v>-1405.2777674573335</v>
      </c>
      <c r="AV26" s="36">
        <f t="shared" si="279"/>
        <v>-3651.5143265971055</v>
      </c>
      <c r="AW26" s="36">
        <f t="shared" si="279"/>
        <v>-9305.2777674573153</v>
      </c>
      <c r="AX26" s="36">
        <f t="shared" si="279"/>
        <v>-5909.5788427261359</v>
      </c>
      <c r="AY26" s="36">
        <f t="shared" si="279"/>
        <v>2587.5619094146314</v>
      </c>
      <c r="AZ26" s="36">
        <f t="shared" si="279"/>
        <v>-6657.353075489209</v>
      </c>
      <c r="BA26" s="36">
        <f t="shared" si="279"/>
        <v>-4380.1800260692289</v>
      </c>
      <c r="BB26" s="36">
        <f t="shared" si="279"/>
        <v>-13357.599380907948</v>
      </c>
      <c r="BC26" s="36">
        <f t="shared" si="279"/>
        <v>-12315.663897036979</v>
      </c>
      <c r="BD26" s="36">
        <f t="shared" si="279"/>
        <v>-1790.9327142412731</v>
      </c>
      <c r="BE26" s="36">
        <f t="shared" si="279"/>
        <v>-476.95421961762258</v>
      </c>
      <c r="BF26" s="36">
        <f t="shared" si="279"/>
        <v>-4347.9219615531001</v>
      </c>
      <c r="BG26" s="36">
        <f t="shared" si="279"/>
        <v>-9790.9327142412731</v>
      </c>
      <c r="BH26" s="36">
        <f t="shared" si="279"/>
        <v>-8767.2768002627708</v>
      </c>
      <c r="BI26" s="36">
        <f t="shared" si="279"/>
        <v>609.06728575871603</v>
      </c>
      <c r="BJ26" s="36">
        <f t="shared" si="279"/>
        <v>5039.1748126404636</v>
      </c>
      <c r="BK26" s="36">
        <f t="shared" si="279"/>
        <v>-2585.284295395657</v>
      </c>
      <c r="BL26" s="36">
        <f t="shared" si="279"/>
        <v>-2320.3073368703335</v>
      </c>
      <c r="BM26" s="36">
        <f t="shared" si="279"/>
        <v>-5133.6713921698429</v>
      </c>
      <c r="BN26" s="36">
        <f t="shared" si="279"/>
        <v>4041.5974250344334</v>
      </c>
      <c r="BO26" s="36">
        <f t="shared" si="279"/>
        <v>5092.1350594430696</v>
      </c>
      <c r="BP26" s="36">
        <f t="shared" si="279"/>
        <v>4408.2640917011122</v>
      </c>
      <c r="BQ26" s="36">
        <f t="shared" si="279"/>
        <v>-6811.0907470085676</v>
      </c>
      <c r="BR26" s="36">
        <f t="shared" si="279"/>
        <v>2576.0060271849834</v>
      </c>
      <c r="BS26" s="36">
        <f t="shared" si="279"/>
        <v>5341.5974250344516</v>
      </c>
      <c r="BT26" s="36">
        <f t="shared" si="279"/>
        <v>-3585.2842953956788</v>
      </c>
      <c r="BU26" s="36">
        <f t="shared" si="279"/>
        <v>-1225.0692416322199</v>
      </c>
      <c r="BV26" s="36">
        <f t="shared" si="279"/>
        <v>-4069.1552631376035</v>
      </c>
      <c r="BW26" s="36">
        <f t="shared" si="279"/>
        <v>-11666.515263096371</v>
      </c>
      <c r="BX26" s="36">
        <f t="shared" si="279"/>
        <v>785.09764012943197</v>
      </c>
      <c r="BY26" s="36">
        <f t="shared" si="279"/>
        <v>4591.5492530326592</v>
      </c>
      <c r="BZ26" s="36">
        <f t="shared" si="279"/>
        <v>-5281.5690265372305</v>
      </c>
      <c r="CA26" s="36">
        <f t="shared" ref="CA26:DF26" si="280">CA25-BO25</f>
        <v>-1085.8701018060565</v>
      </c>
      <c r="CB26" s="36">
        <f t="shared" si="280"/>
        <v>-781.56902653723591</v>
      </c>
      <c r="CC26" s="36">
        <f t="shared" si="280"/>
        <v>8527.0331240004034</v>
      </c>
      <c r="CD26" s="36">
        <f t="shared" si="280"/>
        <v>5688.3234465810492</v>
      </c>
      <c r="CE26" s="36">
        <f t="shared" si="280"/>
        <v>-5548.2356932039002</v>
      </c>
      <c r="CF26" s="36">
        <f t="shared" si="280"/>
        <v>9559.291188516534</v>
      </c>
      <c r="CG26" s="36">
        <f t="shared" si="280"/>
        <v>8451.7643067961071</v>
      </c>
      <c r="CH26" s="36">
        <f t="shared" si="280"/>
        <v>6688.3234465810456</v>
      </c>
      <c r="CI26" s="36">
        <f t="shared" si="280"/>
        <v>10673.428166171809</v>
      </c>
      <c r="CJ26" s="36">
        <f t="shared" si="280"/>
        <v>6666.7143571776942</v>
      </c>
      <c r="CK26" s="36">
        <f t="shared" si="280"/>
        <v>157.29913391372611</v>
      </c>
      <c r="CL26" s="36">
        <f t="shared" si="280"/>
        <v>-335.17398436580152</v>
      </c>
      <c r="CM26" s="36">
        <f t="shared" si="280"/>
        <v>-1681.4105435056044</v>
      </c>
      <c r="CN26" s="36">
        <f t="shared" si="280"/>
        <v>-4935.1739843658233</v>
      </c>
      <c r="CO26" s="36">
        <f t="shared" si="280"/>
        <v>-7713.6686080217332</v>
      </c>
      <c r="CP26" s="36">
        <f t="shared" si="280"/>
        <v>-7778.1847370539836</v>
      </c>
      <c r="CQ26" s="36">
        <f t="shared" si="280"/>
        <v>1531.4926823008427</v>
      </c>
      <c r="CR26" s="36">
        <f t="shared" si="280"/>
        <v>-9068.50731769915</v>
      </c>
      <c r="CS26" s="36">
        <f t="shared" si="280"/>
        <v>-17501.8406510325</v>
      </c>
      <c r="CT26" s="36">
        <f t="shared" si="280"/>
        <v>-14649.152478989501</v>
      </c>
      <c r="CU26" s="36">
        <f t="shared" si="280"/>
        <v>-7374.0146450317625</v>
      </c>
      <c r="CV26" s="36">
        <f t="shared" si="280"/>
        <v>-2154.1671954846424</v>
      </c>
      <c r="CW26" s="36">
        <f t="shared" si="280"/>
        <v>-5051.4339998704672</v>
      </c>
      <c r="CX26" s="36">
        <f t="shared" si="280"/>
        <v>-2621.3264729887687</v>
      </c>
      <c r="CY26" s="36">
        <f t="shared" si="280"/>
        <v>755.01761303274179</v>
      </c>
      <c r="CZ26" s="36">
        <f t="shared" si="280"/>
        <v>12445.340193677914</v>
      </c>
      <c r="DA26" s="36">
        <f t="shared" si="280"/>
        <v>5400.1789033553214</v>
      </c>
      <c r="DB26" s="36">
        <f t="shared" si="280"/>
        <v>18980.824064645632</v>
      </c>
      <c r="DC26" s="36">
        <f t="shared" si="280"/>
        <v>4978.6735270112295</v>
      </c>
      <c r="DD26" s="36">
        <f t="shared" si="280"/>
        <v>10464.695032387579</v>
      </c>
      <c r="DE26" s="36">
        <f t="shared" si="280"/>
        <v>10978.67352701124</v>
      </c>
      <c r="DF26" s="36">
        <f t="shared" si="280"/>
        <v>6109.8563227101768</v>
      </c>
      <c r="DG26" s="36">
        <f t="shared" ref="DG26:ED26" si="281">DG25-CU25</f>
        <v>5958.3401905223473</v>
      </c>
      <c r="DH26" s="36">
        <f t="shared" si="281"/>
        <v>-339.35209466680681</v>
      </c>
      <c r="DI26" s="36">
        <f t="shared" si="281"/>
        <v>4361.371659864817</v>
      </c>
      <c r="DJ26" s="36">
        <f t="shared" si="281"/>
        <v>6331.8413290598164</v>
      </c>
      <c r="DK26" s="36">
        <f t="shared" si="281"/>
        <v>1159.2281302276533</v>
      </c>
      <c r="DL26" s="36">
        <f t="shared" si="281"/>
        <v>-7723.9559194096582</v>
      </c>
      <c r="DM26" s="36">
        <f t="shared" si="281"/>
        <v>-580.81070141813689</v>
      </c>
      <c r="DN26" s="36">
        <f t="shared" si="281"/>
        <v>-13901.340552660284</v>
      </c>
      <c r="DO26" s="36">
        <f t="shared" si="281"/>
        <v>-1570.6830730299735</v>
      </c>
      <c r="DP26" s="36">
        <f t="shared" si="281"/>
        <v>-3769.3266678419313</v>
      </c>
      <c r="DQ26" s="36">
        <f t="shared" si="281"/>
        <v>-482.37052950551151</v>
      </c>
      <c r="DR26" s="36">
        <f t="shared" si="281"/>
        <v>2289.0953492748704</v>
      </c>
      <c r="DS26" s="36">
        <f t="shared" si="281"/>
        <v>715.27444471325362</v>
      </c>
      <c r="DT26" s="36">
        <f t="shared" si="281"/>
        <v>610.39413944747139</v>
      </c>
      <c r="DU26" s="36">
        <f t="shared" si="281"/>
        <v>570.39417063694054</v>
      </c>
      <c r="DV26" s="36">
        <f t="shared" si="281"/>
        <v>178.50049206524636</v>
      </c>
      <c r="DW26" s="36">
        <f t="shared" si="281"/>
        <v>266.88288153251051</v>
      </c>
      <c r="DX26" s="36">
        <f t="shared" si="281"/>
        <v>243.48746721412317</v>
      </c>
      <c r="DY26" s="36">
        <f t="shared" si="281"/>
        <v>118.38427258062075</v>
      </c>
      <c r="DZ26" s="134">
        <f t="shared" si="281"/>
        <v>316.09807814241867</v>
      </c>
      <c r="EA26" s="134">
        <f t="shared" si="281"/>
        <v>347.276935312766</v>
      </c>
      <c r="EB26" s="134">
        <f t="shared" si="281"/>
        <v>568.83156899921232</v>
      </c>
      <c r="EC26" s="134">
        <f t="shared" si="281"/>
        <v>773.57656033733656</v>
      </c>
      <c r="ED26" s="134">
        <f t="shared" si="281"/>
        <v>696.33479996262395</v>
      </c>
      <c r="EE26" s="134">
        <f>EE25-DS25</f>
        <v>0</v>
      </c>
      <c r="EF26" s="134">
        <f>EF25-DT25</f>
        <v>0</v>
      </c>
      <c r="EG26" s="134">
        <f>EG25-DU25</f>
        <v>0</v>
      </c>
      <c r="EH26" s="134">
        <f t="shared" ref="EH26:FM26" si="282">EH25-DV25</f>
        <v>0</v>
      </c>
      <c r="EI26" s="134">
        <f t="shared" si="282"/>
        <v>0</v>
      </c>
      <c r="EJ26" s="134">
        <f t="shared" si="282"/>
        <v>0</v>
      </c>
      <c r="EK26" s="134">
        <f t="shared" si="282"/>
        <v>-97.465349744252308</v>
      </c>
      <c r="EL26" s="134">
        <f t="shared" si="282"/>
        <v>455.88895904074889</v>
      </c>
      <c r="EM26" s="162">
        <f t="shared" si="282"/>
        <v>1205.4432032123659</v>
      </c>
      <c r="EN26" s="162">
        <f t="shared" si="282"/>
        <v>2254.5841750701293</v>
      </c>
      <c r="EO26" s="162">
        <f t="shared" si="282"/>
        <v>1919.7519500091366</v>
      </c>
      <c r="EP26" s="181">
        <f t="shared" si="282"/>
        <v>1078.5594126629403</v>
      </c>
      <c r="EQ26" s="181">
        <f t="shared" si="282"/>
        <v>-597.85444434337114</v>
      </c>
      <c r="ER26" s="191">
        <f t="shared" si="282"/>
        <v>-781.34975622144702</v>
      </c>
      <c r="ES26" s="191">
        <f t="shared" si="282"/>
        <v>-795.13701373438744</v>
      </c>
      <c r="ET26" s="191">
        <f t="shared" si="282"/>
        <v>-753.72443192148421</v>
      </c>
      <c r="EU26" s="191">
        <f t="shared" si="282"/>
        <v>-1124.4937329431814</v>
      </c>
      <c r="EV26" s="191">
        <f t="shared" si="282"/>
        <v>-1147.2971904530823</v>
      </c>
      <c r="EW26" s="203">
        <f t="shared" si="282"/>
        <v>3028.8576865957075</v>
      </c>
      <c r="EX26" s="203">
        <f t="shared" si="282"/>
        <v>-942.2836507981192</v>
      </c>
      <c r="EY26" s="203">
        <f t="shared" si="282"/>
        <v>-783.43512079060019</v>
      </c>
      <c r="EZ26" s="203">
        <f t="shared" si="282"/>
        <v>-2452.4744865939865</v>
      </c>
      <c r="FA26" s="216">
        <f t="shared" si="282"/>
        <v>-3965.8281669399585</v>
      </c>
      <c r="FB26" s="216">
        <f t="shared" si="282"/>
        <v>-2289.9538116545882</v>
      </c>
      <c r="FC26" s="226">
        <f t="shared" si="282"/>
        <v>18.184138579392311</v>
      </c>
      <c r="FD26" s="226">
        <f t="shared" si="282"/>
        <v>672.54420297739853</v>
      </c>
      <c r="FE26" s="238">
        <f t="shared" si="282"/>
        <v>999.18560345903461</v>
      </c>
      <c r="FF26" s="238">
        <f t="shared" si="282"/>
        <v>73.27425300500181</v>
      </c>
      <c r="FG26" s="238">
        <f t="shared" si="282"/>
        <v>973.55067920325382</v>
      </c>
      <c r="FH26" s="238">
        <f t="shared" si="282"/>
        <v>3071.4346407144039</v>
      </c>
      <c r="FI26" s="238">
        <f t="shared" si="282"/>
        <v>-935.56457493759444</v>
      </c>
      <c r="FJ26" s="238">
        <f t="shared" si="282"/>
        <v>3080.8563201416619</v>
      </c>
      <c r="FK26" s="36">
        <f t="shared" si="282"/>
        <v>3089.0588403130896</v>
      </c>
      <c r="FL26" s="36">
        <f t="shared" si="282"/>
        <v>4687.6010013268824</v>
      </c>
      <c r="FM26" s="36">
        <f t="shared" si="282"/>
        <v>6270.6741459368059</v>
      </c>
      <c r="FN26" s="36">
        <f t="shared" ref="FN26:GG26" si="283">FN25-FB25</f>
        <v>12119.743338538436</v>
      </c>
      <c r="FO26" s="36">
        <f t="shared" ref="FO26:FZ26" si="284">FO25-FC25</f>
        <v>9785.6659361744823</v>
      </c>
      <c r="FP26" s="36">
        <f t="shared" si="283"/>
        <v>9223.9059251358776</v>
      </c>
      <c r="FQ26" s="36">
        <f t="shared" si="283"/>
        <v>4711.3997515407318</v>
      </c>
      <c r="FR26" s="36">
        <f t="shared" si="283"/>
        <v>6547.6379793226879</v>
      </c>
      <c r="FS26" s="36">
        <f t="shared" si="283"/>
        <v>813.07482071689446</v>
      </c>
      <c r="FT26" s="36">
        <f t="shared" si="283"/>
        <v>-1319.1250634965472</v>
      </c>
      <c r="FU26" s="36">
        <f t="shared" si="283"/>
        <v>683.02701545439049</v>
      </c>
      <c r="FV26" s="36">
        <f t="shared" si="283"/>
        <v>-2207.3141982741217</v>
      </c>
      <c r="FW26" s="36">
        <f t="shared" si="283"/>
        <v>-2283.3522475904902</v>
      </c>
      <c r="FX26" s="36">
        <f t="shared" si="283"/>
        <v>4941.90673616813</v>
      </c>
      <c r="FY26" s="36">
        <f t="shared" si="283"/>
        <v>-2484.311728048051</v>
      </c>
      <c r="FZ26" s="36">
        <f t="shared" si="284"/>
        <v>-9194.7401661788026</v>
      </c>
      <c r="GA26" s="36">
        <f t="shared" si="283"/>
        <v>-7983.1379255252323</v>
      </c>
      <c r="GB26" s="262">
        <f t="shared" si="283"/>
        <v>-8555.8372240868339</v>
      </c>
      <c r="GC26" s="37">
        <f t="shared" si="283"/>
        <v>-5108.0511819780659</v>
      </c>
      <c r="GD26" s="37">
        <f t="shared" si="283"/>
        <v>-6020.2373517009764</v>
      </c>
      <c r="GE26" s="37">
        <f t="shared" si="283"/>
        <v>-1386.9526883142571</v>
      </c>
      <c r="GF26" s="37">
        <f t="shared" si="283"/>
        <v>-1376.2487612342775</v>
      </c>
      <c r="GG26" s="37">
        <f t="shared" si="283"/>
        <v>-3321.6916542913314</v>
      </c>
      <c r="GH26" s="37">
        <f t="shared" ref="GH26:GL26" si="285">GH25-FV25</f>
        <v>-421.78293579245292</v>
      </c>
      <c r="GI26" s="37">
        <f t="shared" si="285"/>
        <v>-259.42405669176514</v>
      </c>
      <c r="GJ26" s="37">
        <f t="shared" si="285"/>
        <v>-7543.3619962787416</v>
      </c>
      <c r="GK26" s="37">
        <f t="shared" si="285"/>
        <v>-89.637825928512029</v>
      </c>
      <c r="GL26" s="37">
        <f t="shared" si="285"/>
        <v>-79.419150175206596</v>
      </c>
      <c r="GM26" s="37">
        <f t="shared" ref="GM26" si="286">GM25-GA25</f>
        <v>-575.41201693406401</v>
      </c>
      <c r="GN26" s="37">
        <f t="shared" ref="GN26" si="287">GN25-GB25</f>
        <v>92.428063118630234</v>
      </c>
      <c r="GO26" s="37">
        <f t="shared" ref="GO26" si="288">GO25-GC25</f>
        <v>-529.40149418336296</v>
      </c>
      <c r="GP26" s="37">
        <f t="shared" ref="GP26" si="289">GP25-GD25</f>
        <v>239.91743963999397</v>
      </c>
      <c r="GQ26" s="37">
        <f t="shared" ref="GQ26" si="290">GQ25-GE25</f>
        <v>-974.51670073437708</v>
      </c>
      <c r="GR26" s="37">
        <f t="shared" ref="GR26" si="291">GR25-GF25</f>
        <v>-324.95901008009605</v>
      </c>
      <c r="GS26" s="37">
        <f t="shared" ref="GS26" si="292">GS25-GG25</f>
        <v>1767.6287730167205</v>
      </c>
      <c r="GT26" s="37">
        <f t="shared" ref="GT26" si="293">GT25-GH25</f>
        <v>-752.15286641311468</v>
      </c>
      <c r="GU26" s="37">
        <f t="shared" ref="GU26" si="294">GU25-GI25</f>
        <v>-879.82546977518723</v>
      </c>
      <c r="GV26" s="37">
        <f t="shared" ref="GV26" si="295">GV25-GJ25</f>
        <v>202.34856623992891</v>
      </c>
      <c r="GW26" s="37">
        <f t="shared" ref="GW26" si="296">GW25-GK25</f>
        <v>-2806.805414614224</v>
      </c>
      <c r="GX26" s="37">
        <f t="shared" ref="GX26" si="297">GX25-GL25</f>
        <v>-253.98853967730247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-2316.6507359023381</v>
      </c>
      <c r="BL27" s="36">
        <f t="shared" ref="BL27:DW27" si="298">BL25-AVERAGE(D25,P25,AB25,AN25,AZ25)</f>
        <v>-8043.0530877218262</v>
      </c>
      <c r="BM27" s="36">
        <f t="shared" si="298"/>
        <v>-7045.6829939668423</v>
      </c>
      <c r="BN27" s="36">
        <f t="shared" si="298"/>
        <v>-1763.1023488055762</v>
      </c>
      <c r="BO27" s="36">
        <f t="shared" si="298"/>
        <v>851.0911995815477</v>
      </c>
      <c r="BP27" s="36">
        <f t="shared" si="298"/>
        <v>2996.897651194442</v>
      </c>
      <c r="BQ27" s="36">
        <f t="shared" si="298"/>
        <v>-7052.1346068700823</v>
      </c>
      <c r="BR27" s="36">
        <f t="shared" si="298"/>
        <v>-536.00557461202334</v>
      </c>
      <c r="BS27" s="36">
        <f t="shared" si="298"/>
        <v>-1429.7690154722295</v>
      </c>
      <c r="BT27" s="36">
        <f t="shared" si="298"/>
        <v>-8013.4249294507317</v>
      </c>
      <c r="BU27" s="36">
        <f t="shared" si="298"/>
        <v>-2336.4356821388974</v>
      </c>
      <c r="BV27" s="36">
        <f t="shared" si="298"/>
        <v>-2774.7152520313612</v>
      </c>
      <c r="BW27" s="36">
        <f t="shared" si="298"/>
        <v>-12191.504927733047</v>
      </c>
      <c r="BX27" s="36">
        <f t="shared" si="298"/>
        <v>-4659.1515191838807</v>
      </c>
      <c r="BY27" s="36">
        <f t="shared" si="298"/>
        <v>-720.53718579756242</v>
      </c>
      <c r="BZ27" s="36">
        <f t="shared" si="298"/>
        <v>-6366.3436374104804</v>
      </c>
      <c r="CA27" s="36">
        <f t="shared" si="298"/>
        <v>-391.50492773304723</v>
      </c>
      <c r="CB27" s="36">
        <f t="shared" si="298"/>
        <v>1413.6563625895287</v>
      </c>
      <c r="CC27" s="36">
        <f t="shared" si="298"/>
        <v>2298.8176529121047</v>
      </c>
      <c r="CD27" s="36">
        <f t="shared" si="298"/>
        <v>5711.7208787185591</v>
      </c>
      <c r="CE27" s="36">
        <f t="shared" si="298"/>
        <v>-6159.6769707437998</v>
      </c>
      <c r="CF27" s="36">
        <f t="shared" si="298"/>
        <v>2356.8821690411314</v>
      </c>
      <c r="CG27" s="36">
        <f t="shared" si="298"/>
        <v>6020.3230292562002</v>
      </c>
      <c r="CH27" s="36">
        <f t="shared" si="298"/>
        <v>4279.4628142024376</v>
      </c>
      <c r="CI27" s="36">
        <f t="shared" si="298"/>
        <v>558.2834059360066</v>
      </c>
      <c r="CJ27" s="36">
        <f t="shared" si="298"/>
        <v>3037.6096414357598</v>
      </c>
      <c r="CK27" s="36">
        <f t="shared" si="298"/>
        <v>-67.523045676913171</v>
      </c>
      <c r="CL27" s="36">
        <f t="shared" si="298"/>
        <v>-5832.8993897629007</v>
      </c>
      <c r="CM27" s="36">
        <f t="shared" si="298"/>
        <v>-2428.8133682575353</v>
      </c>
      <c r="CN27" s="36">
        <f t="shared" si="298"/>
        <v>-3972.8993897629207</v>
      </c>
      <c r="CO27" s="36">
        <f t="shared" si="298"/>
        <v>-5796.5553037414065</v>
      </c>
      <c r="CP27" s="36">
        <f t="shared" si="298"/>
        <v>-3190.1036908381757</v>
      </c>
      <c r="CQ27" s="36">
        <f t="shared" si="298"/>
        <v>-3899.5660564295795</v>
      </c>
      <c r="CR27" s="36">
        <f t="shared" si="298"/>
        <v>-7809.4585295478646</v>
      </c>
      <c r="CS27" s="36">
        <f t="shared" si="298"/>
        <v>-13092.899389762926</v>
      </c>
      <c r="CT27" s="36">
        <f t="shared" si="298"/>
        <v>-10906.232723096266</v>
      </c>
      <c r="CU27" s="36">
        <f t="shared" si="298"/>
        <v>-6351.7826062274762</v>
      </c>
      <c r="CV27" s="36">
        <f t="shared" si="298"/>
        <v>1390.669324489194</v>
      </c>
      <c r="CW27" s="36">
        <f t="shared" si="298"/>
        <v>-5100.1697030016767</v>
      </c>
      <c r="CX27" s="36">
        <f t="shared" si="298"/>
        <v>-7113.2879825715627</v>
      </c>
      <c r="CY27" s="36">
        <f t="shared" si="298"/>
        <v>-1667.9116384855442</v>
      </c>
      <c r="CZ27" s="36">
        <f t="shared" si="298"/>
        <v>9433.3786840951034</v>
      </c>
      <c r="DA27" s="36">
        <f t="shared" si="298"/>
        <v>1525.6367486112249</v>
      </c>
      <c r="DB27" s="36">
        <f t="shared" si="298"/>
        <v>16332.088361514448</v>
      </c>
      <c r="DC27" s="36">
        <f t="shared" si="298"/>
        <v>3053.3786840950888</v>
      </c>
      <c r="DD27" s="36">
        <f t="shared" si="298"/>
        <v>5757.8948131273537</v>
      </c>
      <c r="DE27" s="36">
        <f t="shared" si="298"/>
        <v>1680.0453507617603</v>
      </c>
      <c r="DF27" s="36">
        <f t="shared" si="298"/>
        <v>-2216.2987352597447</v>
      </c>
      <c r="DG27" s="36">
        <f t="shared" si="298"/>
        <v>1279.5224098823383</v>
      </c>
      <c r="DH27" s="36">
        <f t="shared" si="298"/>
        <v>1787.3203519298004</v>
      </c>
      <c r="DI27" s="36">
        <f t="shared" si="298"/>
        <v>1224.489363095774</v>
      </c>
      <c r="DJ27" s="36">
        <f t="shared" si="298"/>
        <v>2729.3676344413143</v>
      </c>
      <c r="DK27" s="36">
        <f t="shared" si="298"/>
        <v>1338.4748657166747</v>
      </c>
      <c r="DL27" s="36">
        <f t="shared" si="298"/>
        <v>-159.7629473614943</v>
      </c>
      <c r="DM27" s="36">
        <f t="shared" si="298"/>
        <v>1159.7263566515248</v>
      </c>
      <c r="DN27" s="36">
        <f t="shared" si="298"/>
        <v>-593.06155910675079</v>
      </c>
      <c r="DO27" s="36">
        <f t="shared" si="298"/>
        <v>2180.1765656848474</v>
      </c>
      <c r="DP27" s="36">
        <f t="shared" si="298"/>
        <v>2267.9845837761204</v>
      </c>
      <c r="DQ27" s="36">
        <f t="shared" si="298"/>
        <v>935.15577587598455</v>
      </c>
      <c r="DR27" s="36">
        <f t="shared" si="298"/>
        <v>248.98724605421376</v>
      </c>
      <c r="DS27" s="36">
        <f t="shared" si="298"/>
        <v>2993.6060239615254</v>
      </c>
      <c r="DT27" s="36">
        <f t="shared" si="298"/>
        <v>1870.1174173202089</v>
      </c>
      <c r="DU27" s="36">
        <f t="shared" si="298"/>
        <v>2009.8606027785354</v>
      </c>
      <c r="DV27" s="36">
        <f t="shared" si="298"/>
        <v>2480.7942724660716</v>
      </c>
      <c r="DW27" s="36">
        <f t="shared" si="298"/>
        <v>757.53771577082443</v>
      </c>
      <c r="DX27" s="36">
        <f t="shared" ref="DX27:ED27" si="299">DX25-AVERAGE(BP25,CB25,CN25,CZ25,DL25)</f>
        <v>-598.85655116063208</v>
      </c>
      <c r="DY27" s="36">
        <f t="shared" si="299"/>
        <v>1513.7822350506904</v>
      </c>
      <c r="DZ27" s="134">
        <f t="shared" si="299"/>
        <v>-1390.089130703811</v>
      </c>
      <c r="EA27" s="134">
        <f t="shared" si="299"/>
        <v>1580.8845273750812</v>
      </c>
      <c r="EB27" s="134">
        <f t="shared" si="299"/>
        <v>2116.6425647818614</v>
      </c>
      <c r="EC27" s="134">
        <f t="shared" si="299"/>
        <v>1664.5008538858929</v>
      </c>
      <c r="ED27" s="134">
        <f t="shared" si="299"/>
        <v>1671.528570729035</v>
      </c>
      <c r="EE27" s="134">
        <f>EE25-AVERAGE(BW25,CI25,CU25,DG25,DS25)</f>
        <v>3332.303445305668</v>
      </c>
      <c r="EF27" s="134">
        <f>EF25-AVERAGE(BX25,CJ25,CV25,DH25,DT25)</f>
        <v>756.38004799957343</v>
      </c>
      <c r="EG27" s="134">
        <f>EG25-AVERAGE(BY25,CK25,CW25,DI25,DU25)</f>
        <v>1084.0245592630017</v>
      </c>
      <c r="EH27" s="134">
        <f t="shared" ref="EH27:FM27" si="300">EH25-AVERAGE(BZ25,CL25,CX25,DJ25,DV25)</f>
        <v>2826.3398050194191</v>
      </c>
      <c r="EI27" s="134">
        <f t="shared" si="300"/>
        <v>874.76811987457404</v>
      </c>
      <c r="EJ27" s="134">
        <f t="shared" si="300"/>
        <v>-448.48229727649596</v>
      </c>
      <c r="EK27" s="134">
        <f t="shared" si="300"/>
        <v>266.09348720714479</v>
      </c>
      <c r="EL27" s="134">
        <f t="shared" si="300"/>
        <v>-1595.3442315940265</v>
      </c>
      <c r="EM27" s="162">
        <f t="shared" si="300"/>
        <v>2838.6228549092557</v>
      </c>
      <c r="EN27" s="162">
        <f t="shared" si="300"/>
        <v>2820.2299789795397</v>
      </c>
      <c r="EO27" s="162">
        <f t="shared" si="300"/>
        <v>3140.2921611737002</v>
      </c>
      <c r="EP27" s="181">
        <f t="shared" si="300"/>
        <v>2523.1964954841351</v>
      </c>
      <c r="EQ27" s="181">
        <f t="shared" si="300"/>
        <v>739.84336968716889</v>
      </c>
      <c r="ER27" s="191">
        <f t="shared" si="300"/>
        <v>-981.68754951662049</v>
      </c>
      <c r="ES27" s="191">
        <f t="shared" si="300"/>
        <v>281.36135261960953</v>
      </c>
      <c r="ET27" s="191">
        <f t="shared" si="300"/>
        <v>1361.847100343839</v>
      </c>
      <c r="EU27" s="191">
        <f t="shared" si="300"/>
        <v>-349.66922932606758</v>
      </c>
      <c r="EV27" s="191">
        <f t="shared" si="300"/>
        <v>-1601.7190391528893</v>
      </c>
      <c r="EW27" s="203">
        <f t="shared" si="300"/>
        <v>3869.6274704524876</v>
      </c>
      <c r="EX27" s="203">
        <f t="shared" si="300"/>
        <v>-2152.285044815053</v>
      </c>
      <c r="EY27" s="203">
        <f t="shared" si="300"/>
        <v>756.74707915720865</v>
      </c>
      <c r="EZ27" s="203">
        <f t="shared" si="300"/>
        <v>277.70013420238683</v>
      </c>
      <c r="FA27" s="216">
        <f t="shared" si="300"/>
        <v>36.905822869794065</v>
      </c>
      <c r="FB27" s="216">
        <f t="shared" si="300"/>
        <v>1128.3040027053212</v>
      </c>
      <c r="FC27" s="226">
        <f t="shared" si="300"/>
        <v>1017.6783990944677</v>
      </c>
      <c r="FD27" s="226">
        <f t="shared" si="300"/>
        <v>223.75163484587029</v>
      </c>
      <c r="FE27" s="238">
        <f t="shared" si="300"/>
        <v>1463.5079926992621</v>
      </c>
      <c r="FF27" s="238">
        <f t="shared" si="300"/>
        <v>808.06317010587736</v>
      </c>
      <c r="FG27" s="238">
        <f t="shared" si="300"/>
        <v>412.55447150724285</v>
      </c>
      <c r="FH27" s="238">
        <f t="shared" si="300"/>
        <v>706.20069135565427</v>
      </c>
      <c r="FI27" s="238">
        <f t="shared" si="300"/>
        <v>1360.2339332410374</v>
      </c>
      <c r="FJ27" s="238">
        <f t="shared" si="300"/>
        <v>-53.266104347469081</v>
      </c>
      <c r="FK27" s="36">
        <f t="shared" si="300"/>
        <v>3010.3508251271414</v>
      </c>
      <c r="FL27" s="36">
        <f t="shared" si="300"/>
        <v>3552.0392111250694</v>
      </c>
      <c r="FM27" s="36">
        <f t="shared" si="300"/>
        <v>4462.8193006241563</v>
      </c>
      <c r="FN27" s="36">
        <f t="shared" ref="FN27:GG27" si="301">FN25-AVERAGE(DF25,DR25,ED25,EP25,FB25)</f>
        <v>11671.268926652552</v>
      </c>
      <c r="FO27" s="36">
        <f t="shared" ref="FO27:FZ27" si="302">FO25-AVERAGE(DG25,DS25,EE25,EQ25,FC25)</f>
        <v>9584.5554693746235</v>
      </c>
      <c r="FP27" s="36">
        <f t="shared" si="301"/>
        <v>9415.2102616744232</v>
      </c>
      <c r="FQ27" s="36">
        <f t="shared" si="301"/>
        <v>5147.7448601947181</v>
      </c>
      <c r="FR27" s="36">
        <f t="shared" si="301"/>
        <v>6189.7228209868481</v>
      </c>
      <c r="FS27" s="36">
        <f t="shared" si="301"/>
        <v>970.59570062009152</v>
      </c>
      <c r="FT27" s="36">
        <f t="shared" si="301"/>
        <v>498.34182824594973</v>
      </c>
      <c r="FU27" s="36">
        <f t="shared" si="301"/>
        <v>1736.5806820801627</v>
      </c>
      <c r="FV27" s="36">
        <f t="shared" si="301"/>
        <v>-62.424133394884848</v>
      </c>
      <c r="FW27" s="36">
        <f t="shared" si="301"/>
        <v>269.46642053312098</v>
      </c>
      <c r="FX27" s="36">
        <f t="shared" si="301"/>
        <v>8236.1028291011389</v>
      </c>
      <c r="FY27" s="36">
        <f t="shared" si="301"/>
        <v>1075.3467806085391</v>
      </c>
      <c r="FZ27" s="36">
        <f t="shared" si="302"/>
        <v>-302.22705728310393</v>
      </c>
      <c r="GA27" s="36">
        <f t="shared" si="301"/>
        <v>-382.83647117535293</v>
      </c>
      <c r="GB27" s="262">
        <f t="shared" si="301"/>
        <v>-1085.7258646802693</v>
      </c>
      <c r="GC27" s="37">
        <f t="shared" si="301"/>
        <v>-1057.4748241638154</v>
      </c>
      <c r="GD27" s="37">
        <f t="shared" si="301"/>
        <v>-1039.6521892084202</v>
      </c>
      <c r="GE27" s="37">
        <f t="shared" si="301"/>
        <v>-602.15991739606034</v>
      </c>
      <c r="GF27" s="37">
        <f t="shared" si="301"/>
        <v>-1047.6069037841044</v>
      </c>
      <c r="GG27" s="37">
        <f t="shared" si="301"/>
        <v>-2144.5587822009402</v>
      </c>
      <c r="GH27" s="37">
        <f t="shared" ref="GH27:GL27" si="303">GH25-AVERAGE(DZ25,EL25,EX25,FJ25,FV25)</f>
        <v>-624.85617083784746</v>
      </c>
      <c r="GI27" s="37">
        <f t="shared" si="303"/>
        <v>-304.95595825006967</v>
      </c>
      <c r="GJ27" s="37">
        <f t="shared" si="303"/>
        <v>-1307.348966171674</v>
      </c>
      <c r="GK27" s="37">
        <f t="shared" si="303"/>
        <v>482.93640242097172</v>
      </c>
      <c r="GL27" s="37">
        <f t="shared" si="303"/>
        <v>-863.63492212443816</v>
      </c>
      <c r="GM27" s="37">
        <f t="shared" ref="GM27" si="304">GM25-AVERAGE(EE25,EQ25,FC25,FO25,GA25)</f>
        <v>-1202.8200290864734</v>
      </c>
      <c r="GN27" s="37">
        <f t="shared" ref="GN27" si="305">GN25-AVERAGE(EF25,ER25,FD25,FP25,GB25)</f>
        <v>-1105.1504311226417</v>
      </c>
      <c r="GO27" s="37">
        <f t="shared" ref="GO27" si="306">GO25-AVERAGE(EG25,ES25,FE25,FQ25,GC25)</f>
        <v>-1548.3557502046388</v>
      </c>
      <c r="GP27" s="37">
        <f t="shared" ref="GP27" si="307">GP25-AVERAGE(EH25,ET25,FF25,FR25,GD25)</f>
        <v>-769.12483930946837</v>
      </c>
      <c r="GQ27" s="37">
        <f t="shared" ref="GQ27" si="308">GQ25-AVERAGE(EI25,EU25,FG25,FS25,GE25)</f>
        <v>-1431.7124338629837</v>
      </c>
      <c r="GR27" s="37">
        <f t="shared" ref="GR27" si="309">GR25-AVERAGE(EJ25,EV25,FH25,FT25,GF25)</f>
        <v>-1218.3186389703005</v>
      </c>
      <c r="GS27" s="37">
        <f t="shared" ref="GS27" si="310">GS25-AVERAGE(EK25,EW25,FI25,FU25,GG25)</f>
        <v>-248.36263379960656</v>
      </c>
      <c r="GT27" s="37">
        <f t="shared" ref="GT27" si="311">GT25-AVERAGE(EL25,EX25,FJ25,FV25,GH25)</f>
        <v>-1370.0819361145077</v>
      </c>
      <c r="GU27" s="37">
        <f t="shared" ref="GU27" si="312">GU25-AVERAGE(EM25,EY25,FK25,FW25,GI25)</f>
        <v>-1378.4395517157755</v>
      </c>
      <c r="GV27" s="37">
        <f t="shared" ref="GV27" si="313">GV25-AVERAGE(EN25,EZ25,FL25,FX25,GJ25)</f>
        <v>-1482.6514858702321</v>
      </c>
      <c r="GW27" s="37">
        <f t="shared" ref="GW27" si="314">GW25-AVERAGE(EO25,FA25,FM25,FY25,GK25)</f>
        <v>-2653.998687199135</v>
      </c>
      <c r="GX27" s="37">
        <f t="shared" ref="GX27" si="315">GX25-AVERAGE(EP25,FB25,FN25,FZ25,GL25)</f>
        <v>-1444.4613864403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16">DG25-DG55</f>
        <v>0</v>
      </c>
      <c r="DH28" s="38">
        <f t="shared" si="316"/>
        <v>0</v>
      </c>
      <c r="DI28" s="38">
        <f t="shared" si="316"/>
        <v>0</v>
      </c>
      <c r="DJ28" s="38">
        <f t="shared" si="316"/>
        <v>0</v>
      </c>
      <c r="DK28" s="38">
        <f t="shared" si="316"/>
        <v>0</v>
      </c>
      <c r="DL28" s="38">
        <f t="shared" si="316"/>
        <v>0</v>
      </c>
      <c r="DM28" s="38">
        <f t="shared" si="316"/>
        <v>0</v>
      </c>
      <c r="DN28" s="38">
        <f t="shared" si="316"/>
        <v>0</v>
      </c>
      <c r="DO28" s="38">
        <f t="shared" si="316"/>
        <v>0</v>
      </c>
      <c r="DP28" s="38">
        <f t="shared" si="316"/>
        <v>0</v>
      </c>
      <c r="DQ28" s="38">
        <f t="shared" si="316"/>
        <v>0</v>
      </c>
      <c r="DR28" s="38">
        <f t="shared" si="316"/>
        <v>0</v>
      </c>
      <c r="DS28" s="38">
        <f t="shared" si="316"/>
        <v>0</v>
      </c>
      <c r="DT28" s="38">
        <f t="shared" si="316"/>
        <v>0</v>
      </c>
      <c r="DU28" s="38">
        <f t="shared" si="316"/>
        <v>0</v>
      </c>
      <c r="DV28" s="38">
        <f t="shared" si="316"/>
        <v>0</v>
      </c>
      <c r="DW28" s="38">
        <f t="shared" si="316"/>
        <v>0</v>
      </c>
      <c r="DX28" s="38">
        <f t="shared" si="316"/>
        <v>0</v>
      </c>
      <c r="DY28" s="38">
        <f t="shared" si="316"/>
        <v>0</v>
      </c>
      <c r="DZ28" s="135">
        <f t="shared" si="316"/>
        <v>0</v>
      </c>
      <c r="EA28" s="135">
        <f t="shared" si="316"/>
        <v>0</v>
      </c>
      <c r="EB28" s="135">
        <f t="shared" si="316"/>
        <v>0</v>
      </c>
      <c r="EC28" s="135">
        <f t="shared" si="316"/>
        <v>0</v>
      </c>
      <c r="ED28" s="135">
        <f t="shared" si="316"/>
        <v>0</v>
      </c>
      <c r="EE28" s="135">
        <f t="shared" si="316"/>
        <v>0</v>
      </c>
      <c r="EF28" s="135">
        <f t="shared" si="316"/>
        <v>0</v>
      </c>
      <c r="EG28" s="135">
        <f t="shared" si="316"/>
        <v>0</v>
      </c>
      <c r="EH28" s="135">
        <f t="shared" si="316"/>
        <v>0</v>
      </c>
      <c r="EI28" s="135">
        <f t="shared" si="316"/>
        <v>0</v>
      </c>
      <c r="EJ28" s="135">
        <f t="shared" si="316"/>
        <v>0</v>
      </c>
      <c r="EK28" s="135">
        <f t="shared" si="316"/>
        <v>0</v>
      </c>
      <c r="EL28" s="135">
        <f t="shared" si="316"/>
        <v>0</v>
      </c>
      <c r="EM28" s="163">
        <f t="shared" si="316"/>
        <v>0</v>
      </c>
      <c r="EN28" s="163">
        <f t="shared" si="316"/>
        <v>0</v>
      </c>
      <c r="EO28" s="163">
        <f t="shared" ref="EO28:FF28" si="317">EO25-EO55</f>
        <v>0</v>
      </c>
      <c r="EP28" s="182">
        <f t="shared" si="317"/>
        <v>0</v>
      </c>
      <c r="EQ28" s="182">
        <f t="shared" si="317"/>
        <v>0</v>
      </c>
      <c r="ER28" s="192">
        <f t="shared" si="317"/>
        <v>0</v>
      </c>
      <c r="ES28" s="192">
        <f t="shared" si="317"/>
        <v>0</v>
      </c>
      <c r="ET28" s="192">
        <f t="shared" si="317"/>
        <v>0</v>
      </c>
      <c r="EU28" s="192">
        <f t="shared" si="317"/>
        <v>0</v>
      </c>
      <c r="EV28" s="192">
        <f t="shared" si="317"/>
        <v>0</v>
      </c>
      <c r="EW28" s="204">
        <f t="shared" si="317"/>
        <v>0</v>
      </c>
      <c r="EX28" s="204">
        <f t="shared" si="317"/>
        <v>0</v>
      </c>
      <c r="EY28" s="204">
        <f t="shared" si="317"/>
        <v>0</v>
      </c>
      <c r="EZ28" s="204">
        <f t="shared" si="317"/>
        <v>0</v>
      </c>
      <c r="FA28" s="217">
        <f t="shared" si="317"/>
        <v>0</v>
      </c>
      <c r="FB28" s="217">
        <f t="shared" si="317"/>
        <v>0</v>
      </c>
      <c r="FC28" s="227">
        <f t="shared" si="317"/>
        <v>0</v>
      </c>
      <c r="FD28" s="227">
        <f t="shared" si="317"/>
        <v>0</v>
      </c>
      <c r="FE28" s="239">
        <f t="shared" si="317"/>
        <v>0</v>
      </c>
      <c r="FF28" s="239">
        <f t="shared" si="317"/>
        <v>0</v>
      </c>
      <c r="FG28" s="239">
        <f t="shared" ref="FG28:FH28" si="318">FG25-FG55</f>
        <v>0</v>
      </c>
      <c r="FH28" s="239">
        <f t="shared" si="318"/>
        <v>0</v>
      </c>
      <c r="FI28" s="239">
        <f t="shared" ref="FI28:FJ28" si="319">FI25-FI55</f>
        <v>0</v>
      </c>
      <c r="FJ28" s="239">
        <f t="shared" si="319"/>
        <v>0</v>
      </c>
      <c r="FK28" s="38">
        <f t="shared" ref="FK28" si="320">FK25-FK55</f>
        <v>0</v>
      </c>
      <c r="FL28" s="38">
        <f t="shared" ref="FL28:FP28" si="321">FL25-FL55</f>
        <v>0</v>
      </c>
      <c r="FM28" s="38">
        <f t="shared" si="321"/>
        <v>0</v>
      </c>
      <c r="FN28" s="38">
        <f t="shared" si="321"/>
        <v>0</v>
      </c>
      <c r="FO28" s="38">
        <f t="shared" si="321"/>
        <v>1310.2828494249043</v>
      </c>
      <c r="FP28" s="38">
        <f t="shared" si="321"/>
        <v>1002.9598349903754</v>
      </c>
      <c r="FQ28" s="38">
        <f t="shared" ref="FQ28:FR28" si="322">FQ25-FQ55</f>
        <v>603.0376677201275</v>
      </c>
      <c r="FR28" s="38">
        <f t="shared" si="322"/>
        <v>913.30566380088567</v>
      </c>
      <c r="FS28" s="38">
        <f t="shared" ref="FS28:FT28" si="323">FS25-FS55</f>
        <v>569.18592334704954</v>
      </c>
      <c r="FT28" s="38">
        <f t="shared" si="323"/>
        <v>567.89328599636065</v>
      </c>
      <c r="FU28" s="38">
        <f t="shared" ref="FU28:FV28" si="324">FU25-FU55</f>
        <v>717.54249764039923</v>
      </c>
      <c r="FV28" s="38">
        <f t="shared" si="324"/>
        <v>997.21237897536048</v>
      </c>
      <c r="FW28" s="38">
        <f t="shared" ref="FW28:FX28" si="325">FW25-FW55</f>
        <v>1544.5704642678029</v>
      </c>
      <c r="FX28" s="38">
        <f t="shared" si="325"/>
        <v>1568.0985374016018</v>
      </c>
      <c r="FY28" s="38">
        <f t="shared" ref="FY28:GB28" si="326">FY25-FY55</f>
        <v>1705.8057045170935</v>
      </c>
      <c r="FZ28" s="38">
        <f t="shared" si="326"/>
        <v>1561.1792447899061</v>
      </c>
      <c r="GA28" s="38">
        <f t="shared" si="326"/>
        <v>1154.2896691020214</v>
      </c>
      <c r="GB28" s="263">
        <f t="shared" si="326"/>
        <v>864.922430042825</v>
      </c>
      <c r="GC28" s="287">
        <f t="shared" ref="GC28:GD28" si="327">GC25-GC55</f>
        <v>477.4458893107585</v>
      </c>
      <c r="GD28" s="287">
        <f t="shared" si="327"/>
        <v>824.22326590025114</v>
      </c>
      <c r="GE28" s="287">
        <f t="shared" ref="GE28:GK28" si="328">GE25-GE55</f>
        <v>474.80890715277565</v>
      </c>
      <c r="GF28" s="287">
        <f t="shared" si="328"/>
        <v>475.65387804225247</v>
      </c>
      <c r="GG28" s="287">
        <f t="shared" si="328"/>
        <v>636.78869941372614</v>
      </c>
      <c r="GH28" s="287">
        <f t="shared" si="328"/>
        <v>884.95816948622814</v>
      </c>
      <c r="GI28" s="287">
        <f t="shared" si="328"/>
        <v>1502.3361698889166</v>
      </c>
      <c r="GJ28" s="287">
        <f t="shared" si="328"/>
        <v>1988.5300588623686</v>
      </c>
      <c r="GK28" s="287">
        <f t="shared" si="328"/>
        <v>1632.1241118997059</v>
      </c>
      <c r="GL28" s="287">
        <f t="shared" ref="GL28:GM28" si="329">GL25-GL55</f>
        <v>1503.1134035005998</v>
      </c>
      <c r="GM28" s="287">
        <f t="shared" si="329"/>
        <v>804.65156785429281</v>
      </c>
      <c r="GN28" s="287">
        <f t="shared" ref="GN28:GX28" si="330">GN25-GN55</f>
        <v>517.90122811100446</v>
      </c>
      <c r="GO28" s="287">
        <f t="shared" si="330"/>
        <v>149.27806533298281</v>
      </c>
      <c r="GP28" s="287">
        <f t="shared" si="330"/>
        <v>600.15634065286213</v>
      </c>
      <c r="GQ28" s="287">
        <f t="shared" si="330"/>
        <v>243.95164003292302</v>
      </c>
      <c r="GR28" s="287">
        <f t="shared" si="330"/>
        <v>199.57404733542353</v>
      </c>
      <c r="GS28" s="287">
        <f t="shared" si="330"/>
        <v>266.94963745883797</v>
      </c>
      <c r="GT28" s="287">
        <f t="shared" si="330"/>
        <v>587.94410369796606</v>
      </c>
      <c r="GU28" s="287">
        <f t="shared" si="330"/>
        <v>1157.6459748864036</v>
      </c>
      <c r="GV28" s="287">
        <f t="shared" si="330"/>
        <v>1419.4280578647595</v>
      </c>
      <c r="GW28" s="287">
        <f t="shared" si="330"/>
        <v>1256.2539265533487</v>
      </c>
      <c r="GX28" s="287">
        <f t="shared" si="330"/>
        <v>32826.324109152578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8"/>
      <c r="FX29" s="38"/>
      <c r="FY29" s="38"/>
      <c r="FZ29" s="38"/>
      <c r="GA29" s="38"/>
      <c r="GB29" s="263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s="4" customFormat="1" x14ac:dyDescent="0.2">
      <c r="A30" s="14" t="s">
        <v>8</v>
      </c>
      <c r="B30" s="12" t="s">
        <v>11</v>
      </c>
      <c r="C30" s="36">
        <v>0</v>
      </c>
      <c r="D30" s="36">
        <v>71.428571428571431</v>
      </c>
      <c r="E30" s="36">
        <v>32.258064516129032</v>
      </c>
      <c r="F30" s="36">
        <v>33.333333333333336</v>
      </c>
      <c r="G30" s="36">
        <v>32.258064516129032</v>
      </c>
      <c r="H30" s="36">
        <v>233.33333333333334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32.258064516129032</v>
      </c>
      <c r="R30" s="36">
        <v>0</v>
      </c>
      <c r="S30" s="36">
        <v>387.09677419354841</v>
      </c>
      <c r="T30" s="36">
        <v>66.666666666666671</v>
      </c>
      <c r="U30" s="36">
        <v>322.58064516129031</v>
      </c>
      <c r="V30" s="36">
        <v>32.258064516129032</v>
      </c>
      <c r="W30" s="36">
        <v>66.666666666666671</v>
      </c>
      <c r="X30" s="36">
        <v>32.258064516129032</v>
      </c>
      <c r="Y30" s="36">
        <v>0</v>
      </c>
      <c r="Z30" s="36">
        <v>0</v>
      </c>
      <c r="AA30" s="36">
        <v>0</v>
      </c>
      <c r="AB30" s="36">
        <v>71.428571428571431</v>
      </c>
      <c r="AC30" s="36">
        <v>225.80645161290323</v>
      </c>
      <c r="AD30" s="36">
        <v>66.666666666666671</v>
      </c>
      <c r="AE30" s="36">
        <v>193.54838709677421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96.774193548387103</v>
      </c>
      <c r="AM30" s="36">
        <v>32.258064516129032</v>
      </c>
      <c r="AN30" s="36">
        <v>0</v>
      </c>
      <c r="AO30" s="36">
        <v>0</v>
      </c>
      <c r="AP30" s="36">
        <v>0</v>
      </c>
      <c r="AQ30" s="36">
        <v>64.516129032258064</v>
      </c>
      <c r="AR30" s="36">
        <v>0</v>
      </c>
      <c r="AS30" s="36">
        <v>0</v>
      </c>
      <c r="AT30" s="36">
        <v>32.258064516129032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133.33333333333334</v>
      </c>
      <c r="BC30" s="36">
        <v>32.258064516129032</v>
      </c>
      <c r="BD30" s="36">
        <v>33.333333333333336</v>
      </c>
      <c r="BE30" s="36">
        <v>32.258064516129032</v>
      </c>
      <c r="BF30" s="36">
        <v>0</v>
      </c>
      <c r="BG30" s="36">
        <v>0</v>
      </c>
      <c r="BH30" s="36">
        <v>0</v>
      </c>
      <c r="BI30" s="36">
        <v>0</v>
      </c>
      <c r="BJ30" s="36">
        <v>0</v>
      </c>
      <c r="BK30" s="36">
        <v>32.258064516129032</v>
      </c>
      <c r="BL30" s="36">
        <v>0</v>
      </c>
      <c r="BM30" s="36">
        <v>0</v>
      </c>
      <c r="BN30" s="36">
        <v>0</v>
      </c>
      <c r="BO30" s="36">
        <v>0</v>
      </c>
      <c r="BP30" s="36">
        <v>33.333333333333336</v>
      </c>
      <c r="BQ30" s="36">
        <v>32.258064516129032</v>
      </c>
      <c r="BR30" s="36">
        <v>0</v>
      </c>
      <c r="BS30" s="36">
        <v>33.333333333333336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133.33333333333334</v>
      </c>
      <c r="CC30" s="36">
        <v>451.61290322580646</v>
      </c>
      <c r="CD30" s="36">
        <v>548.38709677419354</v>
      </c>
      <c r="CE30" s="36">
        <v>333.33333333333331</v>
      </c>
      <c r="CF30" s="36">
        <v>96.774193548387103</v>
      </c>
      <c r="CG30" s="36">
        <v>300</v>
      </c>
      <c r="CH30" s="36">
        <v>32.258064516129032</v>
      </c>
      <c r="CI30" s="36">
        <v>64.516129032258064</v>
      </c>
      <c r="CJ30" s="36">
        <v>68.965517241379317</v>
      </c>
      <c r="CK30" s="36">
        <v>64.516129032258064</v>
      </c>
      <c r="CL30" s="36">
        <v>66.666666666666671</v>
      </c>
      <c r="CM30" s="36">
        <v>0</v>
      </c>
      <c r="CN30" s="36">
        <v>0</v>
      </c>
      <c r="CO30" s="36">
        <v>64.516129032258064</v>
      </c>
      <c r="CP30" s="36">
        <v>32.258064516129032</v>
      </c>
      <c r="CQ30" s="36">
        <v>0</v>
      </c>
      <c r="CR30" s="36">
        <v>0</v>
      </c>
      <c r="CS30" s="36">
        <v>33.333333333333336</v>
      </c>
      <c r="CT30" s="36">
        <v>32.258064516129032</v>
      </c>
      <c r="CU30" s="36">
        <v>0</v>
      </c>
      <c r="CV30" s="36">
        <v>35.714285714285715</v>
      </c>
      <c r="CW30" s="36">
        <v>32.258064516129032</v>
      </c>
      <c r="CX30" s="36">
        <v>66.666666666666671</v>
      </c>
      <c r="CY30" s="36">
        <v>129.03225806451613</v>
      </c>
      <c r="CZ30" s="36">
        <v>66.666666666666671</v>
      </c>
      <c r="DA30" s="36">
        <v>0</v>
      </c>
      <c r="DB30" s="36">
        <v>451.61290322580646</v>
      </c>
      <c r="DC30" s="36">
        <v>133.33333333333334</v>
      </c>
      <c r="DD30" s="36">
        <v>0</v>
      </c>
      <c r="DE30" s="36">
        <v>0</v>
      </c>
      <c r="DF30" s="36">
        <v>0</v>
      </c>
      <c r="DG30" s="36">
        <v>0</v>
      </c>
      <c r="DH30" s="36">
        <v>71.428571428571431</v>
      </c>
      <c r="DI30" s="36">
        <v>0</v>
      </c>
      <c r="DJ30" s="36">
        <v>0</v>
      </c>
      <c r="DK30" s="36">
        <v>0</v>
      </c>
      <c r="DL30" s="36">
        <v>66.666666666666671</v>
      </c>
      <c r="DM30" s="36">
        <v>0</v>
      </c>
      <c r="DN30" s="36">
        <v>32.258064516129032</v>
      </c>
      <c r="DO30" s="36">
        <v>300</v>
      </c>
      <c r="DP30" s="36">
        <v>32.258064516129032</v>
      </c>
      <c r="DQ30" s="36">
        <v>266.66666666666669</v>
      </c>
      <c r="DR30" s="36">
        <v>32.258064516129032</v>
      </c>
      <c r="DS30" s="36">
        <v>96.774193548387103</v>
      </c>
      <c r="DT30" s="36">
        <v>0</v>
      </c>
      <c r="DU30" s="36">
        <v>0</v>
      </c>
      <c r="DV30" s="36">
        <v>400</v>
      </c>
      <c r="DW30" s="36">
        <v>1032.258064516129</v>
      </c>
      <c r="DX30" s="36">
        <v>900</v>
      </c>
      <c r="DY30" s="36">
        <v>967.74193548387098</v>
      </c>
      <c r="DZ30" s="134">
        <v>548.38709677419354</v>
      </c>
      <c r="EA30" s="134">
        <v>733.33333333333337</v>
      </c>
      <c r="EB30" s="134">
        <v>548.38709677419354</v>
      </c>
      <c r="EC30" s="134">
        <v>366.66666666666669</v>
      </c>
      <c r="ED30" s="134">
        <v>322.58064516129031</v>
      </c>
      <c r="EE30" s="134">
        <v>387.09677419354841</v>
      </c>
      <c r="EF30" s="134">
        <v>0</v>
      </c>
      <c r="EG30" s="134">
        <v>0</v>
      </c>
      <c r="EH30" s="134">
        <v>66.666666666666671</v>
      </c>
      <c r="EI30" s="134">
        <v>32.258064516129032</v>
      </c>
      <c r="EJ30" s="134">
        <v>33.333333333333336</v>
      </c>
      <c r="EK30" s="134">
        <v>64.516129032258064</v>
      </c>
      <c r="EL30" s="134">
        <v>96.774193548387103</v>
      </c>
      <c r="EM30" s="162">
        <v>0</v>
      </c>
      <c r="EN30" s="162">
        <v>0</v>
      </c>
      <c r="EO30" s="162">
        <v>66.666666666666671</v>
      </c>
      <c r="EP30" s="181">
        <v>0</v>
      </c>
      <c r="EQ30" s="181">
        <v>0</v>
      </c>
      <c r="ER30" s="191">
        <v>0</v>
      </c>
      <c r="ES30" s="191">
        <v>0</v>
      </c>
      <c r="ET30" s="191">
        <v>0</v>
      </c>
      <c r="EU30" s="191">
        <v>0</v>
      </c>
      <c r="EV30" s="191">
        <v>0</v>
      </c>
      <c r="EW30" s="203">
        <v>0</v>
      </c>
      <c r="EX30" s="203">
        <v>0</v>
      </c>
      <c r="EY30" s="203">
        <v>76.832335329341319</v>
      </c>
      <c r="EZ30" s="203">
        <v>76.832335329341319</v>
      </c>
      <c r="FA30" s="216">
        <v>76.832335329341319</v>
      </c>
      <c r="FB30" s="216">
        <v>76.832335329341319</v>
      </c>
      <c r="FC30" s="226">
        <v>76.832335329341319</v>
      </c>
      <c r="FD30" s="226">
        <v>76.832335329341319</v>
      </c>
      <c r="FE30" s="238">
        <v>76.832335329341319</v>
      </c>
      <c r="FF30" s="238">
        <v>76.832335329341319</v>
      </c>
      <c r="FG30" s="238">
        <v>76.832335329341319</v>
      </c>
      <c r="FH30" s="238">
        <v>76.832335329341319</v>
      </c>
      <c r="FI30" s="238">
        <v>76.832335329341319</v>
      </c>
      <c r="FJ30" s="238">
        <v>76.832335329341319</v>
      </c>
      <c r="FK30" s="36">
        <v>76.832335329341319</v>
      </c>
      <c r="FL30" s="36">
        <v>76.832335329341319</v>
      </c>
      <c r="FM30" s="36">
        <v>76.832335329341319</v>
      </c>
      <c r="FN30" s="36">
        <v>76.832335329341319</v>
      </c>
      <c r="FO30" s="36">
        <v>10.95890410958904</v>
      </c>
      <c r="FP30" s="36">
        <v>10.95890410958904</v>
      </c>
      <c r="FQ30" s="36">
        <v>10.95890410958904</v>
      </c>
      <c r="FR30" s="36">
        <v>10.95890410958904</v>
      </c>
      <c r="FS30" s="36">
        <v>10.95890410958904</v>
      </c>
      <c r="FT30" s="36">
        <v>10.95890410958904</v>
      </c>
      <c r="FU30" s="36">
        <v>10.95890410958904</v>
      </c>
      <c r="FV30" s="36">
        <v>10.95890410958904</v>
      </c>
      <c r="FW30" s="36">
        <v>10.95890410958904</v>
      </c>
      <c r="FX30" s="36">
        <v>10.95890410958904</v>
      </c>
      <c r="FY30" s="36">
        <v>10.95890410958904</v>
      </c>
      <c r="FZ30" s="36">
        <v>10.95890410958904</v>
      </c>
      <c r="GA30" s="36">
        <v>10.95890410958904</v>
      </c>
      <c r="GB30" s="262">
        <v>10.95890410958904</v>
      </c>
      <c r="GC30" s="37">
        <v>10.95890410958904</v>
      </c>
      <c r="GD30" s="37">
        <v>10.95890410958904</v>
      </c>
      <c r="GE30" s="37">
        <v>10.95890410958904</v>
      </c>
      <c r="GF30" s="37">
        <v>10.95890410958904</v>
      </c>
      <c r="GG30" s="37">
        <v>10.95890410958904</v>
      </c>
      <c r="GH30" s="37">
        <v>10.95890410958904</v>
      </c>
      <c r="GI30" s="37">
        <v>10.95890410958904</v>
      </c>
      <c r="GJ30" s="37">
        <v>10.95890410958904</v>
      </c>
      <c r="GK30" s="37">
        <v>10.95890410958904</v>
      </c>
      <c r="GL30" s="37">
        <v>10.95890410958904</v>
      </c>
      <c r="GM30" s="37">
        <v>10.95890410958904</v>
      </c>
      <c r="GN30" s="37">
        <v>10.95890410958904</v>
      </c>
      <c r="GO30" s="37">
        <v>10.95890410958904</v>
      </c>
      <c r="GP30" s="37">
        <v>10.95890410958904</v>
      </c>
      <c r="GQ30" s="37">
        <v>10.95890410958904</v>
      </c>
      <c r="GR30" s="37">
        <v>10.95890410958904</v>
      </c>
      <c r="GS30" s="37">
        <v>10.95890410958904</v>
      </c>
      <c r="GT30" s="37">
        <v>10.95890410958904</v>
      </c>
      <c r="GU30" s="37">
        <v>10.95890410958904</v>
      </c>
      <c r="GV30" s="37">
        <v>10.95890410958904</v>
      </c>
      <c r="GW30" s="37">
        <v>10.95890410958904</v>
      </c>
      <c r="GX30" s="37">
        <v>10.95890410958904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1">O30-C30</f>
        <v>0</v>
      </c>
      <c r="P31" s="36">
        <f t="shared" si="331"/>
        <v>-71.428571428571431</v>
      </c>
      <c r="Q31" s="36">
        <f t="shared" si="331"/>
        <v>0</v>
      </c>
      <c r="R31" s="36">
        <f t="shared" si="331"/>
        <v>-33.333333333333336</v>
      </c>
      <c r="S31" s="36">
        <f t="shared" si="331"/>
        <v>354.83870967741939</v>
      </c>
      <c r="T31" s="36">
        <f t="shared" si="331"/>
        <v>-166.66666666666669</v>
      </c>
      <c r="U31" s="36">
        <f t="shared" si="331"/>
        <v>322.58064516129031</v>
      </c>
      <c r="V31" s="36">
        <f t="shared" si="331"/>
        <v>32.258064516129032</v>
      </c>
      <c r="W31" s="36">
        <f t="shared" si="331"/>
        <v>66.666666666666671</v>
      </c>
      <c r="X31" s="36">
        <f t="shared" si="331"/>
        <v>32.258064516129032</v>
      </c>
      <c r="Y31" s="36">
        <f t="shared" si="331"/>
        <v>0</v>
      </c>
      <c r="Z31" s="36">
        <f t="shared" si="331"/>
        <v>0</v>
      </c>
      <c r="AA31" s="36">
        <f t="shared" si="331"/>
        <v>0</v>
      </c>
      <c r="AB31" s="36">
        <f t="shared" si="331"/>
        <v>71.428571428571431</v>
      </c>
      <c r="AC31" s="36">
        <f t="shared" si="331"/>
        <v>193.54838709677421</v>
      </c>
      <c r="AD31" s="36">
        <f t="shared" si="331"/>
        <v>66.666666666666671</v>
      </c>
      <c r="AE31" s="36">
        <f t="shared" si="331"/>
        <v>-193.54838709677421</v>
      </c>
      <c r="AF31" s="36">
        <f t="shared" si="331"/>
        <v>-66.666666666666671</v>
      </c>
      <c r="AG31" s="36">
        <f t="shared" si="331"/>
        <v>-322.58064516129031</v>
      </c>
      <c r="AH31" s="36">
        <f t="shared" si="331"/>
        <v>-32.258064516129032</v>
      </c>
      <c r="AI31" s="36">
        <f t="shared" si="331"/>
        <v>-66.666666666666671</v>
      </c>
      <c r="AJ31" s="36">
        <f t="shared" si="331"/>
        <v>-32.258064516129032</v>
      </c>
      <c r="AK31" s="36">
        <f t="shared" si="331"/>
        <v>0</v>
      </c>
      <c r="AL31" s="36">
        <f t="shared" si="331"/>
        <v>96.774193548387103</v>
      </c>
      <c r="AM31" s="36">
        <f t="shared" si="331"/>
        <v>32.258064516129032</v>
      </c>
      <c r="AN31" s="36">
        <f t="shared" si="331"/>
        <v>-71.428571428571431</v>
      </c>
      <c r="AO31" s="36">
        <f t="shared" si="331"/>
        <v>-225.80645161290323</v>
      </c>
      <c r="AP31" s="36">
        <f t="shared" si="331"/>
        <v>-66.666666666666671</v>
      </c>
      <c r="AQ31" s="36">
        <f t="shared" si="331"/>
        <v>-129.03225806451616</v>
      </c>
      <c r="AR31" s="36">
        <f t="shared" si="331"/>
        <v>0</v>
      </c>
      <c r="AS31" s="36">
        <f t="shared" si="331"/>
        <v>0</v>
      </c>
      <c r="AT31" s="36">
        <f t="shared" si="331"/>
        <v>32.258064516129032</v>
      </c>
      <c r="AU31" s="36">
        <f t="shared" ref="AU31:BZ31" si="332">AU30-AI30</f>
        <v>0</v>
      </c>
      <c r="AV31" s="36">
        <f t="shared" si="332"/>
        <v>0</v>
      </c>
      <c r="AW31" s="36">
        <f t="shared" si="332"/>
        <v>0</v>
      </c>
      <c r="AX31" s="36">
        <f t="shared" si="332"/>
        <v>-96.774193548387103</v>
      </c>
      <c r="AY31" s="36">
        <f t="shared" si="332"/>
        <v>-32.258064516129032</v>
      </c>
      <c r="AZ31" s="36">
        <f t="shared" si="332"/>
        <v>0</v>
      </c>
      <c r="BA31" s="36">
        <f t="shared" si="332"/>
        <v>0</v>
      </c>
      <c r="BB31" s="36">
        <f t="shared" si="332"/>
        <v>133.33333333333334</v>
      </c>
      <c r="BC31" s="36">
        <f t="shared" si="332"/>
        <v>-32.258064516129032</v>
      </c>
      <c r="BD31" s="36">
        <f t="shared" si="332"/>
        <v>33.333333333333336</v>
      </c>
      <c r="BE31" s="36">
        <f t="shared" si="332"/>
        <v>32.258064516129032</v>
      </c>
      <c r="BF31" s="36">
        <f t="shared" si="332"/>
        <v>-32.258064516129032</v>
      </c>
      <c r="BG31" s="36">
        <f t="shared" si="332"/>
        <v>0</v>
      </c>
      <c r="BH31" s="36">
        <f t="shared" si="332"/>
        <v>0</v>
      </c>
      <c r="BI31" s="36">
        <f t="shared" si="332"/>
        <v>0</v>
      </c>
      <c r="BJ31" s="36">
        <f t="shared" si="332"/>
        <v>0</v>
      </c>
      <c r="BK31" s="36">
        <f t="shared" si="332"/>
        <v>32.258064516129032</v>
      </c>
      <c r="BL31" s="36">
        <f t="shared" si="332"/>
        <v>0</v>
      </c>
      <c r="BM31" s="36">
        <f t="shared" si="332"/>
        <v>0</v>
      </c>
      <c r="BN31" s="36">
        <f t="shared" si="332"/>
        <v>-133.33333333333334</v>
      </c>
      <c r="BO31" s="36">
        <f t="shared" si="332"/>
        <v>-32.258064516129032</v>
      </c>
      <c r="BP31" s="36">
        <f t="shared" si="332"/>
        <v>0</v>
      </c>
      <c r="BQ31" s="36">
        <f t="shared" si="332"/>
        <v>0</v>
      </c>
      <c r="BR31" s="36">
        <f t="shared" si="332"/>
        <v>0</v>
      </c>
      <c r="BS31" s="36">
        <f t="shared" si="332"/>
        <v>33.333333333333336</v>
      </c>
      <c r="BT31" s="36">
        <f t="shared" si="332"/>
        <v>0</v>
      </c>
      <c r="BU31" s="36">
        <f t="shared" si="332"/>
        <v>0</v>
      </c>
      <c r="BV31" s="36">
        <f t="shared" si="332"/>
        <v>0</v>
      </c>
      <c r="BW31" s="36">
        <f t="shared" si="332"/>
        <v>-32.258064516129032</v>
      </c>
      <c r="BX31" s="36">
        <f t="shared" si="332"/>
        <v>0</v>
      </c>
      <c r="BY31" s="36">
        <f t="shared" si="332"/>
        <v>0</v>
      </c>
      <c r="BZ31" s="36">
        <f t="shared" si="332"/>
        <v>0</v>
      </c>
      <c r="CA31" s="36">
        <f t="shared" ref="CA31:DF31" si="333">CA30-BO30</f>
        <v>0</v>
      </c>
      <c r="CB31" s="36">
        <f t="shared" si="333"/>
        <v>100</v>
      </c>
      <c r="CC31" s="36">
        <f t="shared" si="333"/>
        <v>419.35483870967744</v>
      </c>
      <c r="CD31" s="36">
        <f t="shared" si="333"/>
        <v>548.38709677419354</v>
      </c>
      <c r="CE31" s="36">
        <f t="shared" si="333"/>
        <v>300</v>
      </c>
      <c r="CF31" s="36">
        <f t="shared" si="333"/>
        <v>96.774193548387103</v>
      </c>
      <c r="CG31" s="36">
        <f t="shared" si="333"/>
        <v>300</v>
      </c>
      <c r="CH31" s="36">
        <f t="shared" si="333"/>
        <v>32.258064516129032</v>
      </c>
      <c r="CI31" s="36">
        <f t="shared" si="333"/>
        <v>64.516129032258064</v>
      </c>
      <c r="CJ31" s="36">
        <f t="shared" si="333"/>
        <v>68.965517241379317</v>
      </c>
      <c r="CK31" s="36">
        <f t="shared" si="333"/>
        <v>64.516129032258064</v>
      </c>
      <c r="CL31" s="36">
        <f t="shared" si="333"/>
        <v>66.666666666666671</v>
      </c>
      <c r="CM31" s="36">
        <f t="shared" si="333"/>
        <v>0</v>
      </c>
      <c r="CN31" s="36">
        <f t="shared" si="333"/>
        <v>-133.33333333333334</v>
      </c>
      <c r="CO31" s="36">
        <f t="shared" si="333"/>
        <v>-387.09677419354841</v>
      </c>
      <c r="CP31" s="36">
        <f t="shared" si="333"/>
        <v>-516.12903225806451</v>
      </c>
      <c r="CQ31" s="36">
        <f t="shared" si="333"/>
        <v>-333.33333333333331</v>
      </c>
      <c r="CR31" s="36">
        <f t="shared" si="333"/>
        <v>-96.774193548387103</v>
      </c>
      <c r="CS31" s="36">
        <f t="shared" si="333"/>
        <v>-266.66666666666669</v>
      </c>
      <c r="CT31" s="36">
        <f t="shared" si="333"/>
        <v>0</v>
      </c>
      <c r="CU31" s="36">
        <f t="shared" si="333"/>
        <v>-64.516129032258064</v>
      </c>
      <c r="CV31" s="36">
        <f t="shared" si="333"/>
        <v>-33.251231527093601</v>
      </c>
      <c r="CW31" s="36">
        <f t="shared" si="333"/>
        <v>-32.258064516129032</v>
      </c>
      <c r="CX31" s="36">
        <f t="shared" si="333"/>
        <v>0</v>
      </c>
      <c r="CY31" s="36">
        <f t="shared" si="333"/>
        <v>129.03225806451613</v>
      </c>
      <c r="CZ31" s="36">
        <f t="shared" si="333"/>
        <v>66.666666666666671</v>
      </c>
      <c r="DA31" s="36">
        <f t="shared" si="333"/>
        <v>-64.516129032258064</v>
      </c>
      <c r="DB31" s="36">
        <f t="shared" si="333"/>
        <v>419.35483870967744</v>
      </c>
      <c r="DC31" s="36">
        <f t="shared" si="333"/>
        <v>133.33333333333334</v>
      </c>
      <c r="DD31" s="36">
        <f t="shared" si="333"/>
        <v>0</v>
      </c>
      <c r="DE31" s="36">
        <f t="shared" si="333"/>
        <v>-33.333333333333336</v>
      </c>
      <c r="DF31" s="36">
        <f t="shared" si="333"/>
        <v>-32.258064516129032</v>
      </c>
      <c r="DG31" s="36">
        <f t="shared" ref="DG31:ED31" si="334">DG30-CU30</f>
        <v>0</v>
      </c>
      <c r="DH31" s="36">
        <f t="shared" si="334"/>
        <v>35.714285714285715</v>
      </c>
      <c r="DI31" s="36">
        <f t="shared" si="334"/>
        <v>-32.258064516129032</v>
      </c>
      <c r="DJ31" s="36">
        <f t="shared" si="334"/>
        <v>-66.666666666666671</v>
      </c>
      <c r="DK31" s="36">
        <f t="shared" si="334"/>
        <v>-129.03225806451613</v>
      </c>
      <c r="DL31" s="36">
        <f t="shared" si="334"/>
        <v>0</v>
      </c>
      <c r="DM31" s="36">
        <f t="shared" si="334"/>
        <v>0</v>
      </c>
      <c r="DN31" s="36">
        <f t="shared" si="334"/>
        <v>-419.35483870967744</v>
      </c>
      <c r="DO31" s="36">
        <f t="shared" si="334"/>
        <v>166.66666666666666</v>
      </c>
      <c r="DP31" s="36">
        <f t="shared" si="334"/>
        <v>32.258064516129032</v>
      </c>
      <c r="DQ31" s="36">
        <f t="shared" si="334"/>
        <v>266.66666666666669</v>
      </c>
      <c r="DR31" s="36">
        <f t="shared" si="334"/>
        <v>32.258064516129032</v>
      </c>
      <c r="DS31" s="36">
        <f t="shared" si="334"/>
        <v>96.774193548387103</v>
      </c>
      <c r="DT31" s="36">
        <f t="shared" si="334"/>
        <v>-71.428571428571431</v>
      </c>
      <c r="DU31" s="36">
        <f t="shared" si="334"/>
        <v>0</v>
      </c>
      <c r="DV31" s="36">
        <f t="shared" si="334"/>
        <v>400</v>
      </c>
      <c r="DW31" s="36">
        <f t="shared" si="334"/>
        <v>1032.258064516129</v>
      </c>
      <c r="DX31" s="36">
        <f t="shared" si="334"/>
        <v>833.33333333333337</v>
      </c>
      <c r="DY31" s="36">
        <f t="shared" si="334"/>
        <v>967.74193548387098</v>
      </c>
      <c r="DZ31" s="134">
        <f t="shared" si="334"/>
        <v>516.12903225806451</v>
      </c>
      <c r="EA31" s="134">
        <f t="shared" si="334"/>
        <v>433.33333333333337</v>
      </c>
      <c r="EB31" s="134">
        <f t="shared" si="334"/>
        <v>516.12903225806451</v>
      </c>
      <c r="EC31" s="134">
        <f t="shared" si="334"/>
        <v>100</v>
      </c>
      <c r="ED31" s="134">
        <f t="shared" si="334"/>
        <v>290.32258064516128</v>
      </c>
      <c r="EE31" s="134">
        <f>EE30-DS30</f>
        <v>290.32258064516134</v>
      </c>
      <c r="EF31" s="134">
        <f>EF30-DT30</f>
        <v>0</v>
      </c>
      <c r="EG31" s="134">
        <f>EG30-DU30</f>
        <v>0</v>
      </c>
      <c r="EH31" s="134">
        <f t="shared" ref="EH31:FM31" si="335">EH30-DV30</f>
        <v>-333.33333333333331</v>
      </c>
      <c r="EI31" s="134">
        <f t="shared" si="335"/>
        <v>-1000</v>
      </c>
      <c r="EJ31" s="134">
        <f t="shared" si="335"/>
        <v>-866.66666666666663</v>
      </c>
      <c r="EK31" s="134">
        <f t="shared" si="335"/>
        <v>-903.22580645161293</v>
      </c>
      <c r="EL31" s="134">
        <f t="shared" si="335"/>
        <v>-451.61290322580646</v>
      </c>
      <c r="EM31" s="162">
        <f t="shared" si="335"/>
        <v>-733.33333333333337</v>
      </c>
      <c r="EN31" s="162">
        <f t="shared" si="335"/>
        <v>-548.38709677419354</v>
      </c>
      <c r="EO31" s="162">
        <f t="shared" si="335"/>
        <v>-300</v>
      </c>
      <c r="EP31" s="181">
        <f t="shared" si="335"/>
        <v>-322.58064516129031</v>
      </c>
      <c r="EQ31" s="181">
        <f t="shared" si="335"/>
        <v>-387.09677419354841</v>
      </c>
      <c r="ER31" s="191">
        <f t="shared" si="335"/>
        <v>0</v>
      </c>
      <c r="ES31" s="191">
        <f t="shared" si="335"/>
        <v>0</v>
      </c>
      <c r="ET31" s="191">
        <f t="shared" si="335"/>
        <v>-66.666666666666671</v>
      </c>
      <c r="EU31" s="191">
        <f t="shared" si="335"/>
        <v>-32.258064516129032</v>
      </c>
      <c r="EV31" s="191">
        <f t="shared" si="335"/>
        <v>-33.333333333333336</v>
      </c>
      <c r="EW31" s="203">
        <f t="shared" si="335"/>
        <v>-64.516129032258064</v>
      </c>
      <c r="EX31" s="203">
        <f t="shared" si="335"/>
        <v>-96.774193548387103</v>
      </c>
      <c r="EY31" s="203">
        <f t="shared" si="335"/>
        <v>76.832335329341319</v>
      </c>
      <c r="EZ31" s="203">
        <f t="shared" si="335"/>
        <v>76.832335329341319</v>
      </c>
      <c r="FA31" s="216">
        <f t="shared" si="335"/>
        <v>10.165668662674648</v>
      </c>
      <c r="FB31" s="216">
        <f t="shared" si="335"/>
        <v>76.832335329341319</v>
      </c>
      <c r="FC31" s="226">
        <f t="shared" si="335"/>
        <v>76.832335329341319</v>
      </c>
      <c r="FD31" s="226">
        <f t="shared" si="335"/>
        <v>76.832335329341319</v>
      </c>
      <c r="FE31" s="238">
        <f t="shared" si="335"/>
        <v>76.832335329341319</v>
      </c>
      <c r="FF31" s="238">
        <f t="shared" si="335"/>
        <v>76.832335329341319</v>
      </c>
      <c r="FG31" s="238">
        <f t="shared" si="335"/>
        <v>76.832335329341319</v>
      </c>
      <c r="FH31" s="238">
        <f t="shared" si="335"/>
        <v>76.832335329341319</v>
      </c>
      <c r="FI31" s="238">
        <f t="shared" si="335"/>
        <v>76.832335329341319</v>
      </c>
      <c r="FJ31" s="238">
        <f t="shared" si="335"/>
        <v>76.832335329341319</v>
      </c>
      <c r="FK31" s="36">
        <f t="shared" si="335"/>
        <v>0</v>
      </c>
      <c r="FL31" s="36">
        <f t="shared" si="335"/>
        <v>0</v>
      </c>
      <c r="FM31" s="36">
        <f t="shared" si="335"/>
        <v>0</v>
      </c>
      <c r="FN31" s="36">
        <f t="shared" ref="FN31:GG31" si="336">FN30-FB30</f>
        <v>0</v>
      </c>
      <c r="FO31" s="36">
        <f t="shared" ref="FO31:FZ31" si="337">FO30-FC30</f>
        <v>-65.873431219752277</v>
      </c>
      <c r="FP31" s="36">
        <f t="shared" si="336"/>
        <v>-65.873431219752277</v>
      </c>
      <c r="FQ31" s="36">
        <f t="shared" si="336"/>
        <v>-65.873431219752277</v>
      </c>
      <c r="FR31" s="36">
        <f t="shared" si="336"/>
        <v>-65.873431219752277</v>
      </c>
      <c r="FS31" s="36">
        <f t="shared" si="336"/>
        <v>-65.873431219752277</v>
      </c>
      <c r="FT31" s="36">
        <f t="shared" si="336"/>
        <v>-65.873431219752277</v>
      </c>
      <c r="FU31" s="36">
        <f t="shared" si="336"/>
        <v>-65.873431219752277</v>
      </c>
      <c r="FV31" s="36">
        <f t="shared" si="336"/>
        <v>-65.873431219752277</v>
      </c>
      <c r="FW31" s="36">
        <f t="shared" si="336"/>
        <v>-65.873431219752277</v>
      </c>
      <c r="FX31" s="36">
        <f t="shared" si="336"/>
        <v>-65.873431219752277</v>
      </c>
      <c r="FY31" s="36">
        <f t="shared" si="336"/>
        <v>-65.873431219752277</v>
      </c>
      <c r="FZ31" s="36">
        <f t="shared" si="337"/>
        <v>-65.873431219752277</v>
      </c>
      <c r="GA31" s="36">
        <f t="shared" si="336"/>
        <v>0</v>
      </c>
      <c r="GB31" s="262">
        <f t="shared" si="336"/>
        <v>0</v>
      </c>
      <c r="GC31" s="37">
        <f t="shared" si="336"/>
        <v>0</v>
      </c>
      <c r="GD31" s="37">
        <f t="shared" si="336"/>
        <v>0</v>
      </c>
      <c r="GE31" s="37">
        <f t="shared" si="336"/>
        <v>0</v>
      </c>
      <c r="GF31" s="37">
        <f t="shared" si="336"/>
        <v>0</v>
      </c>
      <c r="GG31" s="37">
        <f t="shared" si="336"/>
        <v>0</v>
      </c>
      <c r="GH31" s="37">
        <f t="shared" ref="GH31:GL31" si="338">GH30-FV30</f>
        <v>0</v>
      </c>
      <c r="GI31" s="37">
        <f t="shared" si="338"/>
        <v>0</v>
      </c>
      <c r="GJ31" s="37">
        <f t="shared" si="338"/>
        <v>0</v>
      </c>
      <c r="GK31" s="37">
        <f t="shared" si="338"/>
        <v>0</v>
      </c>
      <c r="GL31" s="37">
        <f t="shared" si="338"/>
        <v>0</v>
      </c>
      <c r="GM31" s="37">
        <f t="shared" ref="GM31" si="339">GM30-GA30</f>
        <v>0</v>
      </c>
      <c r="GN31" s="37">
        <f t="shared" ref="GN31" si="340">GN30-GB30</f>
        <v>0</v>
      </c>
      <c r="GO31" s="37">
        <f t="shared" ref="GO31" si="341">GO30-GC30</f>
        <v>0</v>
      </c>
      <c r="GP31" s="37">
        <f t="shared" ref="GP31" si="342">GP30-GD30</f>
        <v>0</v>
      </c>
      <c r="GQ31" s="37">
        <f t="shared" ref="GQ31" si="343">GQ30-GE30</f>
        <v>0</v>
      </c>
      <c r="GR31" s="37">
        <f t="shared" ref="GR31" si="344">GR30-GF30</f>
        <v>0</v>
      </c>
      <c r="GS31" s="37">
        <f t="shared" ref="GS31" si="345">GS30-GG30</f>
        <v>0</v>
      </c>
      <c r="GT31" s="37">
        <f t="shared" ref="GT31" si="346">GT30-GH30</f>
        <v>0</v>
      </c>
      <c r="GU31" s="37">
        <f t="shared" ref="GU31" si="347">GU30-GI30</f>
        <v>0</v>
      </c>
      <c r="GV31" s="37">
        <f t="shared" ref="GV31" si="348">GV30-GJ30</f>
        <v>0</v>
      </c>
      <c r="GW31" s="37">
        <f t="shared" ref="GW31" si="349">GW30-GK30</f>
        <v>0</v>
      </c>
      <c r="GX31" s="37">
        <f t="shared" ref="GX31" si="350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25.806451612903224</v>
      </c>
      <c r="BL32" s="36">
        <f t="shared" ref="BL32:DW32" si="351">BL30-AVERAGE(D30,P30,AB30,AN30,AZ30)</f>
        <v>-28.571428571428573</v>
      </c>
      <c r="BM32" s="36">
        <f t="shared" si="351"/>
        <v>-58.064516129032256</v>
      </c>
      <c r="BN32" s="36">
        <f t="shared" si="351"/>
        <v>-46.666666666666671</v>
      </c>
      <c r="BO32" s="36">
        <f t="shared" si="351"/>
        <v>-141.93548387096774</v>
      </c>
      <c r="BP32" s="36">
        <f t="shared" si="351"/>
        <v>-33.333333333333321</v>
      </c>
      <c r="BQ32" s="36">
        <f t="shared" si="351"/>
        <v>-38.70967741935484</v>
      </c>
      <c r="BR32" s="36">
        <f t="shared" si="351"/>
        <v>-12.903225806451612</v>
      </c>
      <c r="BS32" s="36">
        <f t="shared" si="351"/>
        <v>20</v>
      </c>
      <c r="BT32" s="36">
        <f t="shared" si="351"/>
        <v>-6.4516129032258061</v>
      </c>
      <c r="BU32" s="36">
        <f t="shared" si="351"/>
        <v>0</v>
      </c>
      <c r="BV32" s="36">
        <f t="shared" si="351"/>
        <v>-19.35483870967742</v>
      </c>
      <c r="BW32" s="36">
        <f t="shared" si="351"/>
        <v>-12.903225806451612</v>
      </c>
      <c r="BX32" s="36">
        <f t="shared" si="351"/>
        <v>-14.285714285714286</v>
      </c>
      <c r="BY32" s="36">
        <f t="shared" si="351"/>
        <v>-51.612903225806448</v>
      </c>
      <c r="BZ32" s="36">
        <f t="shared" si="351"/>
        <v>-40</v>
      </c>
      <c r="CA32" s="36">
        <f t="shared" si="351"/>
        <v>-135.48387096774195</v>
      </c>
      <c r="CB32" s="36">
        <f t="shared" si="351"/>
        <v>106.66666666666667</v>
      </c>
      <c r="CC32" s="36">
        <f t="shared" si="351"/>
        <v>374.19354838709683</v>
      </c>
      <c r="CD32" s="36">
        <f t="shared" si="351"/>
        <v>535.48387096774195</v>
      </c>
      <c r="CE32" s="36">
        <f t="shared" si="351"/>
        <v>313.33333333333331</v>
      </c>
      <c r="CF32" s="36">
        <f t="shared" si="351"/>
        <v>90.322580645161295</v>
      </c>
      <c r="CG32" s="36">
        <f t="shared" si="351"/>
        <v>300</v>
      </c>
      <c r="CH32" s="36">
        <f t="shared" si="351"/>
        <v>12.903225806451612</v>
      </c>
      <c r="CI32" s="36">
        <f t="shared" si="351"/>
        <v>51.612903225806448</v>
      </c>
      <c r="CJ32" s="36">
        <f t="shared" si="351"/>
        <v>54.679802955665032</v>
      </c>
      <c r="CK32" s="36">
        <f t="shared" si="351"/>
        <v>19.354838709677416</v>
      </c>
      <c r="CL32" s="36">
        <f t="shared" si="351"/>
        <v>26.666666666666671</v>
      </c>
      <c r="CM32" s="36">
        <f t="shared" si="351"/>
        <v>-58.064516129032256</v>
      </c>
      <c r="CN32" s="36">
        <f t="shared" si="351"/>
        <v>-40</v>
      </c>
      <c r="CO32" s="36">
        <f t="shared" si="351"/>
        <v>-38.709677419354833</v>
      </c>
      <c r="CP32" s="36">
        <f t="shared" si="351"/>
        <v>-83.870967741935488</v>
      </c>
      <c r="CQ32" s="36">
        <f t="shared" si="351"/>
        <v>-73.333333333333329</v>
      </c>
      <c r="CR32" s="36">
        <f t="shared" si="351"/>
        <v>-19.35483870967742</v>
      </c>
      <c r="CS32" s="36">
        <f t="shared" si="351"/>
        <v>-26.666666666666664</v>
      </c>
      <c r="CT32" s="36">
        <f t="shared" si="351"/>
        <v>6.4516129032258078</v>
      </c>
      <c r="CU32" s="36">
        <f t="shared" si="351"/>
        <v>-25.806451612903224</v>
      </c>
      <c r="CV32" s="36">
        <f t="shared" si="351"/>
        <v>21.921182266009851</v>
      </c>
      <c r="CW32" s="36">
        <f t="shared" si="351"/>
        <v>19.35483870967742</v>
      </c>
      <c r="CX32" s="36">
        <f t="shared" si="351"/>
        <v>26.666666666666671</v>
      </c>
      <c r="CY32" s="36">
        <f t="shared" si="351"/>
        <v>109.6774193548387</v>
      </c>
      <c r="CZ32" s="36">
        <f t="shared" si="351"/>
        <v>26.666666666666671</v>
      </c>
      <c r="DA32" s="36">
        <f t="shared" si="351"/>
        <v>-116.12903225806451</v>
      </c>
      <c r="DB32" s="36">
        <f t="shared" si="351"/>
        <v>329.03225806451616</v>
      </c>
      <c r="DC32" s="36">
        <f t="shared" si="351"/>
        <v>60.000000000000014</v>
      </c>
      <c r="DD32" s="36">
        <f t="shared" si="351"/>
        <v>-19.35483870967742</v>
      </c>
      <c r="DE32" s="36">
        <f t="shared" si="351"/>
        <v>-66.666666666666657</v>
      </c>
      <c r="DF32" s="36">
        <f t="shared" si="351"/>
        <v>-12.903225806451612</v>
      </c>
      <c r="DG32" s="36">
        <f t="shared" si="351"/>
        <v>-19.35483870967742</v>
      </c>
      <c r="DH32" s="36">
        <f t="shared" si="351"/>
        <v>50.492610837438427</v>
      </c>
      <c r="DI32" s="36">
        <f t="shared" si="351"/>
        <v>-19.35483870967742</v>
      </c>
      <c r="DJ32" s="36">
        <f t="shared" si="351"/>
        <v>-53.333333333333336</v>
      </c>
      <c r="DK32" s="36">
        <f t="shared" si="351"/>
        <v>-32.258064516129032</v>
      </c>
      <c r="DL32" s="36">
        <f t="shared" si="351"/>
        <v>13.333333333333336</v>
      </c>
      <c r="DM32" s="36">
        <f t="shared" si="351"/>
        <v>-116.12903225806451</v>
      </c>
      <c r="DN32" s="36">
        <f t="shared" si="351"/>
        <v>-174.19354838709677</v>
      </c>
      <c r="DO32" s="36">
        <f t="shared" si="351"/>
        <v>200</v>
      </c>
      <c r="DP32" s="36">
        <f t="shared" si="351"/>
        <v>12.903225806451612</v>
      </c>
      <c r="DQ32" s="36">
        <f t="shared" si="351"/>
        <v>200.00000000000003</v>
      </c>
      <c r="DR32" s="36">
        <f t="shared" si="351"/>
        <v>19.35483870967742</v>
      </c>
      <c r="DS32" s="36">
        <f t="shared" si="351"/>
        <v>77.41935483870968</v>
      </c>
      <c r="DT32" s="36">
        <f t="shared" si="351"/>
        <v>-35.221674876847295</v>
      </c>
      <c r="DU32" s="36">
        <f t="shared" si="351"/>
        <v>-19.35483870967742</v>
      </c>
      <c r="DV32" s="36">
        <f t="shared" si="351"/>
        <v>373.33333333333331</v>
      </c>
      <c r="DW32" s="36">
        <f t="shared" si="351"/>
        <v>1006.4516129032259</v>
      </c>
      <c r="DX32" s="36">
        <f t="shared" ref="DX32:ED32" si="352">DX30-AVERAGE(BP30,CB30,CN30,CZ30,DL30)</f>
        <v>840</v>
      </c>
      <c r="DY32" s="36">
        <f t="shared" si="352"/>
        <v>858.06451612903231</v>
      </c>
      <c r="DZ32" s="134">
        <f t="shared" si="352"/>
        <v>335.48387096774195</v>
      </c>
      <c r="EA32" s="134">
        <f t="shared" si="352"/>
        <v>573.33333333333337</v>
      </c>
      <c r="EB32" s="134">
        <f t="shared" si="352"/>
        <v>522.58064516129036</v>
      </c>
      <c r="EC32" s="134">
        <f t="shared" si="352"/>
        <v>246.66666666666669</v>
      </c>
      <c r="ED32" s="134">
        <f t="shared" si="352"/>
        <v>303.22580645161287</v>
      </c>
      <c r="EE32" s="134">
        <f>EE30-AVERAGE(BW30,CI30,CU30,DG30,DS30)</f>
        <v>354.83870967741939</v>
      </c>
      <c r="EF32" s="134">
        <f>EF30-AVERAGE(BX30,CJ30,CV30,DH30,DT30)</f>
        <v>-35.221674876847295</v>
      </c>
      <c r="EG32" s="134">
        <f>EG30-AVERAGE(BY30,CK30,CW30,DI30,DU30)</f>
        <v>-19.35483870967742</v>
      </c>
      <c r="EH32" s="134">
        <f t="shared" ref="EH32:FM32" si="353">EH30-AVERAGE(BZ30,CL30,CX30,DJ30,DV30)</f>
        <v>-40</v>
      </c>
      <c r="EI32" s="134">
        <f t="shared" si="353"/>
        <v>-200</v>
      </c>
      <c r="EJ32" s="134">
        <f t="shared" si="353"/>
        <v>-200</v>
      </c>
      <c r="EK32" s="134">
        <f t="shared" si="353"/>
        <v>-232.25806451612908</v>
      </c>
      <c r="EL32" s="134">
        <f t="shared" si="353"/>
        <v>-225.80645161290326</v>
      </c>
      <c r="EM32" s="162">
        <f t="shared" si="353"/>
        <v>-300</v>
      </c>
      <c r="EN32" s="162">
        <f t="shared" si="353"/>
        <v>-135.48387096774192</v>
      </c>
      <c r="EO32" s="162">
        <f t="shared" si="353"/>
        <v>-126.66666666666667</v>
      </c>
      <c r="EP32" s="181">
        <f t="shared" si="353"/>
        <v>-83.870967741935488</v>
      </c>
      <c r="EQ32" s="181">
        <f t="shared" si="353"/>
        <v>-109.67741935483873</v>
      </c>
      <c r="ER32" s="191">
        <f t="shared" si="353"/>
        <v>-35.221674876847295</v>
      </c>
      <c r="ES32" s="191">
        <f t="shared" si="353"/>
        <v>-19.35483870967742</v>
      </c>
      <c r="ET32" s="191">
        <f t="shared" si="353"/>
        <v>-120</v>
      </c>
      <c r="EU32" s="191">
        <f t="shared" si="353"/>
        <v>-238.70967741935482</v>
      </c>
      <c r="EV32" s="191">
        <f t="shared" si="353"/>
        <v>-213.33333333333331</v>
      </c>
      <c r="EW32" s="203">
        <f t="shared" si="353"/>
        <v>-219.35483870967741</v>
      </c>
      <c r="EX32" s="203">
        <f t="shared" si="353"/>
        <v>-232.25806451612902</v>
      </c>
      <c r="EY32" s="203">
        <f t="shared" si="353"/>
        <v>-156.50099800399204</v>
      </c>
      <c r="EZ32" s="203">
        <f t="shared" si="353"/>
        <v>-39.296696928723193</v>
      </c>
      <c r="FA32" s="216">
        <f t="shared" si="353"/>
        <v>-69.834331337325366</v>
      </c>
      <c r="FB32" s="216">
        <f t="shared" si="353"/>
        <v>-0.58701950936834635</v>
      </c>
      <c r="FC32" s="226">
        <f t="shared" si="353"/>
        <v>-19.941858219045784</v>
      </c>
      <c r="FD32" s="226">
        <f t="shared" si="353"/>
        <v>55.403763900769889</v>
      </c>
      <c r="FE32" s="238">
        <f t="shared" si="353"/>
        <v>70.380722426115511</v>
      </c>
      <c r="FF32" s="238">
        <f t="shared" si="353"/>
        <v>-29.834331337325352</v>
      </c>
      <c r="FG32" s="238">
        <f t="shared" si="353"/>
        <v>-161.87734209001349</v>
      </c>
      <c r="FH32" s="238">
        <f t="shared" si="353"/>
        <v>-136.50099800399198</v>
      </c>
      <c r="FI32" s="238">
        <f t="shared" si="353"/>
        <v>-129.61927757388446</v>
      </c>
      <c r="FJ32" s="238">
        <f t="shared" si="353"/>
        <v>-148.9741162835619</v>
      </c>
      <c r="FK32" s="36">
        <f t="shared" si="353"/>
        <v>-171.86746506986026</v>
      </c>
      <c r="FL32" s="36">
        <f t="shared" si="353"/>
        <v>-54.663163994591443</v>
      </c>
      <c r="FM32" s="36">
        <f t="shared" si="353"/>
        <v>-78.53413173652693</v>
      </c>
      <c r="FN32" s="36">
        <f t="shared" ref="FN32:GG32" si="354">FN30-AVERAGE(DF30,DR30,ED30,EP30,FB30)</f>
        <v>-9.5018736720108166</v>
      </c>
      <c r="FO32" s="36">
        <f t="shared" ref="FO32:FZ32" si="355">FO30-AVERAGE(DG30,DS30,EE30,EQ30,FC30)</f>
        <v>-101.18175650466631</v>
      </c>
      <c r="FP32" s="36">
        <f t="shared" si="354"/>
        <v>-18.693277241993506</v>
      </c>
      <c r="FQ32" s="36">
        <f t="shared" si="354"/>
        <v>-4.4075629562792233</v>
      </c>
      <c r="FR32" s="36">
        <f t="shared" si="354"/>
        <v>-97.740896289612564</v>
      </c>
      <c r="FS32" s="36">
        <f t="shared" si="354"/>
        <v>-217.31078876273082</v>
      </c>
      <c r="FT32" s="36">
        <f t="shared" si="354"/>
        <v>-204.40756295627921</v>
      </c>
      <c r="FU32" s="36">
        <f t="shared" si="354"/>
        <v>-210.85917585950503</v>
      </c>
      <c r="FV32" s="36">
        <f t="shared" si="354"/>
        <v>-139.89143392402113</v>
      </c>
      <c r="FW32" s="36">
        <f t="shared" si="354"/>
        <v>-226.44069668881417</v>
      </c>
      <c r="FX32" s="36">
        <f t="shared" si="354"/>
        <v>-135.90306228021197</v>
      </c>
      <c r="FY32" s="36">
        <f t="shared" si="354"/>
        <v>-159.77403002214746</v>
      </c>
      <c r="FZ32" s="36">
        <f t="shared" si="355"/>
        <v>-90.741771957631357</v>
      </c>
      <c r="GA32" s="36">
        <f t="shared" si="354"/>
        <v>-103.37353732658413</v>
      </c>
      <c r="GB32" s="262">
        <f t="shared" si="354"/>
        <v>-6.5993437781970332</v>
      </c>
      <c r="GC32" s="37">
        <f t="shared" si="354"/>
        <v>-6.5993437781970332</v>
      </c>
      <c r="GD32" s="37">
        <f t="shared" si="354"/>
        <v>-99.932677111530381</v>
      </c>
      <c r="GE32" s="37">
        <f t="shared" si="354"/>
        <v>-219.50256958464863</v>
      </c>
      <c r="GF32" s="37">
        <f t="shared" si="354"/>
        <v>-193.2660104448637</v>
      </c>
      <c r="GG32" s="37">
        <f t="shared" si="354"/>
        <v>-213.0509566814228</v>
      </c>
      <c r="GH32" s="37">
        <f t="shared" ref="GH32:GL32" si="356">GH30-AVERAGE(DZ30,EL30,EX30,FJ30,FV30)</f>
        <v>-135.63160184271314</v>
      </c>
      <c r="GI32" s="37">
        <f t="shared" si="356"/>
        <v>-168.63247751073195</v>
      </c>
      <c r="GJ32" s="37">
        <f t="shared" si="356"/>
        <v>-131.64323019890398</v>
      </c>
      <c r="GK32" s="37">
        <f t="shared" si="356"/>
        <v>-108.63247751073197</v>
      </c>
      <c r="GL32" s="37">
        <f t="shared" si="356"/>
        <v>-86.481939876323352</v>
      </c>
      <c r="GM32" s="37">
        <f t="shared" ref="GM32" si="357">GM30-AVERAGE(EE30,EQ30,FC30,FO30,GA30)</f>
        <v>-86.210479438824507</v>
      </c>
      <c r="GN32" s="37">
        <f t="shared" ref="GN32" si="358">GN30-AVERAGE(EF30,ER30,FD30,FP30,GB30)</f>
        <v>-8.7911246001148395</v>
      </c>
      <c r="GO32" s="37">
        <f t="shared" ref="GO32" si="359">GO30-AVERAGE(EG30,ES30,FE30,FQ30,GC30)</f>
        <v>-8.7911246001148395</v>
      </c>
      <c r="GP32" s="37">
        <f t="shared" ref="GP32" si="360">GP30-AVERAGE(EH30,ET30,FF30,FR30,GD30)</f>
        <v>-22.12445793344817</v>
      </c>
      <c r="GQ32" s="37">
        <f t="shared" ref="GQ32" si="361">GQ30-AVERAGE(EI30,EU30,FG30,FS30,GE30)</f>
        <v>-15.242737503340647</v>
      </c>
      <c r="GR32" s="37">
        <f t="shared" ref="GR32" si="362">GR30-AVERAGE(EJ30,EV30,FH30,FT30,GF30)</f>
        <v>-15.457791266781507</v>
      </c>
      <c r="GS32" s="37">
        <f t="shared" ref="GS32" si="363">GS30-AVERAGE(EK30,EW30,FI30,FU30,GG30)</f>
        <v>-21.69435040656645</v>
      </c>
      <c r="GT32" s="37">
        <f t="shared" ref="GT32" si="364">GT30-AVERAGE(EL30,EX30,FJ30,FV30,GH30)</f>
        <v>-28.145963309792258</v>
      </c>
      <c r="GU32" s="37">
        <f t="shared" ref="GU32" si="365">GU30-AVERAGE(EM30,EY30,FK30,FW30,GI30)</f>
        <v>-24.157591665983105</v>
      </c>
      <c r="GV32" s="37">
        <f t="shared" ref="GV32" si="366">GV30-AVERAGE(EN30,EZ30,FL30,FX30,GJ30)</f>
        <v>-24.157591665983105</v>
      </c>
      <c r="GW32" s="37">
        <f t="shared" ref="GW32" si="367">GW30-AVERAGE(EO30,FA30,FM30,FY30,GK30)</f>
        <v>-37.490924999316434</v>
      </c>
      <c r="GX32" s="37">
        <f t="shared" ref="GX32" si="368">GX30-AVERAGE(EP30,FB30,FN30,FZ30,GL30)</f>
        <v>-24.157591665983105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69">DG30-DG56</f>
        <v>0</v>
      </c>
      <c r="DH33" s="40">
        <f t="shared" si="369"/>
        <v>0</v>
      </c>
      <c r="DI33" s="40">
        <f t="shared" si="369"/>
        <v>0</v>
      </c>
      <c r="DJ33" s="40">
        <f t="shared" si="369"/>
        <v>0</v>
      </c>
      <c r="DK33" s="40">
        <f t="shared" si="369"/>
        <v>0</v>
      </c>
      <c r="DL33" s="40">
        <f t="shared" si="369"/>
        <v>0</v>
      </c>
      <c r="DM33" s="40">
        <f t="shared" si="369"/>
        <v>0</v>
      </c>
      <c r="DN33" s="40">
        <f t="shared" si="369"/>
        <v>0</v>
      </c>
      <c r="DO33" s="40">
        <f t="shared" si="369"/>
        <v>0</v>
      </c>
      <c r="DP33" s="40">
        <f t="shared" si="369"/>
        <v>0</v>
      </c>
      <c r="DQ33" s="40">
        <f t="shared" si="369"/>
        <v>0</v>
      </c>
      <c r="DR33" s="40">
        <f t="shared" si="369"/>
        <v>0</v>
      </c>
      <c r="DS33" s="40">
        <f t="shared" si="369"/>
        <v>0</v>
      </c>
      <c r="DT33" s="40">
        <f t="shared" si="369"/>
        <v>0</v>
      </c>
      <c r="DU33" s="40">
        <f t="shared" si="369"/>
        <v>0</v>
      </c>
      <c r="DV33" s="40">
        <f t="shared" si="369"/>
        <v>0</v>
      </c>
      <c r="DW33" s="40">
        <f t="shared" si="369"/>
        <v>0</v>
      </c>
      <c r="DX33" s="40">
        <f t="shared" si="369"/>
        <v>0</v>
      </c>
      <c r="DY33" s="40">
        <f t="shared" si="369"/>
        <v>0</v>
      </c>
      <c r="DZ33" s="136">
        <f t="shared" si="369"/>
        <v>0</v>
      </c>
      <c r="EA33" s="136">
        <f t="shared" si="369"/>
        <v>0</v>
      </c>
      <c r="EB33" s="136">
        <f t="shared" si="369"/>
        <v>0</v>
      </c>
      <c r="EC33" s="136">
        <f t="shared" si="369"/>
        <v>0</v>
      </c>
      <c r="ED33" s="136">
        <f t="shared" si="369"/>
        <v>0</v>
      </c>
      <c r="EE33" s="136">
        <f t="shared" si="369"/>
        <v>0</v>
      </c>
      <c r="EF33" s="136">
        <f t="shared" si="369"/>
        <v>0</v>
      </c>
      <c r="EG33" s="136">
        <f t="shared" si="369"/>
        <v>0</v>
      </c>
      <c r="EH33" s="136">
        <f t="shared" si="369"/>
        <v>0</v>
      </c>
      <c r="EI33" s="136">
        <f t="shared" si="369"/>
        <v>0</v>
      </c>
      <c r="EJ33" s="136">
        <f t="shared" si="369"/>
        <v>0</v>
      </c>
      <c r="EK33" s="136">
        <f t="shared" si="369"/>
        <v>0</v>
      </c>
      <c r="EL33" s="136">
        <f t="shared" si="369"/>
        <v>0</v>
      </c>
      <c r="EM33" s="164">
        <f t="shared" si="369"/>
        <v>0</v>
      </c>
      <c r="EN33" s="164">
        <f t="shared" si="369"/>
        <v>0</v>
      </c>
      <c r="EO33" s="164">
        <f t="shared" ref="EO33:FF33" si="370">EO30-EO56</f>
        <v>0</v>
      </c>
      <c r="EP33" s="183">
        <f t="shared" si="370"/>
        <v>0</v>
      </c>
      <c r="EQ33" s="183">
        <f t="shared" si="370"/>
        <v>0</v>
      </c>
      <c r="ER33" s="193">
        <f t="shared" si="370"/>
        <v>0</v>
      </c>
      <c r="ES33" s="193">
        <f t="shared" si="370"/>
        <v>0</v>
      </c>
      <c r="ET33" s="193">
        <f t="shared" si="370"/>
        <v>0</v>
      </c>
      <c r="EU33" s="193">
        <f t="shared" si="370"/>
        <v>0</v>
      </c>
      <c r="EV33" s="193">
        <f t="shared" si="370"/>
        <v>0</v>
      </c>
      <c r="EW33" s="205">
        <f t="shared" si="370"/>
        <v>0</v>
      </c>
      <c r="EX33" s="205">
        <f t="shared" si="370"/>
        <v>0</v>
      </c>
      <c r="EY33" s="205">
        <f t="shared" si="370"/>
        <v>0</v>
      </c>
      <c r="EZ33" s="205">
        <f t="shared" si="370"/>
        <v>0</v>
      </c>
      <c r="FA33" s="218">
        <f t="shared" si="370"/>
        <v>0</v>
      </c>
      <c r="FB33" s="218">
        <f t="shared" si="370"/>
        <v>0</v>
      </c>
      <c r="FC33" s="228">
        <f t="shared" si="370"/>
        <v>0</v>
      </c>
      <c r="FD33" s="228">
        <f t="shared" si="370"/>
        <v>0</v>
      </c>
      <c r="FE33" s="240">
        <f t="shared" si="370"/>
        <v>0</v>
      </c>
      <c r="FF33" s="240">
        <f t="shared" si="370"/>
        <v>0</v>
      </c>
      <c r="FG33" s="240">
        <f t="shared" ref="FG33:FH33" si="371">FG30-FG56</f>
        <v>0</v>
      </c>
      <c r="FH33" s="240">
        <f t="shared" si="371"/>
        <v>0</v>
      </c>
      <c r="FI33" s="240">
        <f t="shared" ref="FI33:FJ33" si="372">FI30-FI56</f>
        <v>0</v>
      </c>
      <c r="FJ33" s="240">
        <f t="shared" si="372"/>
        <v>0</v>
      </c>
      <c r="FK33" s="40">
        <f t="shared" ref="FK33" si="373">FK30-FK56</f>
        <v>0</v>
      </c>
      <c r="FL33" s="40">
        <f t="shared" ref="FL33:FP33" si="374">FL30-FL56</f>
        <v>0</v>
      </c>
      <c r="FM33" s="40">
        <f t="shared" si="374"/>
        <v>0</v>
      </c>
      <c r="FN33" s="40">
        <f t="shared" si="374"/>
        <v>0</v>
      </c>
      <c r="FO33" s="40">
        <f t="shared" si="374"/>
        <v>0</v>
      </c>
      <c r="FP33" s="40">
        <f t="shared" si="374"/>
        <v>0</v>
      </c>
      <c r="FQ33" s="40">
        <f t="shared" ref="FQ33:FR33" si="375">FQ30-FQ56</f>
        <v>0</v>
      </c>
      <c r="FR33" s="40">
        <f t="shared" si="375"/>
        <v>0</v>
      </c>
      <c r="FS33" s="40">
        <f t="shared" ref="FS33:FT33" si="376">FS30-FS56</f>
        <v>0</v>
      </c>
      <c r="FT33" s="40">
        <f t="shared" si="376"/>
        <v>0</v>
      </c>
      <c r="FU33" s="40">
        <f t="shared" ref="FU33:FV33" si="377">FU30-FU56</f>
        <v>0</v>
      </c>
      <c r="FV33" s="40">
        <f t="shared" si="377"/>
        <v>0</v>
      </c>
      <c r="FW33" s="40">
        <f t="shared" ref="FW33:FX33" si="378">FW30-FW56</f>
        <v>0</v>
      </c>
      <c r="FX33" s="40">
        <f t="shared" si="378"/>
        <v>0</v>
      </c>
      <c r="FY33" s="40">
        <f t="shared" ref="FY33:GB33" si="379">FY30-FY56</f>
        <v>0</v>
      </c>
      <c r="FZ33" s="40">
        <f t="shared" si="379"/>
        <v>0</v>
      </c>
      <c r="GA33" s="40">
        <f t="shared" si="379"/>
        <v>0</v>
      </c>
      <c r="GB33" s="264">
        <f t="shared" si="379"/>
        <v>0</v>
      </c>
      <c r="GC33" s="288">
        <f t="shared" ref="GC33:GD33" si="380">GC30-GC56</f>
        <v>0</v>
      </c>
      <c r="GD33" s="288">
        <f t="shared" si="380"/>
        <v>0</v>
      </c>
      <c r="GE33" s="288">
        <f t="shared" ref="GE33:GK33" si="381">GE30-GE56</f>
        <v>0</v>
      </c>
      <c r="GF33" s="288">
        <f t="shared" si="381"/>
        <v>0</v>
      </c>
      <c r="GG33" s="288">
        <f t="shared" si="381"/>
        <v>0</v>
      </c>
      <c r="GH33" s="288">
        <f t="shared" si="381"/>
        <v>0</v>
      </c>
      <c r="GI33" s="288">
        <f t="shared" si="381"/>
        <v>0</v>
      </c>
      <c r="GJ33" s="288">
        <f t="shared" si="381"/>
        <v>0</v>
      </c>
      <c r="GK33" s="288">
        <f t="shared" si="381"/>
        <v>0</v>
      </c>
      <c r="GL33" s="288">
        <f t="shared" ref="GL33:GM33" si="382">GL30-GL56</f>
        <v>0</v>
      </c>
      <c r="GM33" s="288">
        <f t="shared" si="382"/>
        <v>0</v>
      </c>
      <c r="GN33" s="288">
        <f t="shared" ref="GN33:GX33" si="383">GN30-GN56</f>
        <v>0</v>
      </c>
      <c r="GO33" s="288">
        <f t="shared" si="383"/>
        <v>0</v>
      </c>
      <c r="GP33" s="288">
        <f t="shared" si="383"/>
        <v>0</v>
      </c>
      <c r="GQ33" s="288">
        <f t="shared" si="383"/>
        <v>0</v>
      </c>
      <c r="GR33" s="288">
        <f t="shared" si="383"/>
        <v>0</v>
      </c>
      <c r="GS33" s="288">
        <f t="shared" si="383"/>
        <v>0</v>
      </c>
      <c r="GT33" s="288">
        <f t="shared" si="383"/>
        <v>0</v>
      </c>
      <c r="GU33" s="288">
        <f t="shared" si="383"/>
        <v>0</v>
      </c>
      <c r="GV33" s="288">
        <f t="shared" si="383"/>
        <v>0</v>
      </c>
      <c r="GW33" s="288">
        <f t="shared" si="383"/>
        <v>0</v>
      </c>
      <c r="GX33" s="288">
        <f t="shared" si="383"/>
        <v>10.95890410958904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241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265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</row>
    <row r="35" spans="1:206" x14ac:dyDescent="0.2">
      <c r="A35" s="15" t="s">
        <v>44</v>
      </c>
      <c r="B35" s="12" t="s">
        <v>11</v>
      </c>
      <c r="C35" s="30">
        <v>536</v>
      </c>
      <c r="D35" s="30">
        <v>455</v>
      </c>
      <c r="E35" s="30">
        <v>355</v>
      </c>
      <c r="F35" s="30">
        <v>364</v>
      </c>
      <c r="G35" s="30">
        <v>446</v>
      </c>
      <c r="H35" s="30">
        <v>484</v>
      </c>
      <c r="I35" s="30">
        <v>570</v>
      </c>
      <c r="J35" s="30">
        <v>628</v>
      </c>
      <c r="K35" s="30">
        <v>691</v>
      </c>
      <c r="L35" s="30">
        <v>769</v>
      </c>
      <c r="M35" s="30">
        <v>733</v>
      </c>
      <c r="N35" s="30">
        <v>530</v>
      </c>
      <c r="O35" s="30">
        <v>516.99999999999989</v>
      </c>
      <c r="P35" s="30">
        <v>402</v>
      </c>
      <c r="Q35" s="30">
        <v>336</v>
      </c>
      <c r="R35" s="30">
        <v>398</v>
      </c>
      <c r="S35" s="30">
        <v>445</v>
      </c>
      <c r="T35" s="30">
        <v>483</v>
      </c>
      <c r="U35" s="30">
        <v>498</v>
      </c>
      <c r="V35" s="30">
        <v>499</v>
      </c>
      <c r="W35" s="30">
        <v>510</v>
      </c>
      <c r="X35" s="30">
        <v>530</v>
      </c>
      <c r="Y35" s="30">
        <v>515.00000000000011</v>
      </c>
      <c r="Z35" s="30">
        <v>460</v>
      </c>
      <c r="AA35" s="30">
        <v>350</v>
      </c>
      <c r="AB35" s="30">
        <v>386</v>
      </c>
      <c r="AC35" s="30">
        <v>379</v>
      </c>
      <c r="AD35" s="30">
        <v>369</v>
      </c>
      <c r="AE35" s="30">
        <v>370</v>
      </c>
      <c r="AF35" s="30">
        <v>383</v>
      </c>
      <c r="AG35" s="30">
        <v>365</v>
      </c>
      <c r="AH35" s="30">
        <v>383</v>
      </c>
      <c r="AI35" s="30">
        <v>426</v>
      </c>
      <c r="AJ35" s="30">
        <v>423</v>
      </c>
      <c r="AK35" s="30">
        <v>418</v>
      </c>
      <c r="AL35" s="30">
        <v>414</v>
      </c>
      <c r="AM35" s="30">
        <v>335</v>
      </c>
      <c r="AN35" s="30">
        <v>329</v>
      </c>
      <c r="AO35" s="30">
        <v>383</v>
      </c>
      <c r="AP35" s="30">
        <v>341</v>
      </c>
      <c r="AQ35" s="30">
        <v>385</v>
      </c>
      <c r="AR35" s="30">
        <v>407</v>
      </c>
      <c r="AS35" s="30">
        <v>408</v>
      </c>
      <c r="AT35" s="30">
        <v>441</v>
      </c>
      <c r="AU35" s="30">
        <v>421</v>
      </c>
      <c r="AV35" s="30">
        <v>414</v>
      </c>
      <c r="AW35" s="30">
        <v>448</v>
      </c>
      <c r="AX35" s="30">
        <v>403</v>
      </c>
      <c r="AY35" s="30">
        <v>337</v>
      </c>
      <c r="AZ35" s="30">
        <v>378</v>
      </c>
      <c r="BA35" s="30">
        <v>388</v>
      </c>
      <c r="BB35" s="30">
        <v>355</v>
      </c>
      <c r="BC35" s="30">
        <v>430</v>
      </c>
      <c r="BD35" s="30">
        <v>442</v>
      </c>
      <c r="BE35" s="30">
        <v>440</v>
      </c>
      <c r="BF35" s="30">
        <v>444</v>
      </c>
      <c r="BG35" s="30">
        <v>433</v>
      </c>
      <c r="BH35" s="30">
        <v>467</v>
      </c>
      <c r="BI35" s="30">
        <v>465</v>
      </c>
      <c r="BJ35" s="30">
        <v>355</v>
      </c>
      <c r="BK35" s="30">
        <v>342</v>
      </c>
      <c r="BL35" s="30">
        <v>402</v>
      </c>
      <c r="BM35" s="30">
        <v>317</v>
      </c>
      <c r="BN35" s="30">
        <v>349</v>
      </c>
      <c r="BO35" s="30">
        <v>370</v>
      </c>
      <c r="BP35" s="30">
        <v>331</v>
      </c>
      <c r="BQ35" s="30">
        <v>324</v>
      </c>
      <c r="BR35" s="30">
        <v>338</v>
      </c>
      <c r="BS35" s="30">
        <v>327</v>
      </c>
      <c r="BT35" s="30">
        <v>392</v>
      </c>
      <c r="BU35" s="30">
        <v>366</v>
      </c>
      <c r="BV35" s="30">
        <v>368</v>
      </c>
      <c r="BW35" s="30">
        <v>372</v>
      </c>
      <c r="BX35" s="30">
        <v>347</v>
      </c>
      <c r="BY35" s="30">
        <v>342</v>
      </c>
      <c r="BZ35" s="30">
        <v>341</v>
      </c>
      <c r="CA35" s="30">
        <v>346</v>
      </c>
      <c r="CB35" s="30">
        <v>325</v>
      </c>
      <c r="CC35" s="30">
        <v>331</v>
      </c>
      <c r="CD35" s="56">
        <v>308</v>
      </c>
      <c r="CE35" s="30">
        <v>325</v>
      </c>
      <c r="CF35" s="30">
        <v>369</v>
      </c>
      <c r="CG35" s="30">
        <v>338</v>
      </c>
      <c r="CH35" s="30">
        <v>356</v>
      </c>
      <c r="CI35" s="30">
        <v>331</v>
      </c>
      <c r="CJ35" s="30">
        <v>336</v>
      </c>
      <c r="CK35" s="30">
        <v>351</v>
      </c>
      <c r="CL35" s="30">
        <v>342</v>
      </c>
      <c r="CM35" s="30">
        <v>326</v>
      </c>
      <c r="CN35" s="30">
        <v>338</v>
      </c>
      <c r="CO35" s="30">
        <v>352</v>
      </c>
      <c r="CP35" s="30">
        <v>340</v>
      </c>
      <c r="CQ35" s="30">
        <v>364</v>
      </c>
      <c r="CR35" s="30">
        <v>382</v>
      </c>
      <c r="CS35" s="30">
        <v>352</v>
      </c>
      <c r="CT35" s="30">
        <v>363</v>
      </c>
      <c r="CU35" s="30">
        <v>340</v>
      </c>
      <c r="CV35" s="30">
        <v>352</v>
      </c>
      <c r="CW35" s="30">
        <v>370</v>
      </c>
      <c r="CX35" s="30">
        <v>596</v>
      </c>
      <c r="CY35" s="30">
        <v>589</v>
      </c>
      <c r="CZ35" s="30">
        <v>582</v>
      </c>
      <c r="DA35" s="30">
        <v>570</v>
      </c>
      <c r="DB35" s="30">
        <v>549</v>
      </c>
      <c r="DC35" s="30">
        <v>543</v>
      </c>
      <c r="DD35" s="30">
        <v>557</v>
      </c>
      <c r="DE35" s="30">
        <v>601</v>
      </c>
      <c r="DF35" s="30">
        <v>591</v>
      </c>
      <c r="DG35" s="30">
        <v>583</v>
      </c>
      <c r="DH35" s="30">
        <v>634</v>
      </c>
      <c r="DI35" s="30">
        <v>750</v>
      </c>
      <c r="DJ35" s="30">
        <v>728</v>
      </c>
      <c r="DK35" s="30">
        <v>771</v>
      </c>
      <c r="DL35" s="30">
        <v>728</v>
      </c>
      <c r="DM35" s="30">
        <v>860</v>
      </c>
      <c r="DN35" s="30">
        <v>1066</v>
      </c>
      <c r="DO35" s="30">
        <v>1270</v>
      </c>
      <c r="DP35" s="30">
        <v>1341</v>
      </c>
      <c r="DQ35" s="30">
        <v>1376</v>
      </c>
      <c r="DR35" s="30">
        <v>1364</v>
      </c>
      <c r="DS35" s="30">
        <v>1234</v>
      </c>
      <c r="DT35" s="30">
        <v>1174</v>
      </c>
      <c r="DU35" s="30">
        <v>1167</v>
      </c>
      <c r="DV35" s="30">
        <v>1280</v>
      </c>
      <c r="DW35" s="30">
        <v>1328</v>
      </c>
      <c r="DX35" s="30">
        <v>1335</v>
      </c>
      <c r="DY35" s="30">
        <v>1405</v>
      </c>
      <c r="DZ35" s="146">
        <v>1545</v>
      </c>
      <c r="EA35" s="146">
        <v>1610</v>
      </c>
      <c r="EB35" s="146">
        <v>1668</v>
      </c>
      <c r="EC35" s="146">
        <v>1718</v>
      </c>
      <c r="ED35" s="146">
        <v>1520</v>
      </c>
      <c r="EE35" s="146">
        <v>1354</v>
      </c>
      <c r="EF35" s="146">
        <v>1329</v>
      </c>
      <c r="EG35" s="146">
        <v>1239</v>
      </c>
      <c r="EH35" s="146">
        <v>1216</v>
      </c>
      <c r="EI35" s="146">
        <v>1265</v>
      </c>
      <c r="EJ35" s="146">
        <v>1303</v>
      </c>
      <c r="EK35" s="146">
        <v>1415</v>
      </c>
      <c r="EL35" s="146">
        <v>1465</v>
      </c>
      <c r="EM35" s="146">
        <v>1498</v>
      </c>
      <c r="EN35" s="146">
        <v>1547</v>
      </c>
      <c r="EO35" s="146">
        <v>1505</v>
      </c>
      <c r="EP35" s="146">
        <v>1353</v>
      </c>
      <c r="EQ35" s="146">
        <v>1051</v>
      </c>
      <c r="ER35" s="146">
        <v>927</v>
      </c>
      <c r="ES35" s="146">
        <v>863</v>
      </c>
      <c r="ET35" s="146">
        <v>940</v>
      </c>
      <c r="EU35" s="146">
        <v>1061</v>
      </c>
      <c r="EV35" s="146">
        <v>1207</v>
      </c>
      <c r="EW35" s="146">
        <v>1315</v>
      </c>
      <c r="EX35" s="146">
        <v>1418</v>
      </c>
      <c r="EY35" s="146">
        <v>1515</v>
      </c>
      <c r="EZ35" s="146">
        <v>1537</v>
      </c>
      <c r="FA35" s="146">
        <v>1580</v>
      </c>
      <c r="FB35" s="146">
        <v>1483</v>
      </c>
      <c r="FC35" s="146">
        <v>1169</v>
      </c>
      <c r="FD35" s="146">
        <v>1049</v>
      </c>
      <c r="FE35" s="146">
        <v>968</v>
      </c>
      <c r="FF35" s="146">
        <v>979</v>
      </c>
      <c r="FG35" s="146">
        <v>1144</v>
      </c>
      <c r="FH35" s="146">
        <v>1320</v>
      </c>
      <c r="FI35" s="146">
        <v>1360</v>
      </c>
      <c r="FJ35" s="146">
        <v>1433</v>
      </c>
      <c r="FK35" s="30">
        <v>1569</v>
      </c>
      <c r="FL35" s="30">
        <v>1556</v>
      </c>
      <c r="FM35" s="30">
        <v>1462</v>
      </c>
      <c r="FN35" s="30">
        <v>1396</v>
      </c>
      <c r="FO35" s="30">
        <v>1225</v>
      </c>
      <c r="FP35" s="30">
        <v>1070</v>
      </c>
      <c r="FQ35" s="30">
        <v>1089</v>
      </c>
      <c r="FR35" s="30">
        <v>1080</v>
      </c>
      <c r="FS35" s="30">
        <v>1272</v>
      </c>
      <c r="FT35" s="30">
        <v>1333</v>
      </c>
      <c r="FU35" s="30">
        <v>1471</v>
      </c>
      <c r="FV35" s="30">
        <v>1659</v>
      </c>
      <c r="FW35" s="30">
        <v>1781</v>
      </c>
      <c r="FX35" s="30">
        <v>1774</v>
      </c>
      <c r="FY35" s="30">
        <v>1856</v>
      </c>
      <c r="FZ35" s="30">
        <v>1692</v>
      </c>
      <c r="GA35" s="30">
        <v>1470</v>
      </c>
      <c r="GB35" s="259">
        <v>1558.2584099779679</v>
      </c>
      <c r="GC35" s="31">
        <v>1757.3822550483135</v>
      </c>
      <c r="GD35" s="31">
        <v>1773.409284409166</v>
      </c>
      <c r="GE35" s="31">
        <v>1780.4558267818929</v>
      </c>
      <c r="GF35" s="31">
        <v>1738.8182552460071</v>
      </c>
      <c r="GG35" s="31">
        <v>1912.9037172693788</v>
      </c>
      <c r="GH35" s="31">
        <v>1982.4907301993692</v>
      </c>
      <c r="GI35" s="31">
        <v>1965.4775998267407</v>
      </c>
      <c r="GJ35" s="31">
        <v>1711.3617401570036</v>
      </c>
      <c r="GK35" s="31">
        <v>1457.3549735869242</v>
      </c>
      <c r="GL35" s="31">
        <v>1137.3867344494761</v>
      </c>
      <c r="GM35" s="31">
        <v>1596.7197702217766</v>
      </c>
      <c r="GN35" s="31">
        <v>2033.6780640426041</v>
      </c>
      <c r="GO35" s="31">
        <v>2642.4374541456432</v>
      </c>
      <c r="GP35" s="31">
        <v>3400.4908811839059</v>
      </c>
      <c r="GQ35" s="31">
        <v>4190.902580269285</v>
      </c>
      <c r="GR35" s="31">
        <v>4908.5613007970933</v>
      </c>
      <c r="GS35" s="31">
        <v>5655.9672896106458</v>
      </c>
      <c r="GT35" s="31">
        <v>6383.2527642369996</v>
      </c>
      <c r="GU35" s="31">
        <v>7027.6390968210662</v>
      </c>
      <c r="GV35" s="31">
        <v>7473.7853954766906</v>
      </c>
      <c r="GW35" s="31">
        <v>7916.5946307034737</v>
      </c>
      <c r="GX35" s="31">
        <v>8329.4740989879247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84">O35-C35</f>
        <v>-19.000000000000114</v>
      </c>
      <c r="P36" s="36">
        <f t="shared" si="384"/>
        <v>-53</v>
      </c>
      <c r="Q36" s="36">
        <f t="shared" si="384"/>
        <v>-19</v>
      </c>
      <c r="R36" s="36">
        <f t="shared" si="384"/>
        <v>34</v>
      </c>
      <c r="S36" s="36">
        <f t="shared" si="384"/>
        <v>-1</v>
      </c>
      <c r="T36" s="36">
        <f t="shared" si="384"/>
        <v>-1</v>
      </c>
      <c r="U36" s="36">
        <f t="shared" si="384"/>
        <v>-72</v>
      </c>
      <c r="V36" s="36">
        <f t="shared" si="384"/>
        <v>-129</v>
      </c>
      <c r="W36" s="36">
        <f t="shared" si="384"/>
        <v>-181</v>
      </c>
      <c r="X36" s="36">
        <f t="shared" si="384"/>
        <v>-239</v>
      </c>
      <c r="Y36" s="36">
        <f t="shared" si="384"/>
        <v>-217.99999999999989</v>
      </c>
      <c r="Z36" s="36">
        <f t="shared" si="384"/>
        <v>-70</v>
      </c>
      <c r="AA36" s="36">
        <f t="shared" si="384"/>
        <v>-166.99999999999989</v>
      </c>
      <c r="AB36" s="36">
        <f t="shared" si="384"/>
        <v>-16</v>
      </c>
      <c r="AC36" s="36">
        <f t="shared" si="384"/>
        <v>43</v>
      </c>
      <c r="AD36" s="36">
        <f t="shared" si="384"/>
        <v>-29</v>
      </c>
      <c r="AE36" s="36">
        <f t="shared" si="384"/>
        <v>-75</v>
      </c>
      <c r="AF36" s="36">
        <f t="shared" si="384"/>
        <v>-100</v>
      </c>
      <c r="AG36" s="36">
        <f t="shared" si="384"/>
        <v>-133</v>
      </c>
      <c r="AH36" s="36">
        <f t="shared" si="384"/>
        <v>-116</v>
      </c>
      <c r="AI36" s="36">
        <f t="shared" si="384"/>
        <v>-84</v>
      </c>
      <c r="AJ36" s="36">
        <f t="shared" si="384"/>
        <v>-107</v>
      </c>
      <c r="AK36" s="36">
        <f t="shared" si="384"/>
        <v>-97.000000000000114</v>
      </c>
      <c r="AL36" s="36">
        <f t="shared" si="384"/>
        <v>-46</v>
      </c>
      <c r="AM36" s="36">
        <f t="shared" si="384"/>
        <v>-15</v>
      </c>
      <c r="AN36" s="36">
        <f t="shared" si="384"/>
        <v>-57</v>
      </c>
      <c r="AO36" s="36">
        <f t="shared" si="384"/>
        <v>4</v>
      </c>
      <c r="AP36" s="36">
        <f t="shared" si="384"/>
        <v>-28</v>
      </c>
      <c r="AQ36" s="36">
        <f t="shared" si="384"/>
        <v>15</v>
      </c>
      <c r="AR36" s="36">
        <f t="shared" si="384"/>
        <v>24</v>
      </c>
      <c r="AS36" s="36">
        <f t="shared" si="384"/>
        <v>43</v>
      </c>
      <c r="AT36" s="36">
        <f t="shared" si="384"/>
        <v>58</v>
      </c>
      <c r="AU36" s="36">
        <f t="shared" ref="AU36:BZ36" si="385">AU35-AI35</f>
        <v>-5</v>
      </c>
      <c r="AV36" s="36">
        <f t="shared" si="385"/>
        <v>-9</v>
      </c>
      <c r="AW36" s="36">
        <f t="shared" si="385"/>
        <v>30</v>
      </c>
      <c r="AX36" s="36">
        <f t="shared" si="385"/>
        <v>-11</v>
      </c>
      <c r="AY36" s="36">
        <f t="shared" si="385"/>
        <v>2</v>
      </c>
      <c r="AZ36" s="36">
        <f t="shared" si="385"/>
        <v>49</v>
      </c>
      <c r="BA36" s="36">
        <f t="shared" si="385"/>
        <v>5</v>
      </c>
      <c r="BB36" s="36">
        <f t="shared" si="385"/>
        <v>14</v>
      </c>
      <c r="BC36" s="36">
        <f t="shared" si="385"/>
        <v>45</v>
      </c>
      <c r="BD36" s="36">
        <f t="shared" si="385"/>
        <v>35</v>
      </c>
      <c r="BE36" s="36">
        <f t="shared" si="385"/>
        <v>32</v>
      </c>
      <c r="BF36" s="36">
        <f t="shared" si="385"/>
        <v>3</v>
      </c>
      <c r="BG36" s="36">
        <f t="shared" si="385"/>
        <v>12</v>
      </c>
      <c r="BH36" s="36">
        <f t="shared" si="385"/>
        <v>53</v>
      </c>
      <c r="BI36" s="36">
        <f t="shared" si="385"/>
        <v>17</v>
      </c>
      <c r="BJ36" s="36">
        <f t="shared" si="385"/>
        <v>-48</v>
      </c>
      <c r="BK36" s="36">
        <f t="shared" si="385"/>
        <v>5</v>
      </c>
      <c r="BL36" s="36">
        <f t="shared" si="385"/>
        <v>24</v>
      </c>
      <c r="BM36" s="36">
        <f t="shared" si="385"/>
        <v>-71</v>
      </c>
      <c r="BN36" s="36">
        <f t="shared" si="385"/>
        <v>-6</v>
      </c>
      <c r="BO36" s="36">
        <f t="shared" si="385"/>
        <v>-60</v>
      </c>
      <c r="BP36" s="36">
        <f t="shared" si="385"/>
        <v>-111</v>
      </c>
      <c r="BQ36" s="36">
        <f t="shared" si="385"/>
        <v>-116</v>
      </c>
      <c r="BR36" s="36">
        <f t="shared" si="385"/>
        <v>-106</v>
      </c>
      <c r="BS36" s="36">
        <f t="shared" si="385"/>
        <v>-106</v>
      </c>
      <c r="BT36" s="36">
        <f t="shared" si="385"/>
        <v>-75</v>
      </c>
      <c r="BU36" s="36">
        <f t="shared" si="385"/>
        <v>-99</v>
      </c>
      <c r="BV36" s="36">
        <f t="shared" si="385"/>
        <v>13</v>
      </c>
      <c r="BW36" s="36">
        <f t="shared" si="385"/>
        <v>30</v>
      </c>
      <c r="BX36" s="36">
        <f t="shared" si="385"/>
        <v>-55</v>
      </c>
      <c r="BY36" s="36">
        <f t="shared" si="385"/>
        <v>25</v>
      </c>
      <c r="BZ36" s="36">
        <f t="shared" si="385"/>
        <v>-8</v>
      </c>
      <c r="CA36" s="36">
        <f t="shared" ref="CA36:DF36" si="386">CA35-BO35</f>
        <v>-24</v>
      </c>
      <c r="CB36" s="36">
        <f t="shared" si="386"/>
        <v>-6</v>
      </c>
      <c r="CC36" s="36">
        <f t="shared" si="386"/>
        <v>7</v>
      </c>
      <c r="CD36" s="36">
        <f t="shared" si="386"/>
        <v>-30</v>
      </c>
      <c r="CE36" s="36">
        <f t="shared" si="386"/>
        <v>-2</v>
      </c>
      <c r="CF36" s="36">
        <f t="shared" si="386"/>
        <v>-23</v>
      </c>
      <c r="CG36" s="36">
        <f t="shared" si="386"/>
        <v>-28</v>
      </c>
      <c r="CH36" s="36">
        <f t="shared" si="386"/>
        <v>-12</v>
      </c>
      <c r="CI36" s="36">
        <f t="shared" si="386"/>
        <v>-41</v>
      </c>
      <c r="CJ36" s="36">
        <f t="shared" si="386"/>
        <v>-11</v>
      </c>
      <c r="CK36" s="36">
        <f t="shared" si="386"/>
        <v>9</v>
      </c>
      <c r="CL36" s="36">
        <f t="shared" si="386"/>
        <v>1</v>
      </c>
      <c r="CM36" s="36">
        <f t="shared" si="386"/>
        <v>-20</v>
      </c>
      <c r="CN36" s="36">
        <f t="shared" si="386"/>
        <v>13</v>
      </c>
      <c r="CO36" s="36">
        <f t="shared" si="386"/>
        <v>21</v>
      </c>
      <c r="CP36" s="36">
        <f t="shared" si="386"/>
        <v>32</v>
      </c>
      <c r="CQ36" s="36">
        <f t="shared" si="386"/>
        <v>39</v>
      </c>
      <c r="CR36" s="36">
        <f t="shared" si="386"/>
        <v>13</v>
      </c>
      <c r="CS36" s="36">
        <f t="shared" si="386"/>
        <v>14</v>
      </c>
      <c r="CT36" s="36">
        <f t="shared" si="386"/>
        <v>7</v>
      </c>
      <c r="CU36" s="36">
        <f t="shared" si="386"/>
        <v>9</v>
      </c>
      <c r="CV36" s="36">
        <f t="shared" si="386"/>
        <v>16</v>
      </c>
      <c r="CW36" s="36">
        <f t="shared" si="386"/>
        <v>19</v>
      </c>
      <c r="CX36" s="36">
        <f t="shared" si="386"/>
        <v>254</v>
      </c>
      <c r="CY36" s="36">
        <f t="shared" si="386"/>
        <v>263</v>
      </c>
      <c r="CZ36" s="36">
        <f t="shared" si="386"/>
        <v>244</v>
      </c>
      <c r="DA36" s="36">
        <f t="shared" si="386"/>
        <v>218</v>
      </c>
      <c r="DB36" s="36">
        <f t="shared" si="386"/>
        <v>209</v>
      </c>
      <c r="DC36" s="36">
        <f t="shared" si="386"/>
        <v>179</v>
      </c>
      <c r="DD36" s="36">
        <f t="shared" si="386"/>
        <v>175</v>
      </c>
      <c r="DE36" s="36">
        <f t="shared" si="386"/>
        <v>249</v>
      </c>
      <c r="DF36" s="36">
        <f t="shared" si="386"/>
        <v>228</v>
      </c>
      <c r="DG36" s="36">
        <f t="shared" ref="DG36:ED36" si="387">DG35-CU35</f>
        <v>243</v>
      </c>
      <c r="DH36" s="36">
        <f t="shared" si="387"/>
        <v>282</v>
      </c>
      <c r="DI36" s="36">
        <f t="shared" si="387"/>
        <v>380</v>
      </c>
      <c r="DJ36" s="36">
        <f t="shared" si="387"/>
        <v>132</v>
      </c>
      <c r="DK36" s="36">
        <f t="shared" si="387"/>
        <v>182</v>
      </c>
      <c r="DL36" s="36">
        <f t="shared" si="387"/>
        <v>146</v>
      </c>
      <c r="DM36" s="36">
        <f t="shared" si="387"/>
        <v>290</v>
      </c>
      <c r="DN36" s="36">
        <f t="shared" si="387"/>
        <v>517</v>
      </c>
      <c r="DO36" s="36">
        <f t="shared" si="387"/>
        <v>727</v>
      </c>
      <c r="DP36" s="36">
        <f t="shared" si="387"/>
        <v>784</v>
      </c>
      <c r="DQ36" s="36">
        <f t="shared" si="387"/>
        <v>775</v>
      </c>
      <c r="DR36" s="36">
        <f t="shared" si="387"/>
        <v>773</v>
      </c>
      <c r="DS36" s="36">
        <f t="shared" si="387"/>
        <v>651</v>
      </c>
      <c r="DT36" s="36">
        <f t="shared" si="387"/>
        <v>540</v>
      </c>
      <c r="DU36" s="36">
        <f t="shared" si="387"/>
        <v>417</v>
      </c>
      <c r="DV36" s="36">
        <f t="shared" si="387"/>
        <v>552</v>
      </c>
      <c r="DW36" s="36">
        <f t="shared" si="387"/>
        <v>557</v>
      </c>
      <c r="DX36" s="36">
        <f t="shared" si="387"/>
        <v>607</v>
      </c>
      <c r="DY36" s="36">
        <f t="shared" si="387"/>
        <v>545</v>
      </c>
      <c r="DZ36" s="134">
        <f t="shared" si="387"/>
        <v>479</v>
      </c>
      <c r="EA36" s="134">
        <f t="shared" si="387"/>
        <v>340</v>
      </c>
      <c r="EB36" s="134">
        <f t="shared" si="387"/>
        <v>327</v>
      </c>
      <c r="EC36" s="134">
        <f t="shared" si="387"/>
        <v>342</v>
      </c>
      <c r="ED36" s="134">
        <f t="shared" si="387"/>
        <v>156</v>
      </c>
      <c r="EE36" s="134">
        <f>EE35-DS35</f>
        <v>120</v>
      </c>
      <c r="EF36" s="134">
        <f>EF35-DT35</f>
        <v>155</v>
      </c>
      <c r="EG36" s="134">
        <f>EG35-DU35</f>
        <v>72</v>
      </c>
      <c r="EH36" s="134">
        <f t="shared" ref="EH36:FM36" si="388">EH35-DV35</f>
        <v>-64</v>
      </c>
      <c r="EI36" s="134">
        <f t="shared" si="388"/>
        <v>-63</v>
      </c>
      <c r="EJ36" s="134">
        <f t="shared" si="388"/>
        <v>-32</v>
      </c>
      <c r="EK36" s="134">
        <f t="shared" si="388"/>
        <v>10</v>
      </c>
      <c r="EL36" s="134">
        <f t="shared" si="388"/>
        <v>-80</v>
      </c>
      <c r="EM36" s="162">
        <f t="shared" si="388"/>
        <v>-112</v>
      </c>
      <c r="EN36" s="162">
        <f t="shared" si="388"/>
        <v>-121</v>
      </c>
      <c r="EO36" s="162">
        <f t="shared" si="388"/>
        <v>-213</v>
      </c>
      <c r="EP36" s="181">
        <f t="shared" si="388"/>
        <v>-167</v>
      </c>
      <c r="EQ36" s="181">
        <f t="shared" si="388"/>
        <v>-303</v>
      </c>
      <c r="ER36" s="191">
        <f t="shared" si="388"/>
        <v>-402</v>
      </c>
      <c r="ES36" s="191">
        <f t="shared" si="388"/>
        <v>-376</v>
      </c>
      <c r="ET36" s="191">
        <f t="shared" si="388"/>
        <v>-276</v>
      </c>
      <c r="EU36" s="191">
        <f t="shared" si="388"/>
        <v>-204</v>
      </c>
      <c r="EV36" s="191">
        <f t="shared" si="388"/>
        <v>-96</v>
      </c>
      <c r="EW36" s="203">
        <f t="shared" si="388"/>
        <v>-100</v>
      </c>
      <c r="EX36" s="203">
        <f t="shared" si="388"/>
        <v>-47</v>
      </c>
      <c r="EY36" s="203">
        <f t="shared" si="388"/>
        <v>17</v>
      </c>
      <c r="EZ36" s="203">
        <f t="shared" si="388"/>
        <v>-10</v>
      </c>
      <c r="FA36" s="216">
        <f t="shared" si="388"/>
        <v>75</v>
      </c>
      <c r="FB36" s="216">
        <f t="shared" si="388"/>
        <v>130</v>
      </c>
      <c r="FC36" s="226">
        <f t="shared" si="388"/>
        <v>118</v>
      </c>
      <c r="FD36" s="226">
        <f t="shared" si="388"/>
        <v>122</v>
      </c>
      <c r="FE36" s="238">
        <f t="shared" si="388"/>
        <v>105</v>
      </c>
      <c r="FF36" s="238">
        <f t="shared" si="388"/>
        <v>39</v>
      </c>
      <c r="FG36" s="238">
        <f t="shared" si="388"/>
        <v>83</v>
      </c>
      <c r="FH36" s="238">
        <f t="shared" si="388"/>
        <v>113</v>
      </c>
      <c r="FI36" s="238">
        <f t="shared" si="388"/>
        <v>45</v>
      </c>
      <c r="FJ36" s="238">
        <f t="shared" si="388"/>
        <v>15</v>
      </c>
      <c r="FK36" s="36">
        <f t="shared" si="388"/>
        <v>54</v>
      </c>
      <c r="FL36" s="36">
        <f t="shared" si="388"/>
        <v>19</v>
      </c>
      <c r="FM36" s="36">
        <f t="shared" si="388"/>
        <v>-118</v>
      </c>
      <c r="FN36" s="36">
        <f t="shared" ref="FN36:GG36" si="389">FN35-FB35</f>
        <v>-87</v>
      </c>
      <c r="FO36" s="36">
        <f t="shared" ref="FO36:FZ36" si="390">FO35-FC35</f>
        <v>56</v>
      </c>
      <c r="FP36" s="36">
        <f t="shared" si="389"/>
        <v>21</v>
      </c>
      <c r="FQ36" s="36">
        <f t="shared" si="389"/>
        <v>121</v>
      </c>
      <c r="FR36" s="36">
        <f t="shared" si="389"/>
        <v>101</v>
      </c>
      <c r="FS36" s="36">
        <f t="shared" si="389"/>
        <v>128</v>
      </c>
      <c r="FT36" s="36">
        <f t="shared" si="389"/>
        <v>13</v>
      </c>
      <c r="FU36" s="36">
        <f t="shared" si="389"/>
        <v>111</v>
      </c>
      <c r="FV36" s="36">
        <f t="shared" si="389"/>
        <v>226</v>
      </c>
      <c r="FW36" s="36">
        <f t="shared" si="389"/>
        <v>212</v>
      </c>
      <c r="FX36" s="36">
        <f t="shared" si="389"/>
        <v>218</v>
      </c>
      <c r="FY36" s="36">
        <f t="shared" si="389"/>
        <v>394</v>
      </c>
      <c r="FZ36" s="36">
        <f t="shared" si="390"/>
        <v>296</v>
      </c>
      <c r="GA36" s="36">
        <f t="shared" si="389"/>
        <v>245</v>
      </c>
      <c r="GB36" s="262">
        <f t="shared" si="389"/>
        <v>488.25840997796786</v>
      </c>
      <c r="GC36" s="37">
        <f t="shared" si="389"/>
        <v>668.38225504831348</v>
      </c>
      <c r="GD36" s="37">
        <f t="shared" si="389"/>
        <v>693.40928440916605</v>
      </c>
      <c r="GE36" s="37">
        <f t="shared" si="389"/>
        <v>508.45582678189294</v>
      </c>
      <c r="GF36" s="37">
        <f t="shared" si="389"/>
        <v>405.81825524600708</v>
      </c>
      <c r="GG36" s="37">
        <f t="shared" si="389"/>
        <v>441.90371726937883</v>
      </c>
      <c r="GH36" s="37">
        <f t="shared" ref="GH36:GL36" si="391">GH35-FV35</f>
        <v>323.49073019936918</v>
      </c>
      <c r="GI36" s="37">
        <f t="shared" si="391"/>
        <v>184.47759982674074</v>
      </c>
      <c r="GJ36" s="37">
        <f t="shared" si="391"/>
        <v>-62.638259842996376</v>
      </c>
      <c r="GK36" s="37">
        <f t="shared" si="391"/>
        <v>-398.64502641307581</v>
      </c>
      <c r="GL36" s="37">
        <f t="shared" si="391"/>
        <v>-554.61326555052392</v>
      </c>
      <c r="GM36" s="37">
        <f t="shared" ref="GM36" si="392">GM35-GA35</f>
        <v>126.71977022177657</v>
      </c>
      <c r="GN36" s="37">
        <f t="shared" ref="GN36" si="393">GN35-GB35</f>
        <v>475.41965406463623</v>
      </c>
      <c r="GO36" s="37">
        <f t="shared" ref="GO36" si="394">GO35-GC35</f>
        <v>885.05519909732971</v>
      </c>
      <c r="GP36" s="37">
        <f t="shared" ref="GP36" si="395">GP35-GD35</f>
        <v>1627.0815967747399</v>
      </c>
      <c r="GQ36" s="37">
        <f t="shared" ref="GQ36" si="396">GQ35-GE35</f>
        <v>2410.446753487392</v>
      </c>
      <c r="GR36" s="37">
        <f t="shared" ref="GR36" si="397">GR35-GF35</f>
        <v>3169.7430455510862</v>
      </c>
      <c r="GS36" s="37">
        <f t="shared" ref="GS36" si="398">GS35-GG35</f>
        <v>3743.063572341267</v>
      </c>
      <c r="GT36" s="37">
        <f t="shared" ref="GT36" si="399">GT35-GH35</f>
        <v>4400.7620340376307</v>
      </c>
      <c r="GU36" s="37">
        <f t="shared" ref="GU36" si="400">GU35-GI35</f>
        <v>5062.1614969943257</v>
      </c>
      <c r="GV36" s="37">
        <f t="shared" ref="GV36" si="401">GV35-GJ35</f>
        <v>5762.423655319687</v>
      </c>
      <c r="GW36" s="37">
        <f t="shared" ref="GW36" si="402">GW35-GK35</f>
        <v>6459.23965711655</v>
      </c>
      <c r="GX36" s="37">
        <f t="shared" ref="GX36" si="403">GX35-GL35</f>
        <v>7192.087364538449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-73</v>
      </c>
      <c r="BL37" s="36">
        <f t="shared" ref="BL37:DW37" si="404">BL35-AVERAGE(D35,P35,AB35,AN35,AZ35)</f>
        <v>12</v>
      </c>
      <c r="BM37" s="36">
        <f t="shared" si="404"/>
        <v>-51.199999999999989</v>
      </c>
      <c r="BN37" s="36">
        <f t="shared" si="404"/>
        <v>-16.399999999999977</v>
      </c>
      <c r="BO37" s="36">
        <f t="shared" si="404"/>
        <v>-45.199999999999989</v>
      </c>
      <c r="BP37" s="36">
        <f t="shared" si="404"/>
        <v>-108.80000000000001</v>
      </c>
      <c r="BQ37" s="36">
        <f t="shared" si="404"/>
        <v>-132.19999999999999</v>
      </c>
      <c r="BR37" s="36">
        <f t="shared" si="404"/>
        <v>-141</v>
      </c>
      <c r="BS37" s="36">
        <f t="shared" si="404"/>
        <v>-169.2</v>
      </c>
      <c r="BT37" s="36">
        <f t="shared" si="404"/>
        <v>-128.60000000000002</v>
      </c>
      <c r="BU37" s="36">
        <f t="shared" si="404"/>
        <v>-149.79999999999995</v>
      </c>
      <c r="BV37" s="36">
        <f t="shared" si="404"/>
        <v>-64.399999999999977</v>
      </c>
      <c r="BW37" s="36">
        <f t="shared" si="404"/>
        <v>-4.1999999999999886</v>
      </c>
      <c r="BX37" s="36">
        <f t="shared" si="404"/>
        <v>-32.399999999999977</v>
      </c>
      <c r="BY37" s="36">
        <f t="shared" si="404"/>
        <v>-18.600000000000023</v>
      </c>
      <c r="BZ37" s="36">
        <f t="shared" si="404"/>
        <v>-21.399999999999977</v>
      </c>
      <c r="CA37" s="36">
        <f t="shared" si="404"/>
        <v>-54</v>
      </c>
      <c r="CB37" s="36">
        <f t="shared" si="404"/>
        <v>-84.199999999999989</v>
      </c>
      <c r="CC37" s="36">
        <f t="shared" si="404"/>
        <v>-76</v>
      </c>
      <c r="CD37" s="36">
        <f t="shared" si="404"/>
        <v>-113</v>
      </c>
      <c r="CE37" s="36">
        <f t="shared" si="404"/>
        <v>-98.399999999999977</v>
      </c>
      <c r="CF37" s="36">
        <f t="shared" si="404"/>
        <v>-76.199999999999989</v>
      </c>
      <c r="CG37" s="36">
        <f t="shared" si="404"/>
        <v>-104.39999999999998</v>
      </c>
      <c r="CH37" s="36">
        <f t="shared" si="404"/>
        <v>-44</v>
      </c>
      <c r="CI37" s="36">
        <f t="shared" si="404"/>
        <v>-16.199999999999989</v>
      </c>
      <c r="CJ37" s="36">
        <f t="shared" si="404"/>
        <v>-32.399999999999977</v>
      </c>
      <c r="CK37" s="36">
        <f t="shared" si="404"/>
        <v>-10.800000000000011</v>
      </c>
      <c r="CL37" s="36">
        <f t="shared" si="404"/>
        <v>-9</v>
      </c>
      <c r="CM37" s="36">
        <f t="shared" si="404"/>
        <v>-54.199999999999989</v>
      </c>
      <c r="CN37" s="36">
        <f t="shared" si="404"/>
        <v>-39.600000000000023</v>
      </c>
      <c r="CO37" s="36">
        <f t="shared" si="404"/>
        <v>-21.600000000000023</v>
      </c>
      <c r="CP37" s="36">
        <f t="shared" si="404"/>
        <v>-42.800000000000011</v>
      </c>
      <c r="CQ37" s="36">
        <f t="shared" si="404"/>
        <v>-22.399999999999977</v>
      </c>
      <c r="CR37" s="36">
        <f t="shared" si="404"/>
        <v>-31</v>
      </c>
      <c r="CS37" s="36">
        <f t="shared" si="404"/>
        <v>-55</v>
      </c>
      <c r="CT37" s="36">
        <f t="shared" si="404"/>
        <v>-16.199999999999989</v>
      </c>
      <c r="CU37" s="36">
        <f t="shared" si="404"/>
        <v>-3.3999999999999773</v>
      </c>
      <c r="CV37" s="36">
        <f t="shared" si="404"/>
        <v>-6.3999999999999773</v>
      </c>
      <c r="CW37" s="36">
        <f t="shared" si="404"/>
        <v>13.800000000000011</v>
      </c>
      <c r="CX37" s="36">
        <f t="shared" si="404"/>
        <v>250.39999999999998</v>
      </c>
      <c r="CY37" s="36">
        <f t="shared" si="404"/>
        <v>217.60000000000002</v>
      </c>
      <c r="CZ37" s="36">
        <f t="shared" si="404"/>
        <v>213.39999999999998</v>
      </c>
      <c r="DA37" s="36">
        <f t="shared" si="404"/>
        <v>199</v>
      </c>
      <c r="DB37" s="36">
        <f t="shared" si="404"/>
        <v>174.8</v>
      </c>
      <c r="DC37" s="36">
        <f t="shared" si="404"/>
        <v>169</v>
      </c>
      <c r="DD37" s="36">
        <f t="shared" si="404"/>
        <v>152.19999999999999</v>
      </c>
      <c r="DE37" s="36">
        <f t="shared" si="404"/>
        <v>207.2</v>
      </c>
      <c r="DF37" s="36">
        <f t="shared" si="404"/>
        <v>222</v>
      </c>
      <c r="DG37" s="36">
        <f t="shared" si="404"/>
        <v>238.60000000000002</v>
      </c>
      <c r="DH37" s="36">
        <f t="shared" si="404"/>
        <v>271</v>
      </c>
      <c r="DI37" s="36">
        <f t="shared" si="404"/>
        <v>396.4</v>
      </c>
      <c r="DJ37" s="36">
        <f t="shared" si="404"/>
        <v>331.4</v>
      </c>
      <c r="DK37" s="36">
        <f t="shared" si="404"/>
        <v>358.8</v>
      </c>
      <c r="DL37" s="36">
        <f t="shared" si="404"/>
        <v>324.39999999999998</v>
      </c>
      <c r="DM37" s="36">
        <f t="shared" si="404"/>
        <v>456.6</v>
      </c>
      <c r="DN37" s="36">
        <f t="shared" si="404"/>
        <v>670.2</v>
      </c>
      <c r="DO37" s="36">
        <f t="shared" si="404"/>
        <v>871.6</v>
      </c>
      <c r="DP37" s="36">
        <f t="shared" si="404"/>
        <v>907.6</v>
      </c>
      <c r="DQ37" s="36">
        <f t="shared" si="404"/>
        <v>951.6</v>
      </c>
      <c r="DR37" s="36">
        <f t="shared" si="404"/>
        <v>957.4</v>
      </c>
      <c r="DS37" s="36">
        <f t="shared" si="404"/>
        <v>840.4</v>
      </c>
      <c r="DT37" s="36">
        <f t="shared" si="404"/>
        <v>759.8</v>
      </c>
      <c r="DU37" s="36">
        <f t="shared" si="404"/>
        <v>741</v>
      </c>
      <c r="DV37" s="36">
        <f t="shared" si="404"/>
        <v>808.8</v>
      </c>
      <c r="DW37" s="36">
        <f t="shared" si="404"/>
        <v>847.6</v>
      </c>
      <c r="DX37" s="36">
        <f t="shared" ref="DX37:ED37" si="405">DX35-AVERAGE(BP35,CB35,CN35,CZ35,DL35)</f>
        <v>874.2</v>
      </c>
      <c r="DY37" s="36">
        <f t="shared" si="405"/>
        <v>917.6</v>
      </c>
      <c r="DZ37" s="134">
        <f t="shared" si="405"/>
        <v>1024.8</v>
      </c>
      <c r="EA37" s="134">
        <f t="shared" si="405"/>
        <v>1044.2</v>
      </c>
      <c r="EB37" s="134">
        <f t="shared" si="405"/>
        <v>1059.8</v>
      </c>
      <c r="EC37" s="134">
        <f t="shared" si="405"/>
        <v>1111.4000000000001</v>
      </c>
      <c r="ED37" s="134">
        <f t="shared" si="405"/>
        <v>911.6</v>
      </c>
      <c r="EE37" s="134">
        <f>EE35-AVERAGE(BW35,CI35,CU35,DG35,DS35)</f>
        <v>782</v>
      </c>
      <c r="EF37" s="134">
        <f>EF35-AVERAGE(BX35,CJ35,CV35,DH35,DT35)</f>
        <v>760.4</v>
      </c>
      <c r="EG37" s="134">
        <f>EG35-AVERAGE(BY35,CK35,CW35,DI35,DU35)</f>
        <v>643</v>
      </c>
      <c r="EH37" s="134">
        <f t="shared" ref="EH37:FM37" si="406">EH35-AVERAGE(BZ35,CL35,CX35,DJ35,DV35)</f>
        <v>558.6</v>
      </c>
      <c r="EI37" s="134">
        <f t="shared" si="406"/>
        <v>593</v>
      </c>
      <c r="EJ37" s="134">
        <f t="shared" si="406"/>
        <v>641.4</v>
      </c>
      <c r="EK37" s="134">
        <f t="shared" si="406"/>
        <v>711.4</v>
      </c>
      <c r="EL37" s="134">
        <f t="shared" si="406"/>
        <v>703.4</v>
      </c>
      <c r="EM37" s="162">
        <f t="shared" si="406"/>
        <v>675.6</v>
      </c>
      <c r="EN37" s="162">
        <f t="shared" si="406"/>
        <v>683.6</v>
      </c>
      <c r="EO37" s="162">
        <f t="shared" si="406"/>
        <v>628</v>
      </c>
      <c r="EP37" s="181">
        <f t="shared" si="406"/>
        <v>514.20000000000005</v>
      </c>
      <c r="EQ37" s="181">
        <f t="shared" si="406"/>
        <v>282.60000000000002</v>
      </c>
      <c r="ER37" s="191">
        <f t="shared" si="406"/>
        <v>162</v>
      </c>
      <c r="ES37" s="191">
        <f t="shared" si="406"/>
        <v>87.600000000000023</v>
      </c>
      <c r="ET37" s="191">
        <f t="shared" si="406"/>
        <v>107.60000000000002</v>
      </c>
      <c r="EU37" s="191">
        <f t="shared" si="406"/>
        <v>205.20000000000005</v>
      </c>
      <c r="EV37" s="191">
        <f t="shared" si="406"/>
        <v>349.79999999999995</v>
      </c>
      <c r="EW37" s="203">
        <f t="shared" si="406"/>
        <v>394.6</v>
      </c>
      <c r="EX37" s="203">
        <f t="shared" si="406"/>
        <v>425</v>
      </c>
      <c r="EY37" s="203">
        <f t="shared" si="406"/>
        <v>458</v>
      </c>
      <c r="EZ37" s="203">
        <f t="shared" si="406"/>
        <v>438</v>
      </c>
      <c r="FA37" s="216">
        <f t="shared" si="406"/>
        <v>469.59999999999991</v>
      </c>
      <c r="FB37" s="216">
        <f t="shared" si="406"/>
        <v>444.79999999999995</v>
      </c>
      <c r="FC37" s="226">
        <f t="shared" si="406"/>
        <v>256.60000000000002</v>
      </c>
      <c r="FD37" s="226">
        <f t="shared" si="406"/>
        <v>165.79999999999995</v>
      </c>
      <c r="FE37" s="238">
        <f t="shared" si="406"/>
        <v>90.200000000000045</v>
      </c>
      <c r="FF37" s="238">
        <f t="shared" si="406"/>
        <v>27</v>
      </c>
      <c r="FG37" s="238">
        <f t="shared" si="406"/>
        <v>141.20000000000005</v>
      </c>
      <c r="FH37" s="238">
        <f t="shared" si="406"/>
        <v>289</v>
      </c>
      <c r="FI37" s="238">
        <f t="shared" si="406"/>
        <v>247</v>
      </c>
      <c r="FJ37" s="238">
        <f t="shared" si="406"/>
        <v>224.40000000000009</v>
      </c>
      <c r="FK37" s="36">
        <f t="shared" si="406"/>
        <v>281.79999999999995</v>
      </c>
      <c r="FL37" s="36">
        <f t="shared" si="406"/>
        <v>226</v>
      </c>
      <c r="FM37" s="36">
        <f t="shared" si="406"/>
        <v>106</v>
      </c>
      <c r="FN37" s="36">
        <f t="shared" ref="FN37:GG37" si="407">FN35-AVERAGE(DF35,DR35,ED35,EP35,FB35)</f>
        <v>133.79999999999995</v>
      </c>
      <c r="FO37" s="36">
        <f t="shared" ref="FO37:FZ37" si="408">FO35-AVERAGE(DG35,DS35,EE35,EQ35,FC35)</f>
        <v>146.79999999999995</v>
      </c>
      <c r="FP37" s="36">
        <f t="shared" si="407"/>
        <v>47.399999999999977</v>
      </c>
      <c r="FQ37" s="36">
        <f t="shared" si="407"/>
        <v>91.600000000000023</v>
      </c>
      <c r="FR37" s="36">
        <f t="shared" si="407"/>
        <v>51.400000000000091</v>
      </c>
      <c r="FS37" s="36">
        <f t="shared" si="407"/>
        <v>158.20000000000005</v>
      </c>
      <c r="FT37" s="36">
        <f t="shared" si="407"/>
        <v>154.40000000000009</v>
      </c>
      <c r="FU37" s="36">
        <f t="shared" si="407"/>
        <v>200</v>
      </c>
      <c r="FV37" s="36">
        <f t="shared" si="407"/>
        <v>273.59999999999991</v>
      </c>
      <c r="FW37" s="36">
        <f t="shared" si="407"/>
        <v>288.59999999999991</v>
      </c>
      <c r="FX37" s="36">
        <f t="shared" si="407"/>
        <v>244.20000000000005</v>
      </c>
      <c r="FY37" s="36">
        <f t="shared" si="407"/>
        <v>327.79999999999995</v>
      </c>
      <c r="FZ37" s="36">
        <f t="shared" si="408"/>
        <v>268.79999999999995</v>
      </c>
      <c r="GA37" s="36">
        <f t="shared" si="407"/>
        <v>263.40000000000009</v>
      </c>
      <c r="GB37" s="262">
        <f t="shared" si="407"/>
        <v>448.4584099779679</v>
      </c>
      <c r="GC37" s="37">
        <f t="shared" si="407"/>
        <v>692.18225504831344</v>
      </c>
      <c r="GD37" s="37">
        <f t="shared" si="407"/>
        <v>674.40928440916605</v>
      </c>
      <c r="GE37" s="37">
        <f t="shared" si="407"/>
        <v>566.45582678189294</v>
      </c>
      <c r="GF37" s="37">
        <f t="shared" si="407"/>
        <v>439.21825524600717</v>
      </c>
      <c r="GG37" s="37">
        <f t="shared" si="407"/>
        <v>519.70371726937879</v>
      </c>
      <c r="GH37" s="37">
        <f t="shared" ref="GH37:GL37" si="409">GH35-AVERAGE(DZ35,EL35,EX35,FJ35,FV35)</f>
        <v>478.49073019936918</v>
      </c>
      <c r="GI37" s="37">
        <f t="shared" si="409"/>
        <v>370.87759982674083</v>
      </c>
      <c r="GJ37" s="37">
        <f t="shared" si="409"/>
        <v>94.961740157003533</v>
      </c>
      <c r="GK37" s="37">
        <f t="shared" si="409"/>
        <v>-166.84502641307586</v>
      </c>
      <c r="GL37" s="37">
        <f t="shared" si="409"/>
        <v>-351.41326555052387</v>
      </c>
      <c r="GM37" s="37">
        <f t="shared" ref="GM37" si="410">GM35-AVERAGE(EE35,EQ35,FC35,FO35,GA35)</f>
        <v>342.91977022177662</v>
      </c>
      <c r="GN37" s="37">
        <f t="shared" ref="GN37" si="411">GN35-AVERAGE(EF35,ER35,FD35,FP35,GB35)</f>
        <v>847.02638204701043</v>
      </c>
      <c r="GO37" s="37">
        <f t="shared" ref="GO37" si="412">GO35-AVERAGE(EG35,ES35,FE35,FQ35,GC35)</f>
        <v>1459.1610031359805</v>
      </c>
      <c r="GP37" s="37">
        <f t="shared" ref="GP37" si="413">GP35-AVERAGE(EH35,ET35,FF35,FR35,GD35)</f>
        <v>2202.8090243020724</v>
      </c>
      <c r="GQ37" s="37">
        <f t="shared" ref="GQ37" si="414">GQ35-AVERAGE(EI35,EU35,FG35,FS35,GE35)</f>
        <v>2886.4114149129064</v>
      </c>
      <c r="GR37" s="37">
        <f t="shared" ref="GR37" si="415">GR35-AVERAGE(EJ35,EV35,FH35,FT35,GF35)</f>
        <v>3528.1976497478918</v>
      </c>
      <c r="GS37" s="37">
        <f t="shared" ref="GS37" si="416">GS35-AVERAGE(EK35,EW35,FI35,FU35,GG35)</f>
        <v>4161.1865461567704</v>
      </c>
      <c r="GT37" s="37">
        <f t="shared" ref="GT37" si="417">GT35-AVERAGE(EL35,EX35,FJ35,FV35,GH35)</f>
        <v>4791.7546181971256</v>
      </c>
      <c r="GU37" s="37">
        <f t="shared" ref="GU37" si="418">GU35-AVERAGE(EM35,EY35,FK35,FW35,GI35)</f>
        <v>5361.9435768557178</v>
      </c>
      <c r="GV37" s="37">
        <f t="shared" ref="GV37" si="419">GV35-AVERAGE(EN35,EZ35,FL35,FX35,GJ35)</f>
        <v>5848.7130474452897</v>
      </c>
      <c r="GW37" s="37">
        <f t="shared" ref="GW37" si="420">GW35-AVERAGE(EO35,FA35,FM35,FY35,GK35)</f>
        <v>6344.5236359860892</v>
      </c>
      <c r="GX37" s="37">
        <f t="shared" ref="GX37" si="421">GX35-AVERAGE(EP35,FB35,FN35,FZ35,GL35)</f>
        <v>6917.1967520980297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2">BK35-MIN($C35:$ED35)</f>
        <v>34</v>
      </c>
      <c r="BL38" s="36">
        <f t="shared" si="422"/>
        <v>94</v>
      </c>
      <c r="BM38" s="36">
        <f t="shared" si="422"/>
        <v>9</v>
      </c>
      <c r="BN38" s="36">
        <f t="shared" si="422"/>
        <v>41</v>
      </c>
      <c r="BO38" s="36">
        <f t="shared" si="422"/>
        <v>62</v>
      </c>
      <c r="BP38" s="36">
        <f t="shared" si="422"/>
        <v>23</v>
      </c>
      <c r="BQ38" s="36">
        <f t="shared" si="422"/>
        <v>16</v>
      </c>
      <c r="BR38" s="36">
        <f t="shared" si="422"/>
        <v>30</v>
      </c>
      <c r="BS38" s="36">
        <f t="shared" si="422"/>
        <v>19</v>
      </c>
      <c r="BT38" s="36">
        <f t="shared" si="422"/>
        <v>84</v>
      </c>
      <c r="BU38" s="36">
        <f t="shared" si="422"/>
        <v>58</v>
      </c>
      <c r="BV38" s="36">
        <f t="shared" si="422"/>
        <v>60</v>
      </c>
      <c r="BW38" s="36">
        <f t="shared" si="422"/>
        <v>64</v>
      </c>
      <c r="BX38" s="36">
        <f t="shared" si="422"/>
        <v>39</v>
      </c>
      <c r="BY38" s="36">
        <f t="shared" si="422"/>
        <v>34</v>
      </c>
      <c r="BZ38" s="36">
        <f t="shared" si="422"/>
        <v>33</v>
      </c>
      <c r="CA38" s="36">
        <f t="shared" si="422"/>
        <v>38</v>
      </c>
      <c r="CB38" s="36">
        <f t="shared" si="422"/>
        <v>17</v>
      </c>
      <c r="CC38" s="36">
        <f t="shared" si="422"/>
        <v>23</v>
      </c>
      <c r="CD38" s="57">
        <f t="shared" si="422"/>
        <v>0</v>
      </c>
      <c r="CE38" s="36">
        <f t="shared" si="422"/>
        <v>17</v>
      </c>
      <c r="CF38" s="36">
        <f t="shared" si="422"/>
        <v>61</v>
      </c>
      <c r="CG38" s="36">
        <f t="shared" si="422"/>
        <v>30</v>
      </c>
      <c r="CH38" s="36">
        <f t="shared" si="422"/>
        <v>48</v>
      </c>
      <c r="CI38" s="36">
        <f t="shared" si="422"/>
        <v>23</v>
      </c>
      <c r="CJ38" s="36">
        <f t="shared" si="422"/>
        <v>28</v>
      </c>
      <c r="CK38" s="36">
        <f t="shared" si="422"/>
        <v>43</v>
      </c>
      <c r="CL38" s="36">
        <f t="shared" si="422"/>
        <v>34</v>
      </c>
      <c r="CM38" s="36">
        <f t="shared" si="422"/>
        <v>18</v>
      </c>
      <c r="CN38" s="36">
        <f t="shared" si="422"/>
        <v>30</v>
      </c>
      <c r="CO38" s="36">
        <f t="shared" si="422"/>
        <v>44</v>
      </c>
      <c r="CP38" s="36">
        <f t="shared" si="422"/>
        <v>32</v>
      </c>
      <c r="CQ38" s="36">
        <f t="shared" ref="CQ38:DV38" si="423">CQ35-MIN($C35:$ED35)</f>
        <v>56</v>
      </c>
      <c r="CR38" s="36">
        <f t="shared" si="423"/>
        <v>74</v>
      </c>
      <c r="CS38" s="36">
        <f t="shared" si="423"/>
        <v>44</v>
      </c>
      <c r="CT38" s="36">
        <f t="shared" si="423"/>
        <v>55</v>
      </c>
      <c r="CU38" s="36">
        <f t="shared" si="423"/>
        <v>32</v>
      </c>
      <c r="CV38" s="36">
        <f t="shared" si="423"/>
        <v>44</v>
      </c>
      <c r="CW38" s="36">
        <f t="shared" si="423"/>
        <v>62</v>
      </c>
      <c r="CX38" s="36">
        <f t="shared" si="423"/>
        <v>288</v>
      </c>
      <c r="CY38" s="36">
        <f t="shared" si="423"/>
        <v>281</v>
      </c>
      <c r="CZ38" s="36">
        <f t="shared" si="423"/>
        <v>274</v>
      </c>
      <c r="DA38" s="36">
        <f t="shared" si="423"/>
        <v>262</v>
      </c>
      <c r="DB38" s="36">
        <f t="shared" si="423"/>
        <v>241</v>
      </c>
      <c r="DC38" s="36">
        <f t="shared" si="423"/>
        <v>235</v>
      </c>
      <c r="DD38" s="36">
        <f t="shared" si="423"/>
        <v>249</v>
      </c>
      <c r="DE38" s="36">
        <f t="shared" si="423"/>
        <v>293</v>
      </c>
      <c r="DF38" s="36">
        <f t="shared" si="423"/>
        <v>283</v>
      </c>
      <c r="DG38" s="36">
        <f t="shared" si="423"/>
        <v>275</v>
      </c>
      <c r="DH38" s="36">
        <f t="shared" si="423"/>
        <v>326</v>
      </c>
      <c r="DI38" s="36">
        <f t="shared" si="423"/>
        <v>442</v>
      </c>
      <c r="DJ38" s="36">
        <f t="shared" si="423"/>
        <v>420</v>
      </c>
      <c r="DK38" s="36">
        <f t="shared" si="423"/>
        <v>463</v>
      </c>
      <c r="DL38" s="36">
        <f t="shared" si="423"/>
        <v>420</v>
      </c>
      <c r="DM38" s="36">
        <f t="shared" si="423"/>
        <v>552</v>
      </c>
      <c r="DN38" s="36">
        <f t="shared" si="423"/>
        <v>758</v>
      </c>
      <c r="DO38" s="36">
        <f t="shared" si="423"/>
        <v>962</v>
      </c>
      <c r="DP38" s="36">
        <f t="shared" si="423"/>
        <v>1033</v>
      </c>
      <c r="DQ38" s="36">
        <f t="shared" si="423"/>
        <v>1068</v>
      </c>
      <c r="DR38" s="36">
        <f t="shared" si="423"/>
        <v>1056</v>
      </c>
      <c r="DS38" s="36">
        <f t="shared" si="423"/>
        <v>926</v>
      </c>
      <c r="DT38" s="36">
        <f t="shared" si="423"/>
        <v>866</v>
      </c>
      <c r="DU38" s="36">
        <f t="shared" si="423"/>
        <v>859</v>
      </c>
      <c r="DV38" s="36">
        <f t="shared" si="423"/>
        <v>972</v>
      </c>
      <c r="DW38" s="36">
        <f t="shared" ref="DW38:ED38" si="424">DW35-MIN($C35:$ED35)</f>
        <v>1020</v>
      </c>
      <c r="DX38" s="36">
        <f t="shared" si="424"/>
        <v>1027</v>
      </c>
      <c r="DY38" s="36">
        <f t="shared" si="424"/>
        <v>1097</v>
      </c>
      <c r="DZ38" s="134">
        <f t="shared" si="424"/>
        <v>1237</v>
      </c>
      <c r="EA38" s="134">
        <f t="shared" si="424"/>
        <v>1302</v>
      </c>
      <c r="EB38" s="134">
        <f t="shared" si="424"/>
        <v>1360</v>
      </c>
      <c r="EC38" s="134">
        <f t="shared" si="424"/>
        <v>1410</v>
      </c>
      <c r="ED38" s="134">
        <f t="shared" si="424"/>
        <v>1212</v>
      </c>
      <c r="EE38" s="134">
        <f t="shared" ref="EE38:FF38" si="425">EE35-MIN($C35:$ED35)</f>
        <v>1046</v>
      </c>
      <c r="EF38" s="134">
        <f t="shared" si="425"/>
        <v>1021</v>
      </c>
      <c r="EG38" s="134">
        <f t="shared" si="425"/>
        <v>931</v>
      </c>
      <c r="EH38" s="134">
        <f t="shared" si="425"/>
        <v>908</v>
      </c>
      <c r="EI38" s="134">
        <f t="shared" si="425"/>
        <v>957</v>
      </c>
      <c r="EJ38" s="134">
        <f t="shared" si="425"/>
        <v>995</v>
      </c>
      <c r="EK38" s="134">
        <f t="shared" si="425"/>
        <v>1107</v>
      </c>
      <c r="EL38" s="134">
        <f t="shared" si="425"/>
        <v>1157</v>
      </c>
      <c r="EM38" s="162">
        <f t="shared" si="425"/>
        <v>1190</v>
      </c>
      <c r="EN38" s="162">
        <f t="shared" si="425"/>
        <v>1239</v>
      </c>
      <c r="EO38" s="162">
        <f t="shared" si="425"/>
        <v>1197</v>
      </c>
      <c r="EP38" s="181">
        <f t="shared" si="425"/>
        <v>1045</v>
      </c>
      <c r="EQ38" s="181">
        <f t="shared" si="425"/>
        <v>743</v>
      </c>
      <c r="ER38" s="191">
        <f t="shared" si="425"/>
        <v>619</v>
      </c>
      <c r="ES38" s="191">
        <f t="shared" si="425"/>
        <v>555</v>
      </c>
      <c r="ET38" s="191">
        <f t="shared" si="425"/>
        <v>632</v>
      </c>
      <c r="EU38" s="191">
        <f t="shared" si="425"/>
        <v>753</v>
      </c>
      <c r="EV38" s="191">
        <f t="shared" si="425"/>
        <v>899</v>
      </c>
      <c r="EW38" s="203">
        <f t="shared" si="425"/>
        <v>1007</v>
      </c>
      <c r="EX38" s="203">
        <f t="shared" si="425"/>
        <v>1110</v>
      </c>
      <c r="EY38" s="203">
        <f t="shared" si="425"/>
        <v>1207</v>
      </c>
      <c r="EZ38" s="203">
        <f t="shared" si="425"/>
        <v>1229</v>
      </c>
      <c r="FA38" s="216">
        <f t="shared" si="425"/>
        <v>1272</v>
      </c>
      <c r="FB38" s="216">
        <f t="shared" si="425"/>
        <v>1175</v>
      </c>
      <c r="FC38" s="226">
        <f t="shared" si="425"/>
        <v>861</v>
      </c>
      <c r="FD38" s="226">
        <f t="shared" si="425"/>
        <v>741</v>
      </c>
      <c r="FE38" s="238">
        <f t="shared" si="425"/>
        <v>660</v>
      </c>
      <c r="FF38" s="238">
        <f t="shared" si="425"/>
        <v>671</v>
      </c>
      <c r="FG38" s="238">
        <f t="shared" ref="FG38:FH38" si="426">FG35-MIN($C35:$ED35)</f>
        <v>836</v>
      </c>
      <c r="FH38" s="238">
        <f t="shared" si="426"/>
        <v>1012</v>
      </c>
      <c r="FI38" s="238">
        <f t="shared" ref="FI38:FJ38" si="427">FI35-MIN($C35:$ED35)</f>
        <v>1052</v>
      </c>
      <c r="FJ38" s="238">
        <f t="shared" si="427"/>
        <v>1125</v>
      </c>
      <c r="FK38" s="36">
        <f t="shared" ref="FK38" si="428">FK35-MIN($C35:$ED35)</f>
        <v>1261</v>
      </c>
      <c r="FL38" s="36">
        <f t="shared" ref="FL38:FN38" si="429">FL35-MIN($C35:$ED35)</f>
        <v>1248</v>
      </c>
      <c r="FM38" s="36">
        <f t="shared" si="429"/>
        <v>1154</v>
      </c>
      <c r="FN38" s="36">
        <f t="shared" si="429"/>
        <v>1088</v>
      </c>
      <c r="FO38" s="36">
        <f t="shared" ref="FO38:FP38" si="430">FO35-MIN($C35:$ED35)</f>
        <v>917</v>
      </c>
      <c r="FP38" s="36">
        <f t="shared" si="430"/>
        <v>762</v>
      </c>
      <c r="FQ38" s="36">
        <f t="shared" ref="FQ38:FR38" si="431">FQ35-MIN($C35:$ED35)</f>
        <v>781</v>
      </c>
      <c r="FR38" s="36">
        <f t="shared" si="431"/>
        <v>772</v>
      </c>
      <c r="FS38" s="36">
        <f t="shared" ref="FS38:FT38" si="432">FS35-MIN($C35:$ED35)</f>
        <v>964</v>
      </c>
      <c r="FT38" s="36">
        <f t="shared" si="432"/>
        <v>1025</v>
      </c>
      <c r="FU38" s="36">
        <f t="shared" ref="FU38:FV38" si="433">FU35-MIN($C35:$ED35)</f>
        <v>1163</v>
      </c>
      <c r="FV38" s="36">
        <f t="shared" si="433"/>
        <v>1351</v>
      </c>
      <c r="FW38" s="36">
        <f t="shared" ref="FW38:FX38" si="434">FW35-MIN($C35:$ED35)</f>
        <v>1473</v>
      </c>
      <c r="FX38" s="36">
        <f t="shared" si="434"/>
        <v>1466</v>
      </c>
      <c r="FY38" s="36">
        <f t="shared" ref="FY38:GA38" si="435">FY35-MIN($C35:$ED35)</f>
        <v>1548</v>
      </c>
      <c r="FZ38" s="36">
        <f t="shared" ref="FZ38" si="436">FZ35-MIN($C35:$ED35)</f>
        <v>1384</v>
      </c>
      <c r="GA38" s="36">
        <f t="shared" si="435"/>
        <v>1162</v>
      </c>
      <c r="GB38" s="262">
        <f t="shared" ref="GB38" si="437">GB35-MIN($C35:$ED35)</f>
        <v>1250.2584099779679</v>
      </c>
      <c r="GC38" s="37">
        <f t="shared" ref="GC38:GE38" si="438">GC35-MIN($C35:$ED35)</f>
        <v>1449.3822550483135</v>
      </c>
      <c r="GD38" s="37">
        <f t="shared" ref="GD38" si="439">GD35-MIN($C35:$ED35)</f>
        <v>1465.409284409166</v>
      </c>
      <c r="GE38" s="37">
        <f t="shared" si="438"/>
        <v>1472.4558267818929</v>
      </c>
      <c r="GF38" s="37">
        <f t="shared" ref="GF38" si="440">GF35-MIN($C35:$ED35)</f>
        <v>1430.8182552460071</v>
      </c>
      <c r="GG38" s="37">
        <f t="shared" ref="GG38:GH38" si="441">GG35-MIN($C35:$ED35)</f>
        <v>1604.9037172693788</v>
      </c>
      <c r="GH38" s="37">
        <f t="shared" si="441"/>
        <v>1674.4907301993692</v>
      </c>
      <c r="GI38" s="37">
        <f t="shared" ref="GI38:GJ38" si="442">GI35-MIN($C35:$ED35)</f>
        <v>1657.4775998267407</v>
      </c>
      <c r="GJ38" s="37">
        <f t="shared" si="442"/>
        <v>1403.3617401570036</v>
      </c>
      <c r="GK38" s="37">
        <f t="shared" ref="GK38:GL38" si="443">GK35-MIN($C35:$ED35)</f>
        <v>1149.3549735869242</v>
      </c>
      <c r="GL38" s="37">
        <f t="shared" si="443"/>
        <v>829.38673444947608</v>
      </c>
      <c r="GM38" s="37">
        <f t="shared" ref="GM38:GX38" si="444">GM35-MIN($C35:$ED35)</f>
        <v>1288.7197702217766</v>
      </c>
      <c r="GN38" s="37">
        <f t="shared" si="444"/>
        <v>1725.6780640426041</v>
      </c>
      <c r="GO38" s="37">
        <f t="shared" si="444"/>
        <v>2334.4374541456432</v>
      </c>
      <c r="GP38" s="37">
        <f t="shared" si="444"/>
        <v>3092.4908811839059</v>
      </c>
      <c r="GQ38" s="37">
        <f t="shared" si="444"/>
        <v>3882.902580269285</v>
      </c>
      <c r="GR38" s="37">
        <f t="shared" si="444"/>
        <v>4600.5613007970933</v>
      </c>
      <c r="GS38" s="37">
        <f t="shared" si="444"/>
        <v>5347.9672896106458</v>
      </c>
      <c r="GT38" s="37">
        <f t="shared" si="444"/>
        <v>6075.2527642369996</v>
      </c>
      <c r="GU38" s="37">
        <f t="shared" si="444"/>
        <v>6719.6390968210662</v>
      </c>
      <c r="GV38" s="37">
        <f t="shared" si="444"/>
        <v>7165.7853954766906</v>
      </c>
      <c r="GW38" s="37">
        <f t="shared" si="444"/>
        <v>7608.5946307034737</v>
      </c>
      <c r="GX38" s="37">
        <f t="shared" si="444"/>
        <v>8021.4740989879247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5">DG35-DG58</f>
        <v>0</v>
      </c>
      <c r="DH39" s="43">
        <f t="shared" si="445"/>
        <v>0</v>
      </c>
      <c r="DI39" s="43">
        <f t="shared" si="445"/>
        <v>0</v>
      </c>
      <c r="DJ39" s="43">
        <f t="shared" si="445"/>
        <v>0</v>
      </c>
      <c r="DK39" s="43">
        <f t="shared" si="445"/>
        <v>0</v>
      </c>
      <c r="DL39" s="43">
        <f t="shared" si="445"/>
        <v>0</v>
      </c>
      <c r="DM39" s="43">
        <f t="shared" si="445"/>
        <v>0</v>
      </c>
      <c r="DN39" s="38">
        <f t="shared" si="445"/>
        <v>0</v>
      </c>
      <c r="DO39" s="43">
        <f t="shared" si="445"/>
        <v>0</v>
      </c>
      <c r="DP39" s="43">
        <f t="shared" si="445"/>
        <v>0</v>
      </c>
      <c r="DQ39" s="43">
        <f t="shared" si="445"/>
        <v>0</v>
      </c>
      <c r="DR39" s="43">
        <f t="shared" si="445"/>
        <v>0</v>
      </c>
      <c r="DS39" s="43">
        <f t="shared" si="445"/>
        <v>0</v>
      </c>
      <c r="DT39" s="43">
        <f t="shared" si="445"/>
        <v>0</v>
      </c>
      <c r="DU39" s="43">
        <f t="shared" si="445"/>
        <v>0</v>
      </c>
      <c r="DV39" s="43">
        <f t="shared" si="445"/>
        <v>0</v>
      </c>
      <c r="DW39" s="43">
        <f t="shared" si="445"/>
        <v>0</v>
      </c>
      <c r="DX39" s="43">
        <f t="shared" si="445"/>
        <v>0</v>
      </c>
      <c r="DY39" s="43">
        <f t="shared" si="445"/>
        <v>0</v>
      </c>
      <c r="DZ39" s="137">
        <f t="shared" si="445"/>
        <v>0</v>
      </c>
      <c r="EA39" s="137">
        <f t="shared" si="445"/>
        <v>0</v>
      </c>
      <c r="EB39" s="137">
        <f t="shared" si="445"/>
        <v>0</v>
      </c>
      <c r="EC39" s="137">
        <f t="shared" si="445"/>
        <v>0</v>
      </c>
      <c r="ED39" s="137">
        <f t="shared" si="445"/>
        <v>0</v>
      </c>
      <c r="EE39" s="137">
        <f t="shared" si="445"/>
        <v>0</v>
      </c>
      <c r="EF39" s="137">
        <f t="shared" si="445"/>
        <v>0</v>
      </c>
      <c r="EG39" s="137">
        <f t="shared" si="445"/>
        <v>0</v>
      </c>
      <c r="EH39" s="137">
        <f t="shared" si="445"/>
        <v>0</v>
      </c>
      <c r="EI39" s="137">
        <f t="shared" si="445"/>
        <v>0</v>
      </c>
      <c r="EJ39" s="137">
        <f t="shared" si="445"/>
        <v>0</v>
      </c>
      <c r="EK39" s="137">
        <f t="shared" si="445"/>
        <v>0</v>
      </c>
      <c r="EL39" s="137">
        <f t="shared" si="445"/>
        <v>0</v>
      </c>
      <c r="EM39" s="167">
        <f t="shared" si="445"/>
        <v>0</v>
      </c>
      <c r="EN39" s="167">
        <f t="shared" si="445"/>
        <v>0</v>
      </c>
      <c r="EO39" s="167">
        <f t="shared" ref="EO39:FF39" si="446">EO35-EO58</f>
        <v>0</v>
      </c>
      <c r="EP39" s="185">
        <f t="shared" si="446"/>
        <v>0</v>
      </c>
      <c r="EQ39" s="185">
        <f t="shared" si="446"/>
        <v>0</v>
      </c>
      <c r="ER39" s="195">
        <f t="shared" si="446"/>
        <v>0</v>
      </c>
      <c r="ES39" s="195">
        <f t="shared" si="446"/>
        <v>0</v>
      </c>
      <c r="ET39" s="195">
        <f t="shared" si="446"/>
        <v>0</v>
      </c>
      <c r="EU39" s="195">
        <f t="shared" si="446"/>
        <v>0</v>
      </c>
      <c r="EV39" s="195">
        <f t="shared" si="446"/>
        <v>0</v>
      </c>
      <c r="EW39" s="207">
        <f t="shared" si="446"/>
        <v>0</v>
      </c>
      <c r="EX39" s="207">
        <f t="shared" si="446"/>
        <v>0</v>
      </c>
      <c r="EY39" s="207">
        <f t="shared" si="446"/>
        <v>0</v>
      </c>
      <c r="EZ39" s="207">
        <f t="shared" si="446"/>
        <v>0</v>
      </c>
      <c r="FA39" s="220">
        <f t="shared" si="446"/>
        <v>0</v>
      </c>
      <c r="FB39" s="220">
        <f t="shared" si="446"/>
        <v>0</v>
      </c>
      <c r="FC39" s="230">
        <f t="shared" si="446"/>
        <v>0</v>
      </c>
      <c r="FD39" s="230">
        <f t="shared" si="446"/>
        <v>0</v>
      </c>
      <c r="FE39" s="242">
        <f t="shared" si="446"/>
        <v>0</v>
      </c>
      <c r="FF39" s="242">
        <f t="shared" si="446"/>
        <v>0</v>
      </c>
      <c r="FG39" s="242">
        <f t="shared" ref="FG39:FH39" si="447">FG35-FG58</f>
        <v>0</v>
      </c>
      <c r="FH39" s="242">
        <f t="shared" si="447"/>
        <v>0</v>
      </c>
      <c r="FI39" s="242">
        <f t="shared" ref="FI39:FJ39" si="448">FI35-FI58</f>
        <v>0</v>
      </c>
      <c r="FJ39" s="242">
        <f t="shared" si="448"/>
        <v>0</v>
      </c>
      <c r="FK39" s="43">
        <f t="shared" ref="FK39" si="449">FK35-FK58</f>
        <v>0</v>
      </c>
      <c r="FL39" s="43">
        <f t="shared" ref="FL39:FP39" si="450">FL35-FL58</f>
        <v>0</v>
      </c>
      <c r="FM39" s="43">
        <f t="shared" si="450"/>
        <v>0</v>
      </c>
      <c r="FN39" s="43">
        <f t="shared" si="450"/>
        <v>0</v>
      </c>
      <c r="FO39" s="43">
        <f t="shared" si="450"/>
        <v>0</v>
      </c>
      <c r="FP39" s="43">
        <f t="shared" si="450"/>
        <v>0</v>
      </c>
      <c r="FQ39" s="43">
        <f t="shared" ref="FQ39:FR39" si="451">FQ35-FQ58</f>
        <v>0</v>
      </c>
      <c r="FR39" s="43">
        <f t="shared" si="451"/>
        <v>0</v>
      </c>
      <c r="FS39" s="43">
        <f t="shared" ref="FS39:FT39" si="452">FS35-FS58</f>
        <v>0</v>
      </c>
      <c r="FT39" s="43">
        <f t="shared" si="452"/>
        <v>0</v>
      </c>
      <c r="FU39" s="43">
        <f t="shared" ref="FU39:FV39" si="453">FU35-FU58</f>
        <v>0</v>
      </c>
      <c r="FV39" s="43">
        <f t="shared" si="453"/>
        <v>0</v>
      </c>
      <c r="FW39" s="43">
        <f t="shared" ref="FW39:FX39" si="454">FW35-FW58</f>
        <v>0</v>
      </c>
      <c r="FX39" s="43">
        <f t="shared" si="454"/>
        <v>0</v>
      </c>
      <c r="FY39" s="43">
        <f t="shared" ref="FY39:GB39" si="455">FY35-FY58</f>
        <v>0</v>
      </c>
      <c r="FZ39" s="43">
        <f t="shared" si="455"/>
        <v>0</v>
      </c>
      <c r="GA39" s="43">
        <f t="shared" si="455"/>
        <v>-436.62486607361348</v>
      </c>
      <c r="GB39" s="270">
        <f t="shared" si="455"/>
        <v>-530.2673714734492</v>
      </c>
      <c r="GC39" s="291">
        <f t="shared" ref="GC39:GD39" si="456">GC35-GC58</f>
        <v>-588.82282516347573</v>
      </c>
      <c r="GD39" s="291">
        <f t="shared" si="456"/>
        <v>-945.69468017328609</v>
      </c>
      <c r="GE39" s="291">
        <f t="shared" ref="GE39:GK39" si="457">GE35-GE58</f>
        <v>-1150.8048308834632</v>
      </c>
      <c r="GF39" s="291">
        <f t="shared" si="457"/>
        <v>-1291.5667302468419</v>
      </c>
      <c r="GG39" s="291">
        <f t="shared" si="457"/>
        <v>-1174.087347469555</v>
      </c>
      <c r="GH39" s="291">
        <f t="shared" si="457"/>
        <v>-1002.4790212083624</v>
      </c>
      <c r="GI39" s="291">
        <f t="shared" si="457"/>
        <v>-790.99489115511483</v>
      </c>
      <c r="GJ39" s="291">
        <f t="shared" si="457"/>
        <v>-612.68365411934792</v>
      </c>
      <c r="GK39" s="291">
        <f t="shared" si="457"/>
        <v>-444.37990673042418</v>
      </c>
      <c r="GL39" s="291">
        <f t="shared" ref="GL39:GM39" si="458">GL35-GL58</f>
        <v>-271.36333913611816</v>
      </c>
      <c r="GM39" s="291">
        <f t="shared" si="458"/>
        <v>760.2679298907151</v>
      </c>
      <c r="GN39" s="291">
        <f t="shared" ref="GN39:GX39" si="459">GN35-GN58</f>
        <v>1685.4085921921046</v>
      </c>
      <c r="GO39" s="291">
        <f t="shared" si="459"/>
        <v>2733.4116489281723</v>
      </c>
      <c r="GP39" s="291">
        <f t="shared" si="459"/>
        <v>3709.1341219801116</v>
      </c>
      <c r="GQ39" s="291">
        <f t="shared" si="459"/>
        <v>4732.9043774232796</v>
      </c>
      <c r="GR39" s="291">
        <f t="shared" si="459"/>
        <v>5736.43409436617</v>
      </c>
      <c r="GS39" s="291">
        <f t="shared" si="459"/>
        <v>6796.5078525093541</v>
      </c>
      <c r="GT39" s="291">
        <f t="shared" si="459"/>
        <v>7844.0652514940411</v>
      </c>
      <c r="GU39" s="291">
        <f t="shared" si="459"/>
        <v>8873.5913069210656</v>
      </c>
      <c r="GV39" s="291">
        <f t="shared" si="459"/>
        <v>9899.8188706819528</v>
      </c>
      <c r="GW39" s="291">
        <f t="shared" si="459"/>
        <v>10925.411573107995</v>
      </c>
      <c r="GX39" s="291">
        <f t="shared" si="459"/>
        <v>8329.4740989879247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276"/>
      <c r="FL40" s="276"/>
      <c r="FM40" s="276"/>
      <c r="FN40" s="276"/>
      <c r="FO40" s="276"/>
      <c r="FP40" s="276"/>
      <c r="FQ40" s="276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68"/>
      <c r="GC40" s="74"/>
      <c r="GD40" s="74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</row>
    <row r="41" spans="1:206" x14ac:dyDescent="0.2">
      <c r="A41" s="16" t="s">
        <v>3</v>
      </c>
      <c r="B41" s="12" t="s">
        <v>11</v>
      </c>
      <c r="C41" s="42">
        <v>12.60345074068487</v>
      </c>
      <c r="D41" s="42">
        <v>12.300233030779482</v>
      </c>
      <c r="E41" s="42">
        <v>10.870541197406245</v>
      </c>
      <c r="F41" s="42">
        <v>14.654499158726493</v>
      </c>
      <c r="G41" s="42">
        <v>20.717171376766789</v>
      </c>
      <c r="H41" s="42">
        <v>26.683149727801833</v>
      </c>
      <c r="I41" s="42">
        <v>34.153566625458197</v>
      </c>
      <c r="J41" s="42">
        <v>28.158620369493757</v>
      </c>
      <c r="K41" s="42">
        <v>24.791797800333718</v>
      </c>
      <c r="L41" s="42">
        <v>30.944906830096418</v>
      </c>
      <c r="M41" s="42">
        <v>24.028489477828231</v>
      </c>
      <c r="N41" s="42">
        <v>16.489873093155008</v>
      </c>
      <c r="O41" s="42">
        <v>16.01362084437363</v>
      </c>
      <c r="P41" s="42">
        <v>13.462351985799527</v>
      </c>
      <c r="Q41" s="42">
        <v>10.818047477187761</v>
      </c>
      <c r="R41" s="42">
        <v>19.438018312534702</v>
      </c>
      <c r="S41" s="42">
        <v>22.47344820426224</v>
      </c>
      <c r="T41" s="42">
        <v>25.498884724174438</v>
      </c>
      <c r="U41" s="42">
        <v>25.524296040783298</v>
      </c>
      <c r="V41" s="42">
        <v>25.449320345592952</v>
      </c>
      <c r="W41" s="42">
        <v>23.243090217513593</v>
      </c>
      <c r="X41" s="42">
        <v>21.286919685019008</v>
      </c>
      <c r="Y41" s="42">
        <v>16.414165666590112</v>
      </c>
      <c r="Z41" s="42">
        <v>13.404328195472035</v>
      </c>
      <c r="AA41" s="42">
        <v>10.029691851142564</v>
      </c>
      <c r="AB41" s="42">
        <v>11.357920005200073</v>
      </c>
      <c r="AC41" s="42">
        <v>13.057520632956621</v>
      </c>
      <c r="AD41" s="42">
        <v>16.350273962377656</v>
      </c>
      <c r="AE41" s="42">
        <v>18.748325463798647</v>
      </c>
      <c r="AF41" s="42">
        <v>18.236564657352748</v>
      </c>
      <c r="AG41" s="42">
        <v>15.874285841292981</v>
      </c>
      <c r="AH41" s="42">
        <v>19.033711047741726</v>
      </c>
      <c r="AI41" s="42">
        <v>14.374848058479197</v>
      </c>
      <c r="AJ41" s="42">
        <v>11.494686418834426</v>
      </c>
      <c r="AK41" s="42">
        <v>10.219608503660131</v>
      </c>
      <c r="AL41" s="42">
        <v>11.712119804760182</v>
      </c>
      <c r="AM41" s="42">
        <v>9.9703239846165932</v>
      </c>
      <c r="AN41" s="42">
        <v>9.9989723554652468</v>
      </c>
      <c r="AO41" s="42">
        <v>11.442851460261867</v>
      </c>
      <c r="AP41" s="42">
        <v>11.096713918599756</v>
      </c>
      <c r="AQ41" s="42">
        <v>13.021074445069136</v>
      </c>
      <c r="AR41" s="42">
        <v>21.091924531934314</v>
      </c>
      <c r="AS41" s="42">
        <v>20.546108442931644</v>
      </c>
      <c r="AT41" s="42">
        <v>20.69510398786818</v>
      </c>
      <c r="AU41" s="42">
        <v>14.913308998762037</v>
      </c>
      <c r="AV41" s="42">
        <v>12.489404501505881</v>
      </c>
      <c r="AW41" s="42">
        <v>14.178792470034251</v>
      </c>
      <c r="AX41" s="42">
        <v>13.73474410731343</v>
      </c>
      <c r="AY41" s="42">
        <v>9.3209754058944583</v>
      </c>
      <c r="AZ41" s="42">
        <v>14.402179133368637</v>
      </c>
      <c r="BA41" s="42">
        <v>13.337688355064468</v>
      </c>
      <c r="BB41" s="42">
        <v>20.279280502004784</v>
      </c>
      <c r="BC41" s="42">
        <v>24.971644803810737</v>
      </c>
      <c r="BD41" s="42">
        <v>25.201145385946489</v>
      </c>
      <c r="BE41" s="42">
        <v>22.665132200555689</v>
      </c>
      <c r="BF41" s="42">
        <v>26.226861966371803</v>
      </c>
      <c r="BG41" s="42">
        <v>23.482981287651196</v>
      </c>
      <c r="BH41" s="42">
        <v>19.154400210222779</v>
      </c>
      <c r="BI41" s="42">
        <v>14.438504253475232</v>
      </c>
      <c r="BJ41" s="42">
        <v>10.325524267053501</v>
      </c>
      <c r="BK41" s="42">
        <v>10.177969181552427</v>
      </c>
      <c r="BL41" s="42">
        <v>16.802001574854387</v>
      </c>
      <c r="BM41" s="42">
        <v>13.232136360763523</v>
      </c>
      <c r="BN41" s="42">
        <v>16.297889081676292</v>
      </c>
      <c r="BO41" s="42">
        <v>16.607263888933588</v>
      </c>
      <c r="BP41" s="42">
        <v>15.081685238783418</v>
      </c>
      <c r="BQ41" s="42">
        <v>25.710228871270036</v>
      </c>
      <c r="BR41" s="42">
        <v>17.328699929388215</v>
      </c>
      <c r="BS41" s="42">
        <v>13.731524519252485</v>
      </c>
      <c r="BT41" s="42">
        <v>18.850198886915422</v>
      </c>
      <c r="BU41" s="42">
        <v>11.813889488947076</v>
      </c>
      <c r="BV41" s="42">
        <v>12.140540378908746</v>
      </c>
      <c r="BW41" s="42">
        <v>16.983808209533443</v>
      </c>
      <c r="BX41" s="42">
        <v>14.042432452740329</v>
      </c>
      <c r="BY41" s="42">
        <v>11.97966561912996</v>
      </c>
      <c r="BZ41" s="42">
        <v>21.137786815780334</v>
      </c>
      <c r="CA41" s="42">
        <v>16.325731431561174</v>
      </c>
      <c r="CB41" s="42">
        <v>15.28291226574928</v>
      </c>
      <c r="CC41" s="42">
        <v>15.360786261178031</v>
      </c>
      <c r="CD41" s="42">
        <v>11.964917378340614</v>
      </c>
      <c r="CE41" s="42">
        <v>17.50551248403659</v>
      </c>
      <c r="CF41" s="42">
        <v>12.11758910998115</v>
      </c>
      <c r="CG41" s="58">
        <v>8.5069439735730796</v>
      </c>
      <c r="CH41" s="42">
        <v>9.6132432651370099</v>
      </c>
      <c r="CI41" s="42">
        <v>10.140571253544348</v>
      </c>
      <c r="CJ41" s="42">
        <v>10.684814433839078</v>
      </c>
      <c r="CK41" s="42">
        <v>12.200127389237037</v>
      </c>
      <c r="CL41" s="42">
        <v>21.558598713402969</v>
      </c>
      <c r="CM41" s="42">
        <v>16.707558436208654</v>
      </c>
      <c r="CN41" s="42">
        <v>20.867967789333505</v>
      </c>
      <c r="CO41" s="42">
        <v>26.175653550375234</v>
      </c>
      <c r="CP41" s="42">
        <v>19.48690883385429</v>
      </c>
      <c r="CQ41" s="42">
        <v>18.41756692109637</v>
      </c>
      <c r="CR41" s="42">
        <v>17.94579769444357</v>
      </c>
      <c r="CS41" s="42">
        <v>16.026414605795292</v>
      </c>
      <c r="CT41" s="42">
        <v>16.217596636738048</v>
      </c>
      <c r="CU41" s="42">
        <v>13.490656416454399</v>
      </c>
      <c r="CV41" s="42">
        <v>12.03045346342849</v>
      </c>
      <c r="CW41" s="42">
        <v>15.62071266320155</v>
      </c>
      <c r="CX41" s="42">
        <v>45.006902156356482</v>
      </c>
      <c r="CY41" s="42">
        <v>28.877961163776714</v>
      </c>
      <c r="CZ41" s="42">
        <v>20.27233197803028</v>
      </c>
      <c r="DA41" s="42">
        <v>30.346148095309903</v>
      </c>
      <c r="DB41" s="42">
        <v>14.899129777005843</v>
      </c>
      <c r="DC41" s="42">
        <v>21.828490531831637</v>
      </c>
      <c r="DD41" s="42">
        <v>17.542746018739237</v>
      </c>
      <c r="DE41" s="42">
        <v>18.262437007959864</v>
      </c>
      <c r="DF41" s="42">
        <v>20.765481802098837</v>
      </c>
      <c r="DG41" s="42">
        <v>18.709302923293276</v>
      </c>
      <c r="DH41" s="42">
        <v>21.89571122431003</v>
      </c>
      <c r="DI41" s="42">
        <v>26.770786777061815</v>
      </c>
      <c r="DJ41" s="42">
        <v>37.318811590679701</v>
      </c>
      <c r="DK41" s="42">
        <v>35.983692325840579</v>
      </c>
      <c r="DL41" s="42">
        <v>34.691241192325336</v>
      </c>
      <c r="DM41" s="42">
        <v>47.246353886152605</v>
      </c>
      <c r="DN41" s="42">
        <v>47.32079458332943</v>
      </c>
      <c r="DO41" s="42">
        <v>54.107642997218434</v>
      </c>
      <c r="DP41" s="42">
        <v>47.869013495396736</v>
      </c>
      <c r="DQ41" s="42">
        <f t="shared" ref="DQ41:ED41" si="460">DQ35*1000/DQ20</f>
        <v>42.088036284665684</v>
      </c>
      <c r="DR41" s="42">
        <f t="shared" si="460"/>
        <v>44.311544045551948</v>
      </c>
      <c r="DS41" s="42">
        <f t="shared" si="460"/>
        <v>38.595043836602301</v>
      </c>
      <c r="DT41" s="42">
        <f t="shared" si="460"/>
        <v>39.804155779561782</v>
      </c>
      <c r="DU41" s="42">
        <f t="shared" si="460"/>
        <v>40.824169537305579</v>
      </c>
      <c r="DV41" s="42">
        <f t="shared" si="460"/>
        <v>63.725697638318103</v>
      </c>
      <c r="DW41" s="42">
        <f t="shared" si="460"/>
        <v>58.436523168894901</v>
      </c>
      <c r="DX41" s="42">
        <f t="shared" si="460"/>
        <v>60.511437627816335</v>
      </c>
      <c r="DY41" s="42">
        <f t="shared" si="460"/>
        <v>72.840994120687427</v>
      </c>
      <c r="DZ41" s="139">
        <f t="shared" si="460"/>
        <v>66.140620078505762</v>
      </c>
      <c r="EA41" s="139">
        <f t="shared" si="460"/>
        <v>66.385345359102459</v>
      </c>
      <c r="EB41" s="139">
        <f t="shared" si="460"/>
        <v>57.321739745069131</v>
      </c>
      <c r="EC41" s="139">
        <f t="shared" si="460"/>
        <v>51.181291815656238</v>
      </c>
      <c r="ED41" s="139">
        <f t="shared" si="460"/>
        <v>47.845830152559074</v>
      </c>
      <c r="EE41" s="139">
        <f t="shared" ref="EE41:FF41" si="461">EE35*1000/EE20</f>
        <v>41.967136994032323</v>
      </c>
      <c r="EF41" s="139">
        <f t="shared" si="461"/>
        <v>45.059389293899159</v>
      </c>
      <c r="EG41" s="139">
        <f t="shared" si="461"/>
        <v>43.342884367370708</v>
      </c>
      <c r="EH41" s="139">
        <f t="shared" si="461"/>
        <v>61.561032480928844</v>
      </c>
      <c r="EI41" s="139">
        <f t="shared" si="461"/>
        <v>58.226471663445786</v>
      </c>
      <c r="EJ41" s="139">
        <f t="shared" si="461"/>
        <v>61.475956506177852</v>
      </c>
      <c r="EK41" s="139">
        <f t="shared" si="461"/>
        <v>77.373572944410384</v>
      </c>
      <c r="EL41" s="139">
        <f t="shared" si="461"/>
        <v>62.704384659739411</v>
      </c>
      <c r="EM41" s="139">
        <f t="shared" si="461"/>
        <v>60.587797805864277</v>
      </c>
      <c r="EN41" s="139">
        <f t="shared" si="461"/>
        <v>50.218949860374806</v>
      </c>
      <c r="EO41" s="139">
        <f t="shared" si="461"/>
        <v>42.771837153383707</v>
      </c>
      <c r="EP41" s="139">
        <f t="shared" si="461"/>
        <v>41.599176335285286</v>
      </c>
      <c r="EQ41" s="139">
        <f t="shared" si="461"/>
        <v>33.601475289587057</v>
      </c>
      <c r="ER41" s="139">
        <f t="shared" si="461"/>
        <v>32.284962499439594</v>
      </c>
      <c r="ES41" s="139">
        <f t="shared" si="461"/>
        <v>31.053363838826943</v>
      </c>
      <c r="ET41" s="139">
        <f t="shared" si="461"/>
        <v>49.650429209894249</v>
      </c>
      <c r="EU41" s="139">
        <f t="shared" si="461"/>
        <v>51.583075926547892</v>
      </c>
      <c r="EV41" s="139">
        <f t="shared" si="461"/>
        <v>60.305833021459684</v>
      </c>
      <c r="EW41" s="139">
        <f t="shared" si="461"/>
        <v>61.875832161481895</v>
      </c>
      <c r="EX41" s="139">
        <f t="shared" si="461"/>
        <v>63.517547354077713</v>
      </c>
      <c r="EY41" s="139">
        <f t="shared" si="461"/>
        <v>63.078092012248703</v>
      </c>
      <c r="EZ41" s="139">
        <f t="shared" si="461"/>
        <v>54.063632275112532</v>
      </c>
      <c r="FA41" s="139">
        <f t="shared" si="461"/>
        <v>50.590690948047452</v>
      </c>
      <c r="FB41" s="139">
        <f t="shared" si="461"/>
        <v>48.925226973971803</v>
      </c>
      <c r="FC41" s="139">
        <f t="shared" si="461"/>
        <v>37.260858330991255</v>
      </c>
      <c r="FD41" s="139">
        <f t="shared" si="461"/>
        <v>35.604661233610756</v>
      </c>
      <c r="FE41" s="139">
        <f t="shared" si="461"/>
        <v>33.533230161876844</v>
      </c>
      <c r="FF41" s="139">
        <f t="shared" si="461"/>
        <v>51.303629369062158</v>
      </c>
      <c r="FG41" s="139">
        <f t="shared" ref="FG41:FH41" si="462">FG35*1000/FG20</f>
        <v>52.916061736075982</v>
      </c>
      <c r="FH41" s="139">
        <f t="shared" si="462"/>
        <v>56.98764687091942</v>
      </c>
      <c r="FI41" s="139">
        <f t="shared" ref="FI41:FJ41" si="463">FI35*1000/FI20</f>
        <v>66.687891755524419</v>
      </c>
      <c r="FJ41" s="139">
        <f t="shared" si="463"/>
        <v>56.235270585319682</v>
      </c>
      <c r="FK41" s="277">
        <f t="shared" ref="FK41" si="464">FK35*1000/FK20</f>
        <v>57.881927774894748</v>
      </c>
      <c r="FL41" s="277">
        <f t="shared" ref="FL41:FN41" si="465">FL35*1000/FL20</f>
        <v>46.9848422847489</v>
      </c>
      <c r="FM41" s="277">
        <f t="shared" si="465"/>
        <v>38.984882439479826</v>
      </c>
      <c r="FN41" s="277">
        <f t="shared" si="465"/>
        <v>32.900237761088924</v>
      </c>
      <c r="FO41" s="277">
        <f t="shared" ref="FO41:FP41" si="466">FO35*1000/FO20</f>
        <v>29.81028670511483</v>
      </c>
      <c r="FP41" s="277">
        <f t="shared" si="466"/>
        <v>27.705516864196959</v>
      </c>
      <c r="FQ41" s="277">
        <f t="shared" ref="FQ41:FR41" si="467">FQ35*1000/FQ20</f>
        <v>32.495420621502475</v>
      </c>
      <c r="FR41" s="277">
        <f t="shared" si="467"/>
        <v>42.246521087331168</v>
      </c>
      <c r="FS41" s="277">
        <f t="shared" ref="FS41:FT41" si="468">FS35*1000/FS20</f>
        <v>56.871157685285539</v>
      </c>
      <c r="FT41" s="277">
        <f t="shared" si="468"/>
        <v>61.208794776935591</v>
      </c>
      <c r="FU41" s="277">
        <f t="shared" ref="FU41:FV41" si="469">FU35*1000/FU20</f>
        <v>70.012077002653172</v>
      </c>
      <c r="FV41" s="277">
        <f t="shared" si="469"/>
        <v>71.480765969045947</v>
      </c>
      <c r="FW41" s="277">
        <f t="shared" ref="FW41:FX41" si="470">FW35*1000/FW20</f>
        <v>71.937271432047154</v>
      </c>
      <c r="FX41" s="277">
        <f t="shared" si="470"/>
        <v>46.692693005650895</v>
      </c>
      <c r="FY41" s="277">
        <f t="shared" ref="FY41:GA41" si="471">FY35*1000/FY20</f>
        <v>53.102108580250345</v>
      </c>
      <c r="FZ41" s="277">
        <f t="shared" ref="FZ41" si="472">FZ35*1000/FZ20</f>
        <v>51.008886584358152</v>
      </c>
      <c r="GA41" s="277">
        <f t="shared" si="471"/>
        <v>44.397383078107339</v>
      </c>
      <c r="GB41" s="269">
        <f t="shared" ref="GB41" si="473">GB35*1000/GB20</f>
        <v>51.830287655803119</v>
      </c>
      <c r="GC41" s="75">
        <f t="shared" ref="GC41:GE41" si="474">GC35*1000/GC20</f>
        <v>61.87015161404107</v>
      </c>
      <c r="GD41" s="75">
        <f t="shared" ref="GD41" si="475">GD35*1000/GD20</f>
        <v>90.73933088340533</v>
      </c>
      <c r="GE41" s="75">
        <f t="shared" si="474"/>
        <v>84.866887508151308</v>
      </c>
      <c r="GF41" s="75">
        <f t="shared" ref="GF41" si="476">GF35*1000/GF20</f>
        <v>85.229222814101576</v>
      </c>
      <c r="GG41" s="75">
        <f t="shared" ref="GG41:GH41" si="477">GG35*1000/GG20</f>
        <v>108.14105131295089</v>
      </c>
      <c r="GH41" s="75">
        <f t="shared" si="477"/>
        <v>86.999969842719963</v>
      </c>
      <c r="GI41" s="75">
        <f t="shared" ref="GI41:GJ41" si="478">GI35*1000/GI20</f>
        <v>80.229284254359015</v>
      </c>
      <c r="GJ41" s="75">
        <f t="shared" si="478"/>
        <v>56.202845688714611</v>
      </c>
      <c r="GK41" s="75">
        <f t="shared" ref="GK41:GL41" si="479">GK35*1000/GK20</f>
        <v>41.803666879203604</v>
      </c>
      <c r="GL41" s="75">
        <f t="shared" si="479"/>
        <v>34.371200654223358</v>
      </c>
      <c r="GM41" s="75">
        <f t="shared" ref="GM41:GX41" si="480">GM35*1000/GM20</f>
        <v>49.077518541555008</v>
      </c>
      <c r="GN41" s="75">
        <f t="shared" si="480"/>
        <v>67.436222536757697</v>
      </c>
      <c r="GO41" s="75">
        <f t="shared" si="480"/>
        <v>94.796092854650723</v>
      </c>
      <c r="GP41" s="75">
        <f t="shared" si="480"/>
        <v>171.88159358881256</v>
      </c>
      <c r="GQ41" s="75">
        <f t="shared" si="480"/>
        <v>209.49404616226087</v>
      </c>
      <c r="GR41" s="75">
        <f t="shared" si="480"/>
        <v>244.49034221093916</v>
      </c>
      <c r="GS41" s="75">
        <f t="shared" si="480"/>
        <v>290.69662233533938</v>
      </c>
      <c r="GT41" s="75">
        <f t="shared" si="480"/>
        <v>289.68560942937137</v>
      </c>
      <c r="GU41" s="75">
        <f t="shared" si="480"/>
        <v>297.54893671349674</v>
      </c>
      <c r="GV41" s="75">
        <f t="shared" si="480"/>
        <v>243.82634395548274</v>
      </c>
      <c r="GW41" s="75">
        <f t="shared" si="480"/>
        <v>246.96842707692178</v>
      </c>
      <c r="GX41" s="75">
        <f t="shared" si="480"/>
        <v>253.65905259652135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1">O41-C41</f>
        <v>3.4101701036887597</v>
      </c>
      <c r="P42" s="42">
        <f t="shared" si="481"/>
        <v>1.1621189550200448</v>
      </c>
      <c r="Q42" s="42">
        <f t="shared" si="481"/>
        <v>-5.2493720218484086E-2</v>
      </c>
      <c r="R42" s="42">
        <f t="shared" si="481"/>
        <v>4.7835191538082089</v>
      </c>
      <c r="S42" s="42">
        <f t="shared" si="481"/>
        <v>1.7562768274954514</v>
      </c>
      <c r="T42" s="42">
        <f t="shared" si="481"/>
        <v>-1.1842650036273952</v>
      </c>
      <c r="U42" s="42">
        <f t="shared" si="481"/>
        <v>-8.6292705846748987</v>
      </c>
      <c r="V42" s="42">
        <f t="shared" si="481"/>
        <v>-2.7093000239008056</v>
      </c>
      <c r="W42" s="42">
        <f t="shared" si="481"/>
        <v>-1.5487075828201249</v>
      </c>
      <c r="X42" s="42">
        <f t="shared" si="481"/>
        <v>-9.65798714507741</v>
      </c>
      <c r="Y42" s="42">
        <f t="shared" si="481"/>
        <v>-7.6143238112381191</v>
      </c>
      <c r="Z42" s="42">
        <f t="shared" si="481"/>
        <v>-3.0855448976829738</v>
      </c>
      <c r="AA42" s="42">
        <f t="shared" si="481"/>
        <v>-5.983928993231066</v>
      </c>
      <c r="AB42" s="42">
        <f t="shared" si="481"/>
        <v>-2.104431980599454</v>
      </c>
      <c r="AC42" s="42">
        <f t="shared" si="481"/>
        <v>2.2394731557688594</v>
      </c>
      <c r="AD42" s="42">
        <f t="shared" si="481"/>
        <v>-3.0877443501570454</v>
      </c>
      <c r="AE42" s="42">
        <f t="shared" si="481"/>
        <v>-3.7251227404635934</v>
      </c>
      <c r="AF42" s="42">
        <f t="shared" si="481"/>
        <v>-7.2623200668216903</v>
      </c>
      <c r="AG42" s="42">
        <f t="shared" si="481"/>
        <v>-9.6500101994903176</v>
      </c>
      <c r="AH42" s="42">
        <f t="shared" si="481"/>
        <v>-6.4156092978512262</v>
      </c>
      <c r="AI42" s="42">
        <f t="shared" si="481"/>
        <v>-8.8682421590343967</v>
      </c>
      <c r="AJ42" s="42">
        <f t="shared" si="481"/>
        <v>-9.7922332661845815</v>
      </c>
      <c r="AK42" s="42">
        <f t="shared" si="481"/>
        <v>-6.1945571629299803</v>
      </c>
      <c r="AL42" s="42">
        <f t="shared" si="481"/>
        <v>-1.692208390711853</v>
      </c>
      <c r="AM42" s="42">
        <f t="shared" si="481"/>
        <v>-5.9367866525970925E-2</v>
      </c>
      <c r="AN42" s="42">
        <f t="shared" si="481"/>
        <v>-1.3589476497348265</v>
      </c>
      <c r="AO42" s="42">
        <f t="shared" si="481"/>
        <v>-1.6146691726947537</v>
      </c>
      <c r="AP42" s="42">
        <f t="shared" si="481"/>
        <v>-5.2535600437779006</v>
      </c>
      <c r="AQ42" s="42">
        <f t="shared" si="481"/>
        <v>-5.7272510187295111</v>
      </c>
      <c r="AR42" s="42">
        <f t="shared" si="481"/>
        <v>2.8553598745815663</v>
      </c>
      <c r="AS42" s="42">
        <f t="shared" si="481"/>
        <v>4.671822601638663</v>
      </c>
      <c r="AT42" s="42">
        <f t="shared" si="481"/>
        <v>1.6613929401264542</v>
      </c>
      <c r="AU42" s="42">
        <f t="shared" si="481"/>
        <v>0.53846094028284064</v>
      </c>
      <c r="AV42" s="42">
        <f t="shared" si="481"/>
        <v>0.99471808267145434</v>
      </c>
      <c r="AW42" s="42">
        <f t="shared" si="481"/>
        <v>3.9591839663741197</v>
      </c>
      <c r="AX42" s="42">
        <f t="shared" si="481"/>
        <v>2.0226243025532487</v>
      </c>
      <c r="AY42" s="42">
        <f t="shared" si="481"/>
        <v>-0.64934857872213492</v>
      </c>
      <c r="AZ42" s="42">
        <f t="shared" si="481"/>
        <v>4.4032067779033905</v>
      </c>
      <c r="BA42" s="42">
        <f t="shared" si="481"/>
        <v>1.8948368948026015</v>
      </c>
      <c r="BB42" s="42">
        <f t="shared" si="481"/>
        <v>9.1825665834050287</v>
      </c>
      <c r="BC42" s="42">
        <f t="shared" si="481"/>
        <v>11.950570358741601</v>
      </c>
      <c r="BD42" s="42">
        <f t="shared" si="481"/>
        <v>4.1092208540121753</v>
      </c>
      <c r="BE42" s="42">
        <f t="shared" si="481"/>
        <v>2.1190237576240456</v>
      </c>
      <c r="BF42" s="42">
        <f t="shared" si="481"/>
        <v>5.5317579785036237</v>
      </c>
      <c r="BG42" s="42">
        <f t="shared" si="481"/>
        <v>8.5696722888891586</v>
      </c>
      <c r="BH42" s="42">
        <f t="shared" si="481"/>
        <v>6.6649957087168978</v>
      </c>
      <c r="BI42" s="42">
        <f t="shared" si="481"/>
        <v>0.25971178344098078</v>
      </c>
      <c r="BJ42" s="42">
        <f t="shared" si="481"/>
        <v>-3.4092198402599294</v>
      </c>
      <c r="BK42" s="42">
        <f t="shared" si="481"/>
        <v>0.85699377565796908</v>
      </c>
      <c r="BL42" s="42">
        <f t="shared" si="481"/>
        <v>2.3998224414857496</v>
      </c>
      <c r="BM42" s="42">
        <f t="shared" si="481"/>
        <v>-0.10555199430094575</v>
      </c>
      <c r="BN42" s="42">
        <f t="shared" si="481"/>
        <v>-3.9813914203284924</v>
      </c>
      <c r="BO42" s="42">
        <f t="shared" si="481"/>
        <v>-8.3643809148771489</v>
      </c>
      <c r="BP42" s="42">
        <f t="shared" si="481"/>
        <v>-10.119460147163071</v>
      </c>
      <c r="BQ42" s="42">
        <f t="shared" si="481"/>
        <v>3.0450966707143472</v>
      </c>
      <c r="BR42" s="42">
        <f t="shared" si="481"/>
        <v>-8.8981620369835888</v>
      </c>
      <c r="BS42" s="42">
        <f t="shared" si="481"/>
        <v>-9.751456768398711</v>
      </c>
      <c r="BT42" s="42">
        <f t="shared" si="481"/>
        <v>-0.30420132330735683</v>
      </c>
      <c r="BU42" s="42">
        <f t="shared" si="481"/>
        <v>-2.6246147645281557</v>
      </c>
      <c r="BV42" s="42">
        <f t="shared" si="481"/>
        <v>1.815016111855245</v>
      </c>
      <c r="BW42" s="42">
        <f t="shared" si="481"/>
        <v>6.8058390279810155</v>
      </c>
      <c r="BX42" s="42">
        <f t="shared" si="481"/>
        <v>-2.7595691221140584</v>
      </c>
      <c r="BY42" s="42">
        <f t="shared" si="481"/>
        <v>-1.2524707416335623</v>
      </c>
      <c r="BZ42" s="42">
        <f t="shared" si="481"/>
        <v>4.8398977341040421</v>
      </c>
      <c r="CA42" s="42">
        <f t="shared" ref="CA42:ED42" si="482">CA41-BO41</f>
        <v>-0.28153245737241406</v>
      </c>
      <c r="CB42" s="42">
        <f t="shared" si="482"/>
        <v>0.20122702696586181</v>
      </c>
      <c r="CC42" s="42">
        <f t="shared" si="482"/>
        <v>-10.349442610092005</v>
      </c>
      <c r="CD42" s="42">
        <f t="shared" si="482"/>
        <v>-5.3637825510476009</v>
      </c>
      <c r="CE42" s="42">
        <f t="shared" si="482"/>
        <v>3.773987964784105</v>
      </c>
      <c r="CF42" s="42">
        <f t="shared" si="482"/>
        <v>-6.7326097769342717</v>
      </c>
      <c r="CG42" s="42">
        <f t="shared" si="482"/>
        <v>-3.3069455153739966</v>
      </c>
      <c r="CH42" s="42">
        <f t="shared" si="482"/>
        <v>-2.5272971137717359</v>
      </c>
      <c r="CI42" s="42">
        <f t="shared" si="482"/>
        <v>-6.8432369559890951</v>
      </c>
      <c r="CJ42" s="42">
        <f t="shared" si="482"/>
        <v>-3.3576180189012508</v>
      </c>
      <c r="CK42" s="42">
        <f t="shared" si="482"/>
        <v>0.22046177010707702</v>
      </c>
      <c r="CL42" s="42">
        <f t="shared" si="482"/>
        <v>0.42081189762263449</v>
      </c>
      <c r="CM42" s="42">
        <f t="shared" si="482"/>
        <v>0.38182700464748009</v>
      </c>
      <c r="CN42" s="42">
        <f t="shared" si="482"/>
        <v>5.5850555235842254</v>
      </c>
      <c r="CO42" s="42">
        <f t="shared" si="482"/>
        <v>10.814867289197203</v>
      </c>
      <c r="CP42" s="42">
        <f t="shared" si="482"/>
        <v>7.5219914555136764</v>
      </c>
      <c r="CQ42" s="42">
        <f t="shared" si="482"/>
        <v>0.91205443705977984</v>
      </c>
      <c r="CR42" s="42">
        <f t="shared" si="482"/>
        <v>5.8282085844624199</v>
      </c>
      <c r="CS42" s="42">
        <f t="shared" si="482"/>
        <v>7.5194706322222125</v>
      </c>
      <c r="CT42" s="42">
        <f t="shared" si="482"/>
        <v>6.6043533716010376</v>
      </c>
      <c r="CU42" s="42">
        <f t="shared" si="482"/>
        <v>3.3500851629100517</v>
      </c>
      <c r="CV42" s="42">
        <f t="shared" si="482"/>
        <v>1.3456390295894121</v>
      </c>
      <c r="CW42" s="42">
        <f t="shared" si="482"/>
        <v>3.4205852739645124</v>
      </c>
      <c r="CX42" s="42">
        <f t="shared" si="482"/>
        <v>23.448303442953513</v>
      </c>
      <c r="CY42" s="42">
        <f t="shared" si="482"/>
        <v>12.17040272756806</v>
      </c>
      <c r="CZ42" s="42">
        <f t="shared" si="482"/>
        <v>-0.59563581130322518</v>
      </c>
      <c r="DA42" s="42">
        <f t="shared" si="482"/>
        <v>4.1704945449346695</v>
      </c>
      <c r="DB42" s="42">
        <f t="shared" si="482"/>
        <v>-4.5877790568484471</v>
      </c>
      <c r="DC42" s="42">
        <f t="shared" si="482"/>
        <v>3.4109236107352672</v>
      </c>
      <c r="DD42" s="42">
        <f t="shared" si="482"/>
        <v>-0.40305167570433298</v>
      </c>
      <c r="DE42" s="42">
        <f t="shared" si="482"/>
        <v>2.236022402164572</v>
      </c>
      <c r="DF42" s="42">
        <f t="shared" si="482"/>
        <v>4.547885165360789</v>
      </c>
      <c r="DG42" s="42">
        <f t="shared" si="482"/>
        <v>5.2186465068388763</v>
      </c>
      <c r="DH42" s="42">
        <f t="shared" si="482"/>
        <v>9.8652577608815406</v>
      </c>
      <c r="DI42" s="42">
        <f t="shared" si="482"/>
        <v>11.150074113860265</v>
      </c>
      <c r="DJ42" s="42">
        <f t="shared" si="482"/>
        <v>-7.6880905656767808</v>
      </c>
      <c r="DK42" s="42">
        <f t="shared" si="482"/>
        <v>7.105731162063865</v>
      </c>
      <c r="DL42" s="42">
        <f t="shared" si="482"/>
        <v>14.418909214295056</v>
      </c>
      <c r="DM42" s="42">
        <f t="shared" si="482"/>
        <v>16.900205790842701</v>
      </c>
      <c r="DN42" s="42">
        <f t="shared" si="482"/>
        <v>32.421664806323591</v>
      </c>
      <c r="DO42" s="42">
        <f t="shared" si="482"/>
        <v>32.279152465386801</v>
      </c>
      <c r="DP42" s="42">
        <f t="shared" si="482"/>
        <v>30.326267476657499</v>
      </c>
      <c r="DQ42" s="42">
        <f t="shared" si="482"/>
        <v>23.82559927670582</v>
      </c>
      <c r="DR42" s="42">
        <f t="shared" si="482"/>
        <v>23.546062243453111</v>
      </c>
      <c r="DS42" s="42">
        <f t="shared" si="482"/>
        <v>19.885740913309025</v>
      </c>
      <c r="DT42" s="42">
        <f t="shared" si="482"/>
        <v>17.908444555251751</v>
      </c>
      <c r="DU42" s="42">
        <f t="shared" si="482"/>
        <v>14.053382760243764</v>
      </c>
      <c r="DV42" s="42">
        <f t="shared" si="482"/>
        <v>26.406886047638402</v>
      </c>
      <c r="DW42" s="42">
        <f t="shared" si="482"/>
        <v>22.452830843054322</v>
      </c>
      <c r="DX42" s="42">
        <f t="shared" si="482"/>
        <v>25.820196435490999</v>
      </c>
      <c r="DY42" s="42">
        <f t="shared" si="482"/>
        <v>25.594640234534822</v>
      </c>
      <c r="DZ42" s="137">
        <f t="shared" si="482"/>
        <v>18.819825495176332</v>
      </c>
      <c r="EA42" s="137">
        <f t="shared" si="482"/>
        <v>12.277702361884025</v>
      </c>
      <c r="EB42" s="137">
        <f t="shared" si="482"/>
        <v>9.4527262496723949</v>
      </c>
      <c r="EC42" s="137">
        <f t="shared" si="482"/>
        <v>9.0932555309905538</v>
      </c>
      <c r="ED42" s="137">
        <f t="shared" si="482"/>
        <v>3.5342861070071265</v>
      </c>
      <c r="EE42" s="137">
        <f>EE41-DS41</f>
        <v>3.3720931574300224</v>
      </c>
      <c r="EF42" s="137">
        <f>EF41-DT41</f>
        <v>5.2552335143373767</v>
      </c>
      <c r="EG42" s="137">
        <f>EG41-DU41</f>
        <v>2.5187148300651288</v>
      </c>
      <c r="EH42" s="137">
        <f t="shared" ref="EH42:FM42" si="483">EH41-DV41</f>
        <v>-2.1646651573892584</v>
      </c>
      <c r="EI42" s="137">
        <f t="shared" si="483"/>
        <v>-0.21005150544911544</v>
      </c>
      <c r="EJ42" s="137">
        <f t="shared" si="483"/>
        <v>0.96451887836151684</v>
      </c>
      <c r="EK42" s="137">
        <f t="shared" si="483"/>
        <v>4.5325788237229574</v>
      </c>
      <c r="EL42" s="137">
        <f t="shared" si="483"/>
        <v>-3.4362354187663513</v>
      </c>
      <c r="EM42" s="167">
        <f t="shared" si="483"/>
        <v>-5.7975475532381822</v>
      </c>
      <c r="EN42" s="167">
        <f t="shared" si="483"/>
        <v>-7.1027898846943245</v>
      </c>
      <c r="EO42" s="167">
        <f t="shared" si="483"/>
        <v>-8.4094546622725304</v>
      </c>
      <c r="EP42" s="185">
        <f t="shared" si="483"/>
        <v>-6.2466538172737884</v>
      </c>
      <c r="EQ42" s="185">
        <f t="shared" si="483"/>
        <v>-8.3656617044452659</v>
      </c>
      <c r="ER42" s="195">
        <f t="shared" si="483"/>
        <v>-12.774426794459565</v>
      </c>
      <c r="ES42" s="195">
        <f t="shared" si="483"/>
        <v>-12.289520528543765</v>
      </c>
      <c r="ET42" s="195">
        <f t="shared" si="483"/>
        <v>-11.910603271034596</v>
      </c>
      <c r="EU42" s="195">
        <f t="shared" si="483"/>
        <v>-6.6433957368978938</v>
      </c>
      <c r="EV42" s="195">
        <f t="shared" si="483"/>
        <v>-1.1701234847181681</v>
      </c>
      <c r="EW42" s="207">
        <f t="shared" si="483"/>
        <v>-15.497740782928489</v>
      </c>
      <c r="EX42" s="207">
        <f t="shared" si="483"/>
        <v>0.81316269433830257</v>
      </c>
      <c r="EY42" s="207">
        <f t="shared" si="483"/>
        <v>2.4902942063844264</v>
      </c>
      <c r="EZ42" s="207">
        <f t="shared" si="483"/>
        <v>3.8446824147377257</v>
      </c>
      <c r="FA42" s="220">
        <f t="shared" si="483"/>
        <v>7.8188537946637453</v>
      </c>
      <c r="FB42" s="220">
        <f t="shared" si="483"/>
        <v>7.3260506386865174</v>
      </c>
      <c r="FC42" s="230">
        <f t="shared" si="483"/>
        <v>3.6593830414041975</v>
      </c>
      <c r="FD42" s="230">
        <f t="shared" si="483"/>
        <v>3.3196987341711619</v>
      </c>
      <c r="FE42" s="242">
        <f t="shared" si="483"/>
        <v>2.479866323049901</v>
      </c>
      <c r="FF42" s="242">
        <f t="shared" si="483"/>
        <v>1.6532001591679091</v>
      </c>
      <c r="FG42" s="242">
        <f t="shared" si="483"/>
        <v>1.3329858095280898</v>
      </c>
      <c r="FH42" s="242">
        <f t="shared" si="483"/>
        <v>-3.3181861505402637</v>
      </c>
      <c r="FI42" s="242">
        <f t="shared" si="483"/>
        <v>4.8120595940425233</v>
      </c>
      <c r="FJ42" s="242">
        <f t="shared" si="483"/>
        <v>-7.282276768758031</v>
      </c>
      <c r="FK42" s="43">
        <f t="shared" si="483"/>
        <v>-5.1961642373539547</v>
      </c>
      <c r="FL42" s="43">
        <f t="shared" si="483"/>
        <v>-7.0787899903636315</v>
      </c>
      <c r="FM42" s="43">
        <f t="shared" si="483"/>
        <v>-11.605808508567627</v>
      </c>
      <c r="FN42" s="43">
        <f t="shared" ref="FN42:GG42" si="484">FN41-FB41</f>
        <v>-16.024989212882879</v>
      </c>
      <c r="FO42" s="43">
        <f t="shared" ref="FO42:FZ42" si="485">FO41-FC41</f>
        <v>-7.4505716258764245</v>
      </c>
      <c r="FP42" s="43">
        <f t="shared" si="484"/>
        <v>-7.8991443694137971</v>
      </c>
      <c r="FQ42" s="43">
        <f t="shared" si="484"/>
        <v>-1.0378095403743686</v>
      </c>
      <c r="FR42" s="43">
        <f t="shared" si="484"/>
        <v>-9.05710828173099</v>
      </c>
      <c r="FS42" s="43">
        <f t="shared" si="484"/>
        <v>3.9550959492095572</v>
      </c>
      <c r="FT42" s="43">
        <f t="shared" si="484"/>
        <v>4.2211479060161707</v>
      </c>
      <c r="FU42" s="43">
        <f t="shared" si="484"/>
        <v>3.324185247128753</v>
      </c>
      <c r="FV42" s="43">
        <f t="shared" si="484"/>
        <v>15.245495383726265</v>
      </c>
      <c r="FW42" s="43">
        <f t="shared" si="484"/>
        <v>14.055343657152406</v>
      </c>
      <c r="FX42" s="43">
        <f t="shared" si="484"/>
        <v>-0.29214927909800537</v>
      </c>
      <c r="FY42" s="43">
        <f t="shared" si="484"/>
        <v>14.117226140770519</v>
      </c>
      <c r="FZ42" s="43">
        <f t="shared" si="485"/>
        <v>18.108648823269228</v>
      </c>
      <c r="GA42" s="43">
        <f t="shared" si="484"/>
        <v>14.587096372992509</v>
      </c>
      <c r="GB42" s="270">
        <f t="shared" si="484"/>
        <v>24.12477079160616</v>
      </c>
      <c r="GC42" s="49">
        <f t="shared" si="484"/>
        <v>29.374730992538595</v>
      </c>
      <c r="GD42" s="49">
        <f t="shared" si="484"/>
        <v>48.492809796074162</v>
      </c>
      <c r="GE42" s="49">
        <f t="shared" si="484"/>
        <v>27.995729822865769</v>
      </c>
      <c r="GF42" s="49">
        <f t="shared" si="484"/>
        <v>24.020428037165985</v>
      </c>
      <c r="GG42" s="49">
        <f t="shared" si="484"/>
        <v>38.128974310297721</v>
      </c>
      <c r="GH42" s="49">
        <f t="shared" ref="GH42:GL42" si="486">GH41-FV41</f>
        <v>15.519203873674016</v>
      </c>
      <c r="GI42" s="49">
        <f t="shared" si="486"/>
        <v>8.292012822311861</v>
      </c>
      <c r="GJ42" s="49">
        <f t="shared" si="486"/>
        <v>9.5101526830637155</v>
      </c>
      <c r="GK42" s="49">
        <f t="shared" si="486"/>
        <v>-11.298441701046741</v>
      </c>
      <c r="GL42" s="49">
        <f t="shared" si="486"/>
        <v>-16.637685930134793</v>
      </c>
      <c r="GM42" s="49">
        <f t="shared" ref="GM42" si="487">GM41-GA41</f>
        <v>4.6801354634476695</v>
      </c>
      <c r="GN42" s="49">
        <f t="shared" ref="GN42" si="488">GN41-GB41</f>
        <v>15.605934880954578</v>
      </c>
      <c r="GO42" s="49">
        <f t="shared" ref="GO42" si="489">GO41-GC41</f>
        <v>32.925941240609653</v>
      </c>
      <c r="GP42" s="49">
        <f t="shared" ref="GP42" si="490">GP41-GD41</f>
        <v>81.142262705407234</v>
      </c>
      <c r="GQ42" s="49">
        <f t="shared" ref="GQ42" si="491">GQ41-GE41</f>
        <v>124.62715865410956</v>
      </c>
      <c r="GR42" s="49">
        <f t="shared" ref="GR42" si="492">GR41-GF41</f>
        <v>159.26111939683759</v>
      </c>
      <c r="GS42" s="49">
        <f t="shared" ref="GS42" si="493">GS41-GG41</f>
        <v>182.55557102238851</v>
      </c>
      <c r="GT42" s="49">
        <f t="shared" ref="GT42" si="494">GT41-GH41</f>
        <v>202.6856395866514</v>
      </c>
      <c r="GU42" s="49">
        <f t="shared" ref="GU42" si="495">GU41-GI41</f>
        <v>217.31965245913773</v>
      </c>
      <c r="GV42" s="49">
        <f t="shared" ref="GV42" si="496">GV41-GJ41</f>
        <v>187.62349826676814</v>
      </c>
      <c r="GW42" s="49">
        <f t="shared" ref="GW42" si="497">GW41-GK41</f>
        <v>205.16476019771818</v>
      </c>
      <c r="GX42" s="49">
        <f t="shared" ref="GX42" si="498">GX41-GL41</f>
        <v>219.287851942298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-1.4096433837899944</v>
      </c>
      <c r="BL43" s="42">
        <f t="shared" ref="BL43:DW43" si="499">BL41-AVERAGE(D41,P41,AB41,AN41,AZ41)</f>
        <v>4.4976702727317921</v>
      </c>
      <c r="BM43" s="42">
        <f t="shared" si="499"/>
        <v>1.3268065361881298</v>
      </c>
      <c r="BN43" s="42">
        <f t="shared" si="499"/>
        <v>-6.5868089172386846E-2</v>
      </c>
      <c r="BO43" s="42">
        <f t="shared" si="499"/>
        <v>-3.3790689698079213</v>
      </c>
      <c r="BP43" s="42">
        <f t="shared" si="499"/>
        <v>-8.2606485666585456</v>
      </c>
      <c r="BQ43" s="42">
        <f t="shared" si="499"/>
        <v>1.9575510410656776</v>
      </c>
      <c r="BR43" s="42">
        <f t="shared" si="499"/>
        <v>-6.5840236140254689</v>
      </c>
      <c r="BS43" s="42">
        <f t="shared" si="499"/>
        <v>-6.4296807532954645</v>
      </c>
      <c r="BT43" s="42">
        <f t="shared" si="499"/>
        <v>-0.22386464222028124</v>
      </c>
      <c r="BU43" s="42">
        <f t="shared" si="499"/>
        <v>-4.0420225853705141</v>
      </c>
      <c r="BV43" s="42">
        <f t="shared" si="499"/>
        <v>-0.99277751464208386</v>
      </c>
      <c r="BW43" s="42">
        <f t="shared" si="499"/>
        <v>5.8812919560175096</v>
      </c>
      <c r="BX43" s="42">
        <f t="shared" si="499"/>
        <v>0.83774744180275285</v>
      </c>
      <c r="BY43" s="42">
        <f t="shared" si="499"/>
        <v>-0.39798323811688796</v>
      </c>
      <c r="BZ43" s="42">
        <f t="shared" si="499"/>
        <v>4.4453516603416965</v>
      </c>
      <c r="CA43" s="42">
        <f t="shared" si="499"/>
        <v>-2.8386199296136958</v>
      </c>
      <c r="CB43" s="42">
        <f t="shared" si="499"/>
        <v>-5.7391286418890015</v>
      </c>
      <c r="CC43" s="42">
        <f t="shared" si="499"/>
        <v>-6.7032240181886991</v>
      </c>
      <c r="CD43" s="42">
        <f t="shared" si="499"/>
        <v>-9.7818220770519577</v>
      </c>
      <c r="CE43" s="42">
        <f t="shared" si="499"/>
        <v>-0.44363813229511351</v>
      </c>
      <c r="CF43" s="42">
        <f t="shared" si="499"/>
        <v>-4.5375328305183551</v>
      </c>
      <c r="CG43" s="42">
        <f t="shared" si="499"/>
        <v>-4.9060481029682812</v>
      </c>
      <c r="CH43" s="42">
        <f t="shared" si="499"/>
        <v>-2.6502080855645698</v>
      </c>
      <c r="CI43" s="42">
        <f t="shared" si="499"/>
        <v>-1.1559824730035491</v>
      </c>
      <c r="CJ43" s="42">
        <f t="shared" si="499"/>
        <v>-2.6358866704866575</v>
      </c>
      <c r="CK43" s="42">
        <f t="shared" si="499"/>
        <v>-0.40984509639825006</v>
      </c>
      <c r="CL43" s="42">
        <f t="shared" si="499"/>
        <v>4.5262098573152052</v>
      </c>
      <c r="CM43" s="42">
        <f t="shared" si="499"/>
        <v>-1.2272495704260002</v>
      </c>
      <c r="CN43" s="42">
        <f t="shared" si="499"/>
        <v>1.8891213733802559</v>
      </c>
      <c r="CO43" s="42">
        <f t="shared" si="499"/>
        <v>6.1443452269295555</v>
      </c>
      <c r="CP43" s="42">
        <f t="shared" si="499"/>
        <v>0.43704997191218098</v>
      </c>
      <c r="CQ43" s="42">
        <f t="shared" si="499"/>
        <v>1.6159318514600685</v>
      </c>
      <c r="CR43" s="42">
        <f t="shared" si="499"/>
        <v>3.1245418689516384</v>
      </c>
      <c r="CS43" s="42">
        <f t="shared" si="499"/>
        <v>4.1948668678573373</v>
      </c>
      <c r="CT43" s="42">
        <f t="shared" si="499"/>
        <v>4.7123622721034746</v>
      </c>
      <c r="CU43" s="42">
        <f t="shared" si="499"/>
        <v>2.1719268094261448</v>
      </c>
      <c r="CV43" s="42">
        <f t="shared" si="499"/>
        <v>-1.1556265266250438</v>
      </c>
      <c r="CW43" s="42">
        <f t="shared" si="499"/>
        <v>3.1822188263101783</v>
      </c>
      <c r="CX43" s="42">
        <f t="shared" si="499"/>
        <v>26.932848350063654</v>
      </c>
      <c r="CY43" s="42">
        <f t="shared" si="499"/>
        <v>11.351306562660056</v>
      </c>
      <c r="CZ43" s="42">
        <f t="shared" si="499"/>
        <v>0.76720493568087988</v>
      </c>
      <c r="DA43" s="42">
        <f t="shared" si="499"/>
        <v>8.2545662300477787</v>
      </c>
      <c r="DB43" s="42">
        <f t="shared" si="499"/>
        <v>-4.2413686421587755</v>
      </c>
      <c r="DC43" s="42">
        <f t="shared" si="499"/>
        <v>4.2183116896719035</v>
      </c>
      <c r="DD43" s="42">
        <f t="shared" si="499"/>
        <v>1.431267938125476</v>
      </c>
      <c r="DE43" s="42">
        <f t="shared" si="499"/>
        <v>5.2695280495948769</v>
      </c>
      <c r="DF43" s="42">
        <f t="shared" si="499"/>
        <v>8.3591520710686904</v>
      </c>
      <c r="DG43" s="42">
        <f t="shared" si="499"/>
        <v>6.6865068298974606</v>
      </c>
      <c r="DH43" s="42">
        <f t="shared" si="499"/>
        <v>8.3033350126638474</v>
      </c>
      <c r="DI43" s="42">
        <f t="shared" si="499"/>
        <v>13.496720699582507</v>
      </c>
      <c r="DJ43" s="42">
        <f t="shared" si="499"/>
        <v>12.462720136835525</v>
      </c>
      <c r="DK43" s="42">
        <f t="shared" si="499"/>
        <v>15.285660380982407</v>
      </c>
      <c r="DL43" s="42">
        <f t="shared" si="499"/>
        <v>15.350032660756742</v>
      </c>
      <c r="DM43" s="42">
        <f t="shared" si="499"/>
        <v>23.194764090414829</v>
      </c>
      <c r="DN43" s="42">
        <f t="shared" si="499"/>
        <v>29.339491006337276</v>
      </c>
      <c r="DO43" s="42">
        <f t="shared" si="499"/>
        <v>35.114427848444777</v>
      </c>
      <c r="DP43" s="42">
        <f t="shared" si="499"/>
        <v>30.746867111336304</v>
      </c>
      <c r="DQ43" s="42">
        <f t="shared" si="499"/>
        <v>28.278398418715575</v>
      </c>
      <c r="DR43" s="42">
        <f t="shared" si="499"/>
        <v>30.499066775564721</v>
      </c>
      <c r="DS43" s="42">
        <f t="shared" si="499"/>
        <v>24.694582239726721</v>
      </c>
      <c r="DT43" s="42">
        <f t="shared" si="499"/>
        <v>24.713073149727318</v>
      </c>
      <c r="DU43" s="42">
        <f t="shared" si="499"/>
        <v>24.863483775426801</v>
      </c>
      <c r="DV43" s="42">
        <f t="shared" si="499"/>
        <v>35.461699966738948</v>
      </c>
      <c r="DW43" s="42">
        <f t="shared" si="499"/>
        <v>35.536081719630758</v>
      </c>
      <c r="DX43" s="42">
        <f t="shared" ref="DX43:ED43" si="500">DX41-AVERAGE(BP41,CB41,CN41,CZ41,DL41)</f>
        <v>39.272209934971968</v>
      </c>
      <c r="DY43" s="42">
        <f t="shared" si="500"/>
        <v>43.873159987830263</v>
      </c>
      <c r="DZ43" s="137">
        <f t="shared" si="500"/>
        <v>43.940529978122086</v>
      </c>
      <c r="EA43" s="137">
        <f t="shared" si="500"/>
        <v>41.267197868415359</v>
      </c>
      <c r="EB43" s="137">
        <f t="shared" si="500"/>
        <v>34.456670703973913</v>
      </c>
      <c r="EC43" s="137">
        <f t="shared" si="500"/>
        <v>31.841747543468038</v>
      </c>
      <c r="ED43" s="137">
        <f t="shared" si="500"/>
        <v>27.236148926872158</v>
      </c>
      <c r="EE43" s="137">
        <f>EE41-AVERAGE(BW41,CI41,CU41,DG41,DS41)</f>
        <v>22.383260466146769</v>
      </c>
      <c r="EF43" s="137">
        <f>EF41-AVERAGE(BX41,CJ41,CV41,DH41,DT41)</f>
        <v>25.367875823123217</v>
      </c>
      <c r="EG43" s="137">
        <f>EG41-AVERAGE(BY41,CK41,CW41,DI41,DU41)</f>
        <v>21.863791970183517</v>
      </c>
      <c r="EH43" s="137">
        <f t="shared" ref="EH43:FM43" si="501">EH41-AVERAGE(BZ41,CL41,CX41,DJ41,DV41)</f>
        <v>23.811473098021324</v>
      </c>
      <c r="EI43" s="137">
        <f t="shared" si="501"/>
        <v>26.960178358189381</v>
      </c>
      <c r="EJ43" s="137">
        <f t="shared" si="501"/>
        <v>31.150778335526901</v>
      </c>
      <c r="EK43" s="137">
        <f t="shared" si="501"/>
        <v>38.979585761669746</v>
      </c>
      <c r="EL43" s="137">
        <f t="shared" si="501"/>
        <v>30.741910529532223</v>
      </c>
      <c r="EM43" s="167">
        <f t="shared" si="501"/>
        <v>24.938886147207178</v>
      </c>
      <c r="EN43" s="167">
        <f t="shared" si="501"/>
        <v>19.659572647648844</v>
      </c>
      <c r="EO43" s="167">
        <f t="shared" si="501"/>
        <v>15.558812415853676</v>
      </c>
      <c r="EP43" s="185">
        <f t="shared" si="501"/>
        <v>13.8484371548683</v>
      </c>
      <c r="EQ43" s="185">
        <f t="shared" si="501"/>
        <v>9.0209330048017264</v>
      </c>
      <c r="ER43" s="195">
        <f t="shared" si="501"/>
        <v>6.3900576604318822</v>
      </c>
      <c r="ES43" s="195">
        <f t="shared" si="501"/>
        <v>3.3016276919916052</v>
      </c>
      <c r="ET43" s="195">
        <f t="shared" si="501"/>
        <v>3.8162206939570282</v>
      </c>
      <c r="EU43" s="195">
        <f t="shared" si="501"/>
        <v>11.936634574914564</v>
      </c>
      <c r="EV43" s="195">
        <f t="shared" si="501"/>
        <v>20.742046002723022</v>
      </c>
      <c r="EW43" s="207">
        <f t="shared" si="501"/>
        <v>11.079287642094783</v>
      </c>
      <c r="EX43" s="207">
        <f t="shared" si="501"/>
        <v>21.407179767590769</v>
      </c>
      <c r="EY43" s="207">
        <f t="shared" si="501"/>
        <v>18.812723289226064</v>
      </c>
      <c r="EZ43" s="207">
        <f t="shared" si="501"/>
        <v>15.883982912307836</v>
      </c>
      <c r="FA43" s="220">
        <f t="shared" si="501"/>
        <v>16.524687574555294</v>
      </c>
      <c r="FB43" s="220">
        <f t="shared" si="501"/>
        <v>14.777301179525168</v>
      </c>
      <c r="FC43" s="230">
        <f t="shared" si="501"/>
        <v>7.9881352389973799</v>
      </c>
      <c r="FD43" s="230">
        <f t="shared" si="501"/>
        <v>5.3897267814829419</v>
      </c>
      <c r="FE43" s="242">
        <f t="shared" si="501"/>
        <v>2.0108467251235211</v>
      </c>
      <c r="FF43" s="242">
        <f t="shared" si="501"/>
        <v>-0.1489452461733265</v>
      </c>
      <c r="FG43" s="242">
        <f t="shared" si="501"/>
        <v>6.294516886374808</v>
      </c>
      <c r="FH43" s="242">
        <f t="shared" si="501"/>
        <v>9.536286805757527</v>
      </c>
      <c r="FI43" s="242">
        <f t="shared" si="501"/>
        <v>8.7513115139159652</v>
      </c>
      <c r="FJ43" s="242">
        <f t="shared" si="501"/>
        <v>5.3187752947880469</v>
      </c>
      <c r="FK43" s="43">
        <f t="shared" si="501"/>
        <v>4.68445403364165</v>
      </c>
      <c r="FL43" s="43">
        <f t="shared" si="501"/>
        <v>1.5816260058104135</v>
      </c>
      <c r="FM43" s="43">
        <f t="shared" si="501"/>
        <v>-1.9939762024627612</v>
      </c>
      <c r="FN43" s="43">
        <f t="shared" ref="FN43:GG43" si="502">FN41-AVERAGE(DF41,DR41,ED41,EP41,FB41)</f>
        <v>-7.7892141008044646</v>
      </c>
      <c r="FO43" s="43">
        <f t="shared" ref="FO43:FZ43" si="503">FO41-AVERAGE(DG41,DS41,EE41,EQ41,FC41)</f>
        <v>-4.2164767697864143</v>
      </c>
      <c r="FP43" s="43">
        <f t="shared" si="502"/>
        <v>-7.2242591419673019</v>
      </c>
      <c r="FQ43" s="43">
        <f t="shared" si="502"/>
        <v>-2.6094663149859016</v>
      </c>
      <c r="FR43" s="43">
        <f t="shared" si="502"/>
        <v>-10.465398970445449</v>
      </c>
      <c r="FS43" s="43">
        <f t="shared" si="502"/>
        <v>5.4419927211245209</v>
      </c>
      <c r="FT43" s="43">
        <f t="shared" si="502"/>
        <v>6.4143717331958712</v>
      </c>
      <c r="FU43" s="43">
        <f t="shared" si="502"/>
        <v>4.8071480290018371</v>
      </c>
      <c r="FV43" s="43">
        <f t="shared" si="502"/>
        <v>12.29704251685154</v>
      </c>
      <c r="FW43" s="43">
        <f t="shared" si="502"/>
        <v>11.529110242181432</v>
      </c>
      <c r="FX43" s="43">
        <f t="shared" si="502"/>
        <v>-4.5989425264895161</v>
      </c>
      <c r="FY43" s="43">
        <f t="shared" si="502"/>
        <v>7.9787608520037665</v>
      </c>
      <c r="FZ43" s="43">
        <f t="shared" si="503"/>
        <v>7.8924835306667447</v>
      </c>
      <c r="GA43" s="43">
        <f t="shared" si="502"/>
        <v>8.150422846841785</v>
      </c>
      <c r="GB43" s="270">
        <f t="shared" si="502"/>
        <v>15.738550521661466</v>
      </c>
      <c r="GC43" s="49">
        <f t="shared" si="502"/>
        <v>25.620337908664553</v>
      </c>
      <c r="GD43" s="49">
        <f t="shared" si="502"/>
        <v>37.04186892629842</v>
      </c>
      <c r="GE43" s="49">
        <f t="shared" si="502"/>
        <v>29.260229472101287</v>
      </c>
      <c r="GF43" s="49">
        <f t="shared" si="502"/>
        <v>25.131289053439801</v>
      </c>
      <c r="GG43" s="49">
        <f t="shared" si="502"/>
        <v>38.382977715999445</v>
      </c>
      <c r="GH43" s="49">
        <f t="shared" ref="GH43:GL43" si="504">GH41-AVERAGE(DZ41,EL41,EX41,FJ41,FV41)</f>
        <v>22.984252113382269</v>
      </c>
      <c r="GI43" s="49">
        <f t="shared" si="504"/>
        <v>16.255197377527544</v>
      </c>
      <c r="GJ43" s="49">
        <f t="shared" si="504"/>
        <v>5.1464742545233619</v>
      </c>
      <c r="GK43" s="49">
        <f t="shared" si="504"/>
        <v>-5.5224953081599111</v>
      </c>
      <c r="GL43" s="49">
        <f t="shared" si="504"/>
        <v>-10.084670907229288</v>
      </c>
      <c r="GM43" s="49">
        <f t="shared" ref="GM43" si="505">GM41-AVERAGE(EE41,EQ41,FC41,FO41,GA41)</f>
        <v>11.670090461988444</v>
      </c>
      <c r="GN43" s="49">
        <f t="shared" ref="GN43" si="506">GN41-AVERAGE(EF41,ER41,FD41,FP41,GB41)</f>
        <v>28.939259027367783</v>
      </c>
      <c r="GO43" s="49">
        <f t="shared" ref="GO43" si="507">GO41-AVERAGE(EG41,ES41,FE41,FQ41,GC41)</f>
        <v>54.337082733927112</v>
      </c>
      <c r="GP43" s="49">
        <f t="shared" ref="GP43" si="508">GP41-AVERAGE(EH41,ET41,FF41,FR41,GD41)</f>
        <v>112.78140498268822</v>
      </c>
      <c r="GQ43" s="49">
        <f t="shared" ref="GQ43" si="509">GQ41-AVERAGE(EI41,EU41,FG41,FS41,GE41)</f>
        <v>148.60131525835956</v>
      </c>
      <c r="GR43" s="49">
        <f t="shared" ref="GR43" si="510">GR41-AVERAGE(EJ41,EV41,FH41,FT41,GF41)</f>
        <v>179.44885141302035</v>
      </c>
      <c r="GS43" s="49">
        <f t="shared" ref="GS43" si="511">GS41-AVERAGE(EK41,EW41,FI41,FU41,GG41)</f>
        <v>213.87853729993523</v>
      </c>
      <c r="GT43" s="49">
        <f t="shared" ref="GT43" si="512">GT41-AVERAGE(EL41,EX41,FJ41,FV41,GH41)</f>
        <v>221.49802174719082</v>
      </c>
      <c r="GU43" s="49">
        <f t="shared" ref="GU43" si="513">GU41-AVERAGE(EM41,EY41,FK41,FW41,GI41)</f>
        <v>230.80606205761396</v>
      </c>
      <c r="GV43" s="49">
        <f t="shared" ref="GV43" si="514">GV41-AVERAGE(EN41,EZ41,FL41,FX41,GJ41)</f>
        <v>192.9937513325624</v>
      </c>
      <c r="GW43" s="49">
        <f t="shared" ref="GW43" si="515">GW41-AVERAGE(EO41,FA41,FM41,FY41,GK41)</f>
        <v>201.51778987684878</v>
      </c>
      <c r="GX43" s="49">
        <f t="shared" ref="GX43" si="516">GX41-AVERAGE(EP41,FB41,FN41,FZ41,GL41)</f>
        <v>211.89810693473584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17">BK41-MIN($C41:$ED41)</f>
        <v>1.6710252079793477</v>
      </c>
      <c r="BL44" s="42">
        <f t="shared" si="517"/>
        <v>8.2950576012813073</v>
      </c>
      <c r="BM44" s="42">
        <f t="shared" si="517"/>
        <v>4.7251923871904431</v>
      </c>
      <c r="BN44" s="42">
        <f t="shared" si="517"/>
        <v>7.7909451081032124</v>
      </c>
      <c r="BO44" s="42">
        <f t="shared" si="517"/>
        <v>8.1003199153605081</v>
      </c>
      <c r="BP44" s="42">
        <f t="shared" si="517"/>
        <v>6.5747412652103385</v>
      </c>
      <c r="BQ44" s="42">
        <f t="shared" si="517"/>
        <v>17.203284897696957</v>
      </c>
      <c r="BR44" s="42">
        <f t="shared" si="517"/>
        <v>8.8217559558151351</v>
      </c>
      <c r="BS44" s="42">
        <f t="shared" si="517"/>
        <v>5.2245805456794052</v>
      </c>
      <c r="BT44" s="42">
        <f t="shared" si="517"/>
        <v>10.343254913342342</v>
      </c>
      <c r="BU44" s="42">
        <f t="shared" si="517"/>
        <v>3.3069455153739966</v>
      </c>
      <c r="BV44" s="42">
        <f t="shared" si="517"/>
        <v>3.6335964053356662</v>
      </c>
      <c r="BW44" s="42">
        <f t="shared" si="517"/>
        <v>8.4768642359603632</v>
      </c>
      <c r="BX44" s="42">
        <f t="shared" si="517"/>
        <v>5.535488479167249</v>
      </c>
      <c r="BY44" s="42">
        <f t="shared" si="517"/>
        <v>3.4727216455568808</v>
      </c>
      <c r="BZ44" s="42">
        <f t="shared" si="517"/>
        <v>12.630842842207255</v>
      </c>
      <c r="CA44" s="42">
        <f t="shared" si="517"/>
        <v>7.818787457988094</v>
      </c>
      <c r="CB44" s="42">
        <f t="shared" si="517"/>
        <v>6.7759682921762003</v>
      </c>
      <c r="CC44" s="42">
        <f t="shared" si="517"/>
        <v>6.8538422876049516</v>
      </c>
      <c r="CD44" s="42">
        <f t="shared" si="517"/>
        <v>3.4579734047675341</v>
      </c>
      <c r="CE44" s="42">
        <f t="shared" si="517"/>
        <v>8.9985685104635103</v>
      </c>
      <c r="CF44" s="42">
        <f t="shared" si="517"/>
        <v>3.6106451364080705</v>
      </c>
      <c r="CG44" s="58">
        <f t="shared" si="517"/>
        <v>0</v>
      </c>
      <c r="CH44" s="42">
        <f t="shared" si="517"/>
        <v>1.1062992915639303</v>
      </c>
      <c r="CI44" s="42">
        <f t="shared" si="517"/>
        <v>1.6336272799712681</v>
      </c>
      <c r="CJ44" s="42">
        <f t="shared" si="517"/>
        <v>2.1778704602659982</v>
      </c>
      <c r="CK44" s="42">
        <f t="shared" si="517"/>
        <v>3.6931834156639578</v>
      </c>
      <c r="CL44" s="42">
        <f t="shared" si="517"/>
        <v>13.051654739829889</v>
      </c>
      <c r="CM44" s="42">
        <f t="shared" si="517"/>
        <v>8.2006144626355741</v>
      </c>
      <c r="CN44" s="42">
        <f t="shared" si="517"/>
        <v>12.361023815760426</v>
      </c>
      <c r="CO44" s="42">
        <f t="shared" si="517"/>
        <v>17.668709576802154</v>
      </c>
      <c r="CP44" s="42">
        <f t="shared" si="517"/>
        <v>10.979964860281211</v>
      </c>
      <c r="CQ44" s="42">
        <f t="shared" ref="CQ44:DV44" si="518">CQ41-MIN($C41:$ED41)</f>
        <v>9.9106229475232901</v>
      </c>
      <c r="CR44" s="42">
        <f t="shared" si="518"/>
        <v>9.4388537208704903</v>
      </c>
      <c r="CS44" s="42">
        <f t="shared" si="518"/>
        <v>7.5194706322222125</v>
      </c>
      <c r="CT44" s="42">
        <f t="shared" si="518"/>
        <v>7.7106526631649679</v>
      </c>
      <c r="CU44" s="42">
        <f t="shared" si="518"/>
        <v>4.9837124428813198</v>
      </c>
      <c r="CV44" s="42">
        <f t="shared" si="518"/>
        <v>3.5235094898554102</v>
      </c>
      <c r="CW44" s="42">
        <f t="shared" si="518"/>
        <v>7.1137686896284702</v>
      </c>
      <c r="CX44" s="42">
        <f t="shared" si="518"/>
        <v>36.499958182783402</v>
      </c>
      <c r="CY44" s="42">
        <f t="shared" si="518"/>
        <v>20.371017190203634</v>
      </c>
      <c r="CZ44" s="42">
        <f t="shared" si="518"/>
        <v>11.765388004457201</v>
      </c>
      <c r="DA44" s="42">
        <f t="shared" si="518"/>
        <v>21.839204121736824</v>
      </c>
      <c r="DB44" s="42">
        <f t="shared" si="518"/>
        <v>6.3921858034327634</v>
      </c>
      <c r="DC44" s="42">
        <f t="shared" si="518"/>
        <v>13.321546558258557</v>
      </c>
      <c r="DD44" s="42">
        <f t="shared" si="518"/>
        <v>9.0358020451661574</v>
      </c>
      <c r="DE44" s="42">
        <f t="shared" si="518"/>
        <v>9.7554930343867845</v>
      </c>
      <c r="DF44" s="42">
        <f t="shared" si="518"/>
        <v>12.258537828525757</v>
      </c>
      <c r="DG44" s="42">
        <f t="shared" si="518"/>
        <v>10.202358949720196</v>
      </c>
      <c r="DH44" s="42">
        <f t="shared" si="518"/>
        <v>13.388767250736951</v>
      </c>
      <c r="DI44" s="42">
        <f t="shared" si="518"/>
        <v>18.263842803488735</v>
      </c>
      <c r="DJ44" s="42">
        <f t="shared" si="518"/>
        <v>28.811867617106621</v>
      </c>
      <c r="DK44" s="42">
        <f t="shared" si="518"/>
        <v>27.476748352267499</v>
      </c>
      <c r="DL44" s="42">
        <f t="shared" si="518"/>
        <v>26.184297218752256</v>
      </c>
      <c r="DM44" s="42">
        <f t="shared" si="518"/>
        <v>38.739409912579525</v>
      </c>
      <c r="DN44" s="42">
        <f t="shared" si="518"/>
        <v>38.813850609756351</v>
      </c>
      <c r="DO44" s="42">
        <f t="shared" si="518"/>
        <v>45.600699023645355</v>
      </c>
      <c r="DP44" s="42">
        <f t="shared" si="518"/>
        <v>39.362069521823656</v>
      </c>
      <c r="DQ44" s="42">
        <f t="shared" si="518"/>
        <v>33.581092311092604</v>
      </c>
      <c r="DR44" s="42">
        <f t="shared" si="518"/>
        <v>35.804600071978868</v>
      </c>
      <c r="DS44" s="42">
        <f t="shared" si="518"/>
        <v>30.088099863029221</v>
      </c>
      <c r="DT44" s="42">
        <f t="shared" si="518"/>
        <v>31.297211805988702</v>
      </c>
      <c r="DU44" s="42">
        <f t="shared" si="518"/>
        <v>32.317225563732499</v>
      </c>
      <c r="DV44" s="42">
        <f t="shared" si="518"/>
        <v>55.218753664745023</v>
      </c>
      <c r="DW44" s="42">
        <f t="shared" ref="DW44:ED44" si="519">DW41-MIN($C41:$ED41)</f>
        <v>49.929579195321821</v>
      </c>
      <c r="DX44" s="42">
        <f t="shared" si="519"/>
        <v>52.004493654243255</v>
      </c>
      <c r="DY44" s="42">
        <f t="shared" si="519"/>
        <v>64.33405014711434</v>
      </c>
      <c r="DZ44" s="137">
        <f t="shared" si="519"/>
        <v>57.633676104932682</v>
      </c>
      <c r="EA44" s="137">
        <f t="shared" si="519"/>
        <v>57.878401385529379</v>
      </c>
      <c r="EB44" s="137">
        <f t="shared" si="519"/>
        <v>48.814795771496051</v>
      </c>
      <c r="EC44" s="137">
        <f t="shared" si="519"/>
        <v>42.674347842083158</v>
      </c>
      <c r="ED44" s="137">
        <f t="shared" si="519"/>
        <v>39.338886178985994</v>
      </c>
      <c r="EE44" s="137">
        <f t="shared" ref="EE44:FF44" si="520">EE41-MIN($C41:$ED41)</f>
        <v>33.460193020459243</v>
      </c>
      <c r="EF44" s="137">
        <f t="shared" si="520"/>
        <v>36.552445320326079</v>
      </c>
      <c r="EG44" s="137">
        <f t="shared" si="520"/>
        <v>34.835940393797628</v>
      </c>
      <c r="EH44" s="137">
        <f t="shared" si="520"/>
        <v>53.054088507355765</v>
      </c>
      <c r="EI44" s="137">
        <f t="shared" si="520"/>
        <v>49.719527689872706</v>
      </c>
      <c r="EJ44" s="137">
        <f t="shared" si="520"/>
        <v>52.969012532604772</v>
      </c>
      <c r="EK44" s="137">
        <f t="shared" si="520"/>
        <v>68.866628970837297</v>
      </c>
      <c r="EL44" s="137">
        <f t="shared" si="520"/>
        <v>54.197440686166331</v>
      </c>
      <c r="EM44" s="167">
        <f t="shared" si="520"/>
        <v>52.080853832291197</v>
      </c>
      <c r="EN44" s="167">
        <f t="shared" si="520"/>
        <v>41.712005886801727</v>
      </c>
      <c r="EO44" s="167">
        <f t="shared" si="520"/>
        <v>34.264893179810628</v>
      </c>
      <c r="EP44" s="185">
        <f t="shared" si="520"/>
        <v>33.092232361712206</v>
      </c>
      <c r="EQ44" s="185">
        <f t="shared" si="520"/>
        <v>25.094531316013978</v>
      </c>
      <c r="ER44" s="195">
        <f t="shared" si="520"/>
        <v>23.778018525866514</v>
      </c>
      <c r="ES44" s="195">
        <f t="shared" si="520"/>
        <v>22.546419865253863</v>
      </c>
      <c r="ET44" s="195">
        <f t="shared" si="520"/>
        <v>41.143485236321169</v>
      </c>
      <c r="EU44" s="195">
        <f t="shared" si="520"/>
        <v>43.076131952974812</v>
      </c>
      <c r="EV44" s="195">
        <f t="shared" si="520"/>
        <v>51.798889047886604</v>
      </c>
      <c r="EW44" s="207">
        <f t="shared" si="520"/>
        <v>53.368888187908816</v>
      </c>
      <c r="EX44" s="207">
        <f t="shared" si="520"/>
        <v>55.010603380504634</v>
      </c>
      <c r="EY44" s="207">
        <f t="shared" si="520"/>
        <v>54.571148038675624</v>
      </c>
      <c r="EZ44" s="207">
        <f t="shared" si="520"/>
        <v>45.556688301539452</v>
      </c>
      <c r="FA44" s="220">
        <f t="shared" si="520"/>
        <v>42.083746974474373</v>
      </c>
      <c r="FB44" s="220">
        <f t="shared" si="520"/>
        <v>40.418283000398723</v>
      </c>
      <c r="FC44" s="230">
        <f t="shared" si="520"/>
        <v>28.753914357418175</v>
      </c>
      <c r="FD44" s="230">
        <f t="shared" si="520"/>
        <v>27.097717260037676</v>
      </c>
      <c r="FE44" s="242">
        <f t="shared" si="520"/>
        <v>25.026286188303764</v>
      </c>
      <c r="FF44" s="242">
        <f t="shared" si="520"/>
        <v>42.796685395489078</v>
      </c>
      <c r="FG44" s="242">
        <f t="shared" ref="FG44:FH44" si="521">FG41-MIN($C41:$ED41)</f>
        <v>44.409117762502902</v>
      </c>
      <c r="FH44" s="242">
        <f t="shared" si="521"/>
        <v>48.48070289734634</v>
      </c>
      <c r="FI44" s="242">
        <f t="shared" ref="FI44:FJ44" si="522">FI41-MIN($C41:$ED41)</f>
        <v>58.180947781951339</v>
      </c>
      <c r="FJ44" s="242">
        <f t="shared" si="522"/>
        <v>47.728326611746603</v>
      </c>
      <c r="FK44" s="43">
        <f t="shared" ref="FK44" si="523">FK41-MIN($C41:$ED41)</f>
        <v>49.374983801321669</v>
      </c>
      <c r="FL44" s="43">
        <f t="shared" ref="FL44:FN44" si="524">FL41-MIN($C41:$ED41)</f>
        <v>38.477898311175821</v>
      </c>
      <c r="FM44" s="43">
        <f t="shared" si="524"/>
        <v>30.477938465906746</v>
      </c>
      <c r="FN44" s="43">
        <f t="shared" si="524"/>
        <v>24.393293787515844</v>
      </c>
      <c r="FO44" s="43">
        <f t="shared" ref="FO44:FP44" si="525">FO41-MIN($C41:$ED41)</f>
        <v>21.303342731541751</v>
      </c>
      <c r="FP44" s="43">
        <f t="shared" si="525"/>
        <v>19.198572890623879</v>
      </c>
      <c r="FQ44" s="43">
        <f t="shared" ref="FQ44:FR44" si="526">FQ41-MIN($C41:$ED41)</f>
        <v>23.988476647929396</v>
      </c>
      <c r="FR44" s="43">
        <f t="shared" si="526"/>
        <v>33.739577113758088</v>
      </c>
      <c r="FS44" s="43">
        <f t="shared" ref="FS44:FT44" si="527">FS41-MIN($C41:$ED41)</f>
        <v>48.364213711712459</v>
      </c>
      <c r="FT44" s="43">
        <f t="shared" si="527"/>
        <v>52.701850803362511</v>
      </c>
      <c r="FU44" s="43">
        <f t="shared" ref="FU44:FV44" si="528">FU41-MIN($C41:$ED41)</f>
        <v>61.505133029080092</v>
      </c>
      <c r="FV44" s="43">
        <f t="shared" si="528"/>
        <v>62.973821995472868</v>
      </c>
      <c r="FW44" s="43">
        <f t="shared" ref="FW44:FX44" si="529">FW41-MIN($C41:$ED41)</f>
        <v>63.430327458474075</v>
      </c>
      <c r="FX44" s="43">
        <f t="shared" si="529"/>
        <v>38.185749032077815</v>
      </c>
      <c r="FY44" s="43">
        <f t="shared" ref="FY44:GA44" si="530">FY41-MIN($C41:$ED41)</f>
        <v>44.595164606677265</v>
      </c>
      <c r="FZ44" s="43">
        <f t="shared" ref="FZ44" si="531">FZ41-MIN($C41:$ED41)</f>
        <v>42.501942610785072</v>
      </c>
      <c r="GA44" s="43">
        <f t="shared" si="530"/>
        <v>35.890439104534259</v>
      </c>
      <c r="GB44" s="270">
        <f t="shared" ref="GB44" si="532">GB41-MIN($C41:$ED41)</f>
        <v>43.323343682230039</v>
      </c>
      <c r="GC44" s="49">
        <f t="shared" ref="GC44:GE44" si="533">GC41-MIN($C41:$ED41)</f>
        <v>53.363207640467991</v>
      </c>
      <c r="GD44" s="49">
        <f t="shared" ref="GD44" si="534">GD41-MIN($C41:$ED41)</f>
        <v>82.232386909832258</v>
      </c>
      <c r="GE44" s="49">
        <f t="shared" si="533"/>
        <v>76.359943534578235</v>
      </c>
      <c r="GF44" s="49">
        <f t="shared" ref="GF44:GI44" si="535">GF41-MIN($C41:$ED41)</f>
        <v>76.722278840528503</v>
      </c>
      <c r="GG44" s="49">
        <f t="shared" si="535"/>
        <v>99.634107339377806</v>
      </c>
      <c r="GH44" s="49">
        <f t="shared" si="535"/>
        <v>78.493025869146891</v>
      </c>
      <c r="GI44" s="49">
        <f t="shared" si="535"/>
        <v>71.722340280785943</v>
      </c>
      <c r="GJ44" s="49">
        <f t="shared" ref="GJ44:GK44" si="536">GJ41-MIN($C41:$ED41)</f>
        <v>47.695901715141531</v>
      </c>
      <c r="GK44" s="49">
        <f t="shared" si="536"/>
        <v>33.296722905630524</v>
      </c>
      <c r="GL44" s="49">
        <f t="shared" ref="GL44:GM44" si="537">GL41-MIN($C41:$ED41)</f>
        <v>25.864256680650278</v>
      </c>
      <c r="GM44" s="49">
        <f t="shared" si="537"/>
        <v>40.570574567981929</v>
      </c>
      <c r="GN44" s="49">
        <f t="shared" ref="GN44:GX44" si="538">GN41-MIN($C41:$ED41)</f>
        <v>58.929278563184617</v>
      </c>
      <c r="GO44" s="49">
        <f t="shared" si="538"/>
        <v>86.289148881077637</v>
      </c>
      <c r="GP44" s="49">
        <f t="shared" si="538"/>
        <v>163.37464961523949</v>
      </c>
      <c r="GQ44" s="49">
        <f t="shared" si="538"/>
        <v>200.9871021886878</v>
      </c>
      <c r="GR44" s="49">
        <f t="shared" si="538"/>
        <v>235.98339823736609</v>
      </c>
      <c r="GS44" s="49">
        <f t="shared" si="538"/>
        <v>282.18967836176631</v>
      </c>
      <c r="GT44" s="49">
        <f t="shared" si="538"/>
        <v>281.1786654557983</v>
      </c>
      <c r="GU44" s="49">
        <f t="shared" si="538"/>
        <v>289.04199273992367</v>
      </c>
      <c r="GV44" s="49">
        <f t="shared" si="538"/>
        <v>235.31939998190967</v>
      </c>
      <c r="GW44" s="49">
        <f t="shared" si="538"/>
        <v>238.46148310334871</v>
      </c>
      <c r="GX44" s="49">
        <f t="shared" si="538"/>
        <v>245.15210862294828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39">DG41-DG59</f>
        <v>0</v>
      </c>
      <c r="DH45" s="50">
        <f t="shared" si="539"/>
        <v>0</v>
      </c>
      <c r="DI45" s="50">
        <f t="shared" si="539"/>
        <v>0</v>
      </c>
      <c r="DJ45" s="50">
        <f t="shared" si="539"/>
        <v>0</v>
      </c>
      <c r="DK45" s="50">
        <f t="shared" si="539"/>
        <v>0</v>
      </c>
      <c r="DL45" s="50">
        <f t="shared" si="539"/>
        <v>0</v>
      </c>
      <c r="DM45" s="50">
        <f t="shared" si="539"/>
        <v>0</v>
      </c>
      <c r="DN45" s="50">
        <f t="shared" si="539"/>
        <v>0</v>
      </c>
      <c r="DO45" s="50">
        <f t="shared" si="539"/>
        <v>0</v>
      </c>
      <c r="DP45" s="50">
        <f t="shared" si="539"/>
        <v>0</v>
      </c>
      <c r="DQ45" s="50">
        <f t="shared" si="539"/>
        <v>0</v>
      </c>
      <c r="DR45" s="50">
        <f t="shared" si="539"/>
        <v>0</v>
      </c>
      <c r="DS45" s="50">
        <f t="shared" si="539"/>
        <v>0</v>
      </c>
      <c r="DT45" s="50">
        <f t="shared" si="539"/>
        <v>0</v>
      </c>
      <c r="DU45" s="50">
        <f t="shared" si="539"/>
        <v>0</v>
      </c>
      <c r="DV45" s="50">
        <f t="shared" si="539"/>
        <v>0</v>
      </c>
      <c r="DW45" s="50">
        <f t="shared" si="539"/>
        <v>0</v>
      </c>
      <c r="DX45" s="50">
        <f t="shared" si="539"/>
        <v>0</v>
      </c>
      <c r="DY45" s="50">
        <f t="shared" si="539"/>
        <v>0</v>
      </c>
      <c r="DZ45" s="149">
        <f t="shared" si="539"/>
        <v>0</v>
      </c>
      <c r="EA45" s="149">
        <f t="shared" si="539"/>
        <v>0</v>
      </c>
      <c r="EB45" s="149">
        <f t="shared" si="539"/>
        <v>0</v>
      </c>
      <c r="EC45" s="149">
        <f t="shared" si="539"/>
        <v>0</v>
      </c>
      <c r="ED45" s="149">
        <f t="shared" si="539"/>
        <v>0</v>
      </c>
      <c r="EE45" s="149">
        <f t="shared" si="539"/>
        <v>0</v>
      </c>
      <c r="EF45" s="149">
        <f t="shared" si="539"/>
        <v>0</v>
      </c>
      <c r="EG45" s="149">
        <f t="shared" si="539"/>
        <v>0</v>
      </c>
      <c r="EH45" s="149">
        <f t="shared" si="539"/>
        <v>0</v>
      </c>
      <c r="EI45" s="149">
        <f t="shared" si="539"/>
        <v>0</v>
      </c>
      <c r="EJ45" s="149">
        <f t="shared" si="539"/>
        <v>0</v>
      </c>
      <c r="EK45" s="149">
        <f t="shared" si="539"/>
        <v>0</v>
      </c>
      <c r="EL45" s="149">
        <f t="shared" si="539"/>
        <v>0</v>
      </c>
      <c r="EM45" s="168">
        <f t="shared" si="539"/>
        <v>0</v>
      </c>
      <c r="EN45" s="168">
        <f t="shared" si="539"/>
        <v>0</v>
      </c>
      <c r="EO45" s="168">
        <f t="shared" ref="EO45:FF45" si="540">EO41-EO59</f>
        <v>0</v>
      </c>
      <c r="EP45" s="186">
        <f t="shared" si="540"/>
        <v>0</v>
      </c>
      <c r="EQ45" s="186">
        <f t="shared" si="540"/>
        <v>0</v>
      </c>
      <c r="ER45" s="196">
        <f t="shared" si="540"/>
        <v>0</v>
      </c>
      <c r="ES45" s="196">
        <f t="shared" si="540"/>
        <v>0</v>
      </c>
      <c r="ET45" s="196">
        <f t="shared" si="540"/>
        <v>0</v>
      </c>
      <c r="EU45" s="196">
        <f t="shared" si="540"/>
        <v>0</v>
      </c>
      <c r="EV45" s="196">
        <f t="shared" si="540"/>
        <v>0</v>
      </c>
      <c r="EW45" s="208">
        <f t="shared" si="540"/>
        <v>0</v>
      </c>
      <c r="EX45" s="208">
        <f t="shared" si="540"/>
        <v>0</v>
      </c>
      <c r="EY45" s="208">
        <f t="shared" si="540"/>
        <v>0</v>
      </c>
      <c r="EZ45" s="208">
        <f t="shared" si="540"/>
        <v>0</v>
      </c>
      <c r="FA45" s="221">
        <f t="shared" si="540"/>
        <v>0</v>
      </c>
      <c r="FB45" s="221">
        <f t="shared" si="540"/>
        <v>0</v>
      </c>
      <c r="FC45" s="231">
        <f t="shared" si="540"/>
        <v>0</v>
      </c>
      <c r="FD45" s="231">
        <f t="shared" si="540"/>
        <v>0</v>
      </c>
      <c r="FE45" s="243">
        <f t="shared" si="540"/>
        <v>0</v>
      </c>
      <c r="FF45" s="243">
        <f t="shared" si="540"/>
        <v>0</v>
      </c>
      <c r="FG45" s="243">
        <f t="shared" ref="FG45:FH45" si="541">FG41-FG59</f>
        <v>0</v>
      </c>
      <c r="FH45" s="243">
        <f t="shared" si="541"/>
        <v>0</v>
      </c>
      <c r="FI45" s="243">
        <f t="shared" ref="FI45:FJ45" si="542">FI41-FI59</f>
        <v>0</v>
      </c>
      <c r="FJ45" s="243">
        <f t="shared" si="542"/>
        <v>0</v>
      </c>
      <c r="FK45" s="278">
        <f t="shared" ref="FK45" si="543">FK41-FK59</f>
        <v>0</v>
      </c>
      <c r="FL45" s="278">
        <f t="shared" ref="FL45:FP45" si="544">FL41-FL59</f>
        <v>0</v>
      </c>
      <c r="FM45" s="278">
        <f t="shared" si="544"/>
        <v>0</v>
      </c>
      <c r="FN45" s="278">
        <f t="shared" si="544"/>
        <v>0</v>
      </c>
      <c r="FO45" s="278">
        <f t="shared" si="544"/>
        <v>-0.98182618643568986</v>
      </c>
      <c r="FP45" s="278">
        <f t="shared" si="544"/>
        <v>-0.73868585960413924</v>
      </c>
      <c r="FQ45" s="278">
        <f t="shared" ref="FQ45:FR45" si="545">FQ41-FQ59</f>
        <v>-0.5954522584456754</v>
      </c>
      <c r="FR45" s="278">
        <f t="shared" si="545"/>
        <v>-1.5652142846099508</v>
      </c>
      <c r="FS45" s="278">
        <f t="shared" ref="FS45:FT45" si="546">FS41-FS59</f>
        <v>-1.4850678725772681</v>
      </c>
      <c r="FT45" s="278">
        <f t="shared" si="546"/>
        <v>-1.6388508314450263</v>
      </c>
      <c r="FU45" s="278">
        <f t="shared" ref="FU45:FV45" si="547">FU41-FU59</f>
        <v>-2.4755505739845063</v>
      </c>
      <c r="FV45" s="278">
        <f t="shared" si="547"/>
        <v>-3.2091687343779967</v>
      </c>
      <c r="FW45" s="50">
        <f t="shared" ref="FW45:FX45" si="548">FW41-FW59</f>
        <v>-4.7866133997396076</v>
      </c>
      <c r="FX45" s="50">
        <f t="shared" si="548"/>
        <v>-2.0101234681251938</v>
      </c>
      <c r="FY45" s="50">
        <f t="shared" ref="FY45:GB45" si="549">FY41-FY59</f>
        <v>-2.7246173345841171</v>
      </c>
      <c r="FZ45" s="50">
        <f t="shared" si="549"/>
        <v>-2.519305467290593</v>
      </c>
      <c r="GA45" s="50">
        <f t="shared" si="549"/>
        <v>-15.267111625916321</v>
      </c>
      <c r="GB45" s="309">
        <f t="shared" si="549"/>
        <v>-19.695284711185266</v>
      </c>
      <c r="GC45" s="294">
        <f t="shared" ref="GC45:GD45" si="550">GC41-GC59</f>
        <v>-22.142167314303471</v>
      </c>
      <c r="GD45" s="294">
        <f t="shared" si="550"/>
        <v>-54.513698613703298</v>
      </c>
      <c r="GE45" s="294">
        <f t="shared" ref="GE45:GF45" si="551">GE41-GE59</f>
        <v>-58.089466799008733</v>
      </c>
      <c r="GF45" s="294">
        <f t="shared" si="551"/>
        <v>-66.852626603200633</v>
      </c>
      <c r="GG45" s="294">
        <f t="shared" ref="GG45:GI45" si="552">GG41-GG59</f>
        <v>-72.8909920161516</v>
      </c>
      <c r="GH45" s="294">
        <f t="shared" si="552"/>
        <v>-49.285708798634801</v>
      </c>
      <c r="GI45" s="294">
        <f t="shared" si="552"/>
        <v>-39.638606592154758</v>
      </c>
      <c r="GJ45" s="294">
        <f t="shared" ref="GJ45:GL45" si="553">GJ41-GJ59</f>
        <v>-25.453761058355902</v>
      </c>
      <c r="GK45" s="294">
        <f t="shared" si="553"/>
        <v>-15.426188390540396</v>
      </c>
      <c r="GL45" s="294">
        <f t="shared" si="553"/>
        <v>-10.226210404724988</v>
      </c>
      <c r="GM45" s="294">
        <f t="shared" ref="GM45:GX45" si="554">GM41-GM59</f>
        <v>22.71596968376743</v>
      </c>
      <c r="GN45" s="294">
        <f t="shared" si="554"/>
        <v>55.685906010364526</v>
      </c>
      <c r="GO45" s="294">
        <f t="shared" si="554"/>
        <v>98.077317444167775</v>
      </c>
      <c r="GP45" s="294">
        <f t="shared" si="554"/>
        <v>187.97037171616861</v>
      </c>
      <c r="GQ45" s="294">
        <f t="shared" si="554"/>
        <v>236.92200275993693</v>
      </c>
      <c r="GR45" s="294">
        <f t="shared" si="554"/>
        <v>286.13984660976286</v>
      </c>
      <c r="GS45" s="294">
        <f t="shared" si="554"/>
        <v>350.13182134028887</v>
      </c>
      <c r="GT45" s="294">
        <f t="shared" si="554"/>
        <v>357.79777157574085</v>
      </c>
      <c r="GU45" s="294">
        <f t="shared" si="554"/>
        <v>379.73449656038554</v>
      </c>
      <c r="GV45" s="294">
        <f t="shared" si="554"/>
        <v>326.8168714520678</v>
      </c>
      <c r="GW45" s="294">
        <f t="shared" si="554"/>
        <v>344.66098738855339</v>
      </c>
      <c r="GX45" s="294">
        <f t="shared" si="554"/>
        <v>253.65905259652135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Q46" s="180"/>
      <c r="ET46" s="189"/>
      <c r="EU46" s="189"/>
      <c r="EV46" s="189"/>
      <c r="FS46" s="1"/>
      <c r="FT46" s="1"/>
      <c r="FU46" s="1"/>
      <c r="FV46" s="1"/>
      <c r="FW46" s="1"/>
      <c r="FX46" s="1"/>
      <c r="FY46" s="1"/>
      <c r="FZ46" s="1"/>
      <c r="GB46" s="257"/>
      <c r="GC46" s="253"/>
      <c r="GD46" s="253"/>
      <c r="GE46" s="253"/>
      <c r="GF46" s="253"/>
      <c r="GG46" s="253"/>
      <c r="GH46" s="253"/>
      <c r="GI46" s="253"/>
      <c r="GJ46" s="253"/>
      <c r="GK46" s="253"/>
      <c r="GL46" s="253"/>
      <c r="GM46" s="253"/>
      <c r="GN46" s="253"/>
      <c r="GO46" s="253"/>
      <c r="GP46" s="253"/>
      <c r="GQ46" s="253"/>
      <c r="GR46" s="253"/>
      <c r="GS46" s="253"/>
      <c r="GT46" s="253"/>
      <c r="GU46" s="253"/>
      <c r="GV46" s="253"/>
      <c r="GW46" s="253"/>
      <c r="GX46" s="253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272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43">
        <v>31</v>
      </c>
      <c r="EA48" s="143">
        <v>30</v>
      </c>
      <c r="EB48" s="143">
        <v>31</v>
      </c>
      <c r="EC48" s="143">
        <v>30</v>
      </c>
      <c r="ED48" s="143">
        <v>31</v>
      </c>
      <c r="EE48" s="143">
        <v>31</v>
      </c>
      <c r="EF48" s="143">
        <v>29</v>
      </c>
      <c r="EG48" s="143">
        <v>31</v>
      </c>
      <c r="EH48" s="143">
        <v>30</v>
      </c>
      <c r="EI48" s="143">
        <v>31</v>
      </c>
      <c r="EJ48" s="143">
        <v>30</v>
      </c>
      <c r="EK48" s="143">
        <v>31</v>
      </c>
      <c r="EL48" s="143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143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273">
        <v>29</v>
      </c>
      <c r="GC48" s="77">
        <v>31</v>
      </c>
      <c r="GD48" s="77">
        <v>30</v>
      </c>
      <c r="GE48" s="77">
        <v>31</v>
      </c>
      <c r="GF48" s="77">
        <v>30</v>
      </c>
      <c r="GG48" s="77">
        <v>31</v>
      </c>
      <c r="GH48" s="77">
        <v>31</v>
      </c>
      <c r="GI48" s="77">
        <v>30</v>
      </c>
      <c r="GJ48" s="77">
        <v>31</v>
      </c>
      <c r="GK48" s="77">
        <v>30</v>
      </c>
      <c r="GL48" s="77">
        <v>31</v>
      </c>
      <c r="GM48" s="77">
        <v>31</v>
      </c>
      <c r="GN48" s="77">
        <v>28</v>
      </c>
      <c r="GO48" s="77">
        <v>31</v>
      </c>
      <c r="GP48" s="77">
        <v>30</v>
      </c>
      <c r="GQ48" s="77">
        <v>31</v>
      </c>
      <c r="GR48" s="77">
        <v>30</v>
      </c>
      <c r="GS48" s="77">
        <v>31</v>
      </c>
      <c r="GT48" s="77">
        <v>31</v>
      </c>
      <c r="GU48" s="77">
        <v>30</v>
      </c>
      <c r="GV48" s="77">
        <v>31</v>
      </c>
      <c r="GW48" s="77">
        <v>30</v>
      </c>
      <c r="GX48" s="77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150"/>
      <c r="EA49" s="22"/>
      <c r="EB49" s="22"/>
      <c r="EC49" s="22"/>
      <c r="ED49" s="22"/>
      <c r="EE49" s="79"/>
      <c r="EF49" s="159"/>
      <c r="EG49" s="159"/>
      <c r="EH49" s="79"/>
      <c r="EI49" s="79"/>
      <c r="EJ49" s="79"/>
      <c r="EK49" s="79"/>
      <c r="EL49" s="79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310"/>
      <c r="FX49" s="310"/>
      <c r="FY49" s="310"/>
      <c r="FZ49" s="310"/>
      <c r="GA49" s="310"/>
      <c r="GB49" s="310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275">
        <v>43845</v>
      </c>
      <c r="GB50" s="298">
        <v>43876</v>
      </c>
      <c r="GC50" s="298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42528.035458555205</v>
      </c>
      <c r="D51" s="8">
        <f>D52+D53</f>
        <v>36991.1690991082</v>
      </c>
      <c r="E51" s="8">
        <f t="shared" ref="E51:BP51" si="555">E52+E53</f>
        <v>32657.067716619702</v>
      </c>
      <c r="F51" s="8">
        <f t="shared" si="555"/>
        <v>24838.788146727245</v>
      </c>
      <c r="G51" s="8">
        <f t="shared" si="555"/>
        <v>21528.035458555187</v>
      </c>
      <c r="H51" s="8">
        <f t="shared" si="555"/>
        <v>18138.788146727238</v>
      </c>
      <c r="I51" s="8">
        <f t="shared" si="555"/>
        <v>16689.325781135838</v>
      </c>
      <c r="J51" s="8">
        <f t="shared" si="555"/>
        <v>22302.2290069423</v>
      </c>
      <c r="K51" s="8">
        <f t="shared" si="555"/>
        <v>27872.121480060578</v>
      </c>
      <c r="L51" s="8">
        <f t="shared" si="555"/>
        <v>24850.616103716475</v>
      </c>
      <c r="M51" s="8">
        <f t="shared" si="555"/>
        <v>30505.454813393906</v>
      </c>
      <c r="N51" s="8">
        <f t="shared" si="555"/>
        <v>32140.938684361645</v>
      </c>
      <c r="O51" s="8">
        <f t="shared" si="555"/>
        <v>32285.015676616782</v>
      </c>
      <c r="P51" s="8">
        <f t="shared" si="555"/>
        <v>29861.052542976224</v>
      </c>
      <c r="Q51" s="8">
        <f t="shared" si="555"/>
        <v>31059.209225003873</v>
      </c>
      <c r="R51" s="8">
        <f t="shared" si="555"/>
        <v>20475.338257261941</v>
      </c>
      <c r="S51" s="8">
        <f t="shared" si="555"/>
        <v>19801.144708874839</v>
      </c>
      <c r="T51" s="8">
        <f t="shared" si="555"/>
        <v>18942.004923928602</v>
      </c>
      <c r="U51" s="8">
        <f t="shared" si="555"/>
        <v>19510.82212822968</v>
      </c>
      <c r="V51" s="8">
        <f t="shared" si="555"/>
        <v>19607.596321778063</v>
      </c>
      <c r="W51" s="8">
        <f t="shared" si="555"/>
        <v>21942.004923928602</v>
      </c>
      <c r="X51" s="8">
        <f t="shared" si="555"/>
        <v>24897.918902423236</v>
      </c>
      <c r="Y51" s="8">
        <f t="shared" si="555"/>
        <v>31375.338257261934</v>
      </c>
      <c r="Z51" s="8">
        <f t="shared" si="555"/>
        <v>34317.273741132914</v>
      </c>
      <c r="AA51" s="8">
        <f t="shared" si="555"/>
        <v>34896.386169643753</v>
      </c>
      <c r="AB51" s="8">
        <f t="shared" si="555"/>
        <v>33985.095847063109</v>
      </c>
      <c r="AC51" s="8">
        <f t="shared" si="555"/>
        <v>29025.418427708268</v>
      </c>
      <c r="AD51" s="8">
        <f t="shared" si="555"/>
        <v>22568.429180396441</v>
      </c>
      <c r="AE51" s="8">
        <f t="shared" si="555"/>
        <v>19735.095847063098</v>
      </c>
      <c r="AF51" s="8">
        <f t="shared" si="555"/>
        <v>21001.762513729762</v>
      </c>
      <c r="AG51" s="8">
        <f t="shared" si="555"/>
        <v>22993.160363192143</v>
      </c>
      <c r="AH51" s="8">
        <f t="shared" si="555"/>
        <v>20122.192621256665</v>
      </c>
      <c r="AI51" s="8">
        <f t="shared" si="555"/>
        <v>29635.095847063105</v>
      </c>
      <c r="AJ51" s="8">
        <f t="shared" si="555"/>
        <v>36799.611976095359</v>
      </c>
      <c r="AK51" s="8">
        <f t="shared" si="555"/>
        <v>40901.762513729773</v>
      </c>
      <c r="AL51" s="8">
        <f t="shared" si="555"/>
        <v>35347.999072869548</v>
      </c>
      <c r="AM51" s="8">
        <f t="shared" si="555"/>
        <v>33599.710552724064</v>
      </c>
      <c r="AN51" s="8">
        <f t="shared" si="555"/>
        <v>32903.381297996581</v>
      </c>
      <c r="AO51" s="8">
        <f t="shared" si="555"/>
        <v>33470.678294659534</v>
      </c>
      <c r="AP51" s="8">
        <f t="shared" si="555"/>
        <v>30729.81807960579</v>
      </c>
      <c r="AQ51" s="8">
        <f t="shared" si="555"/>
        <v>29567.45248820792</v>
      </c>
      <c r="AR51" s="8">
        <f t="shared" si="555"/>
        <v>19296.484746272443</v>
      </c>
      <c r="AS51" s="8">
        <f t="shared" si="555"/>
        <v>19857.77506885309</v>
      </c>
      <c r="AT51" s="8">
        <f t="shared" si="555"/>
        <v>21309.387972078886</v>
      </c>
      <c r="AU51" s="8">
        <f t="shared" si="555"/>
        <v>28229.818079605771</v>
      </c>
      <c r="AV51" s="8">
        <f t="shared" si="555"/>
        <v>33148.097649498253</v>
      </c>
      <c r="AW51" s="8">
        <f t="shared" si="555"/>
        <v>31596.484746272457</v>
      </c>
      <c r="AX51" s="8">
        <f t="shared" si="555"/>
        <v>29341.646036595026</v>
      </c>
      <c r="AY51" s="8">
        <f t="shared" si="555"/>
        <v>36155.014397622566</v>
      </c>
      <c r="AZ51" s="8">
        <f t="shared" si="555"/>
        <v>26246.028222507372</v>
      </c>
      <c r="BA51" s="8">
        <f t="shared" si="555"/>
        <v>29090.498268590305</v>
      </c>
      <c r="BB51" s="8">
        <f t="shared" si="555"/>
        <v>17505.552032031173</v>
      </c>
      <c r="BC51" s="8">
        <f t="shared" si="555"/>
        <v>17219.530526654813</v>
      </c>
      <c r="BD51" s="8">
        <f t="shared" si="555"/>
        <v>17538.885365364502</v>
      </c>
      <c r="BE51" s="8">
        <f t="shared" si="555"/>
        <v>19413.078913751597</v>
      </c>
      <c r="BF51" s="8">
        <f t="shared" si="555"/>
        <v>16929.207946009657</v>
      </c>
      <c r="BG51" s="8">
        <f t="shared" si="555"/>
        <v>18438.885365364498</v>
      </c>
      <c r="BH51" s="8">
        <f t="shared" si="555"/>
        <v>24380.820849235482</v>
      </c>
      <c r="BI51" s="8">
        <f t="shared" si="555"/>
        <v>32205.552032031173</v>
      </c>
      <c r="BJ51" s="8">
        <f t="shared" si="555"/>
        <v>34380.82084923549</v>
      </c>
      <c r="BK51" s="8">
        <f t="shared" si="555"/>
        <v>33601.988166743038</v>
      </c>
      <c r="BL51" s="8">
        <f t="shared" si="555"/>
        <v>23925.720885637038</v>
      </c>
      <c r="BM51" s="8">
        <f t="shared" si="555"/>
        <v>23956.826876420462</v>
      </c>
      <c r="BN51" s="8">
        <f t="shared" si="555"/>
        <v>21413.816123732275</v>
      </c>
      <c r="BO51" s="8">
        <f t="shared" si="555"/>
        <v>22279.407521581754</v>
      </c>
      <c r="BP51" s="8">
        <f t="shared" si="555"/>
        <v>21947.149457065614</v>
      </c>
      <c r="BQ51" s="8">
        <f t="shared" ref="BQ51:EB51" si="556">BQ52+BQ53</f>
        <v>12601.988166743029</v>
      </c>
      <c r="BR51" s="8">
        <f t="shared" si="556"/>
        <v>19505.213973194641</v>
      </c>
      <c r="BS51" s="8">
        <f t="shared" si="556"/>
        <v>23813.816123732282</v>
      </c>
      <c r="BT51" s="8">
        <f t="shared" si="556"/>
        <v>20795.536553839804</v>
      </c>
      <c r="BU51" s="8">
        <f t="shared" si="556"/>
        <v>30980.482790398954</v>
      </c>
      <c r="BV51" s="8">
        <f t="shared" si="556"/>
        <v>30311.665586097886</v>
      </c>
      <c r="BW51" s="8">
        <f t="shared" si="556"/>
        <v>21903.214839130538</v>
      </c>
      <c r="BX51" s="8">
        <f t="shared" si="556"/>
        <v>24710.81852576647</v>
      </c>
      <c r="BY51" s="8">
        <f t="shared" si="556"/>
        <v>28548.376129453121</v>
      </c>
      <c r="BZ51" s="8">
        <f t="shared" si="556"/>
        <v>16132.247097195044</v>
      </c>
      <c r="CA51" s="8">
        <f t="shared" si="556"/>
        <v>21193.537419775697</v>
      </c>
      <c r="CB51" s="8">
        <f t="shared" si="556"/>
        <v>21265.580430528378</v>
      </c>
      <c r="CC51" s="8">
        <f t="shared" si="556"/>
        <v>21548.37612945311</v>
      </c>
      <c r="CD51" s="8">
        <f t="shared" si="556"/>
        <v>25741.924516549883</v>
      </c>
      <c r="CE51" s="8">
        <f t="shared" si="556"/>
        <v>18565.580430528382</v>
      </c>
      <c r="CF51" s="8">
        <f t="shared" si="556"/>
        <v>30451.601935904724</v>
      </c>
      <c r="CG51" s="8">
        <f t="shared" si="556"/>
        <v>39732.247097195061</v>
      </c>
      <c r="CH51" s="8">
        <f t="shared" si="556"/>
        <v>37032.247097195061</v>
      </c>
      <c r="CI51" s="8">
        <f t="shared" si="556"/>
        <v>32641.159134334604</v>
      </c>
      <c r="CJ51" s="8">
        <f t="shared" si="556"/>
        <v>31446.498400185545</v>
      </c>
      <c r="CK51" s="8">
        <f t="shared" si="556"/>
        <v>28770.191392399105</v>
      </c>
      <c r="CL51" s="8">
        <f t="shared" si="556"/>
        <v>15863.739779495909</v>
      </c>
      <c r="CM51" s="8">
        <f t="shared" si="556"/>
        <v>19512.126876270093</v>
      </c>
      <c r="CN51" s="8">
        <f t="shared" si="556"/>
        <v>16197.073112829223</v>
      </c>
      <c r="CO51" s="8">
        <f t="shared" si="556"/>
        <v>13447.610747237828</v>
      </c>
      <c r="CP51" s="8">
        <f t="shared" si="556"/>
        <v>17447.610747237835</v>
      </c>
      <c r="CQ51" s="8">
        <f t="shared" si="556"/>
        <v>19763.739779495892</v>
      </c>
      <c r="CR51" s="8">
        <f t="shared" si="556"/>
        <v>21286.320424657188</v>
      </c>
      <c r="CS51" s="8">
        <f t="shared" si="556"/>
        <v>21963.739779495892</v>
      </c>
      <c r="CT51" s="8">
        <f t="shared" si="556"/>
        <v>22383.09461820556</v>
      </c>
      <c r="CU51" s="8">
        <f t="shared" si="556"/>
        <v>25202.628360270584</v>
      </c>
      <c r="CV51" s="8">
        <f t="shared" si="556"/>
        <v>29259.079973173808</v>
      </c>
      <c r="CW51" s="8">
        <f t="shared" si="556"/>
        <v>23686.499328012509</v>
      </c>
      <c r="CX51" s="8">
        <f t="shared" si="556"/>
        <v>13242.41330650714</v>
      </c>
      <c r="CY51" s="8">
        <f t="shared" si="556"/>
        <v>20396.17674736735</v>
      </c>
      <c r="CZ51" s="8">
        <f t="shared" si="556"/>
        <v>28709.079973173804</v>
      </c>
      <c r="DA51" s="8">
        <f t="shared" si="556"/>
        <v>18783.273521560892</v>
      </c>
      <c r="DB51" s="8">
        <f t="shared" si="556"/>
        <v>36847.789650593142</v>
      </c>
      <c r="DC51" s="8">
        <f t="shared" si="556"/>
        <v>24875.746639840454</v>
      </c>
      <c r="DD51" s="8">
        <f t="shared" si="556"/>
        <v>31751.015457044767</v>
      </c>
      <c r="DE51" s="8">
        <f t="shared" si="556"/>
        <v>32909.079973173801</v>
      </c>
      <c r="DF51" s="8">
        <f t="shared" si="556"/>
        <v>28460.692876399607</v>
      </c>
      <c r="DG51" s="8">
        <f t="shared" si="556"/>
        <v>31160.968550792932</v>
      </c>
      <c r="DH51" s="8">
        <f t="shared" si="556"/>
        <v>28955.442164221287</v>
      </c>
      <c r="DI51" s="8">
        <f t="shared" si="556"/>
        <v>28015.612923361197</v>
      </c>
      <c r="DJ51" s="8">
        <f t="shared" si="556"/>
        <v>19507.58796890029</v>
      </c>
      <c r="DK51" s="8">
        <f t="shared" si="556"/>
        <v>21426.372619530488</v>
      </c>
      <c r="DL51" s="8">
        <f t="shared" si="556"/>
        <v>20985.124053764146</v>
      </c>
      <c r="DM51" s="8">
        <f t="shared" si="556"/>
        <v>18202.462820142755</v>
      </c>
      <c r="DN51" s="8">
        <f t="shared" si="556"/>
        <v>22527.094259223184</v>
      </c>
      <c r="DO51" s="8">
        <f t="shared" si="556"/>
        <v>23471.730233477148</v>
      </c>
      <c r="DP51" s="8">
        <f t="shared" si="556"/>
        <v>28013.946853718964</v>
      </c>
      <c r="DQ51" s="8">
        <f t="shared" si="556"/>
        <v>32693.376110334957</v>
      </c>
      <c r="DR51" s="8">
        <f t="shared" si="556"/>
        <v>30782.046290190607</v>
      </c>
      <c r="DS51" s="8">
        <f t="shared" si="556"/>
        <v>31973.017189054572</v>
      </c>
      <c r="DT51" s="8">
        <f t="shared" si="556"/>
        <v>29494.407732240186</v>
      </c>
      <c r="DU51" s="8">
        <f t="shared" si="556"/>
        <v>28586.007093998138</v>
      </c>
      <c r="DV51" s="8">
        <f t="shared" si="556"/>
        <v>20086.088460965537</v>
      </c>
      <c r="DW51" s="8">
        <f t="shared" si="556"/>
        <v>22725.513565579127</v>
      </c>
      <c r="DX51" s="8">
        <f t="shared" si="556"/>
        <v>22061.944854311601</v>
      </c>
      <c r="DY51" s="8">
        <f t="shared" si="556"/>
        <v>19288.589028207247</v>
      </c>
      <c r="DZ51" s="8">
        <f t="shared" si="556"/>
        <v>23359.321369623667</v>
      </c>
      <c r="EA51" s="8">
        <f t="shared" si="556"/>
        <v>24252.340502123247</v>
      </c>
      <c r="EB51" s="8">
        <f t="shared" si="556"/>
        <v>29098.907454976241</v>
      </c>
      <c r="EC51" s="8">
        <f t="shared" ref="EC51:GE51" si="557">EC52+EC53</f>
        <v>33566.95267067229</v>
      </c>
      <c r="ED51" s="8">
        <f t="shared" si="557"/>
        <v>31768.703670798393</v>
      </c>
      <c r="EE51" s="8">
        <f t="shared" si="557"/>
        <v>32263.339769699734</v>
      </c>
      <c r="EF51" s="8">
        <f t="shared" si="557"/>
        <v>29494.407732240186</v>
      </c>
      <c r="EG51" s="8">
        <f t="shared" si="557"/>
        <v>28586.007093998138</v>
      </c>
      <c r="EH51" s="8">
        <f t="shared" si="557"/>
        <v>19752.755127632205</v>
      </c>
      <c r="EI51" s="8">
        <f t="shared" si="557"/>
        <v>21725.513565579127</v>
      </c>
      <c r="EJ51" s="8">
        <f t="shared" si="557"/>
        <v>21195.278187644933</v>
      </c>
      <c r="EK51" s="8">
        <f t="shared" si="557"/>
        <v>18287.897872011381</v>
      </c>
      <c r="EL51" s="8">
        <f t="shared" si="557"/>
        <v>23363.597425438609</v>
      </c>
      <c r="EM51" s="8">
        <f t="shared" si="557"/>
        <v>24724.45037200228</v>
      </c>
      <c r="EN51" s="8">
        <f t="shared" si="557"/>
        <v>30805.104533272177</v>
      </c>
      <c r="EO51" s="8">
        <f t="shared" si="557"/>
        <v>35186.704620681427</v>
      </c>
      <c r="EP51" s="8">
        <f t="shared" si="557"/>
        <v>32524.682438300042</v>
      </c>
      <c r="EQ51" s="8">
        <f t="shared" si="557"/>
        <v>31278.388551162814</v>
      </c>
      <c r="ER51" s="8">
        <f t="shared" si="557"/>
        <v>28713.057976018739</v>
      </c>
      <c r="ES51" s="8">
        <f t="shared" si="557"/>
        <v>27790.87008026375</v>
      </c>
      <c r="ET51" s="8">
        <f t="shared" si="557"/>
        <v>18932.364029044053</v>
      </c>
      <c r="EU51" s="8">
        <f t="shared" si="557"/>
        <v>20568.761768119817</v>
      </c>
      <c r="EV51" s="8">
        <f t="shared" si="557"/>
        <v>20014.647663858519</v>
      </c>
      <c r="EW51" s="8">
        <f t="shared" si="557"/>
        <v>21252.239429574831</v>
      </c>
      <c r="EX51" s="8">
        <f t="shared" si="557"/>
        <v>22324.539581092104</v>
      </c>
      <c r="EY51" s="8">
        <f t="shared" si="557"/>
        <v>24017.847586541022</v>
      </c>
      <c r="EZ51" s="8">
        <f t="shared" si="557"/>
        <v>28429.462382007532</v>
      </c>
      <c r="FA51" s="8">
        <f t="shared" si="557"/>
        <v>31231.042122404146</v>
      </c>
      <c r="FB51" s="8">
        <f t="shared" si="557"/>
        <v>30311.560961974796</v>
      </c>
      <c r="FC51" s="8">
        <f t="shared" si="557"/>
        <v>31373.405025071548</v>
      </c>
      <c r="FD51" s="8">
        <f t="shared" si="557"/>
        <v>29462.43451432548</v>
      </c>
      <c r="FE51" s="8">
        <f t="shared" si="557"/>
        <v>28866.888019052127</v>
      </c>
      <c r="FF51" s="8">
        <f t="shared" si="557"/>
        <v>19082.470617378396</v>
      </c>
      <c r="FG51" s="8">
        <f t="shared" si="557"/>
        <v>21619.144782652413</v>
      </c>
      <c r="FH51" s="8">
        <f t="shared" si="557"/>
        <v>23162.914639902265</v>
      </c>
      <c r="FI51" s="8">
        <f t="shared" si="557"/>
        <v>20393.507189966578</v>
      </c>
      <c r="FJ51" s="8">
        <f t="shared" si="557"/>
        <v>25482.228236563107</v>
      </c>
      <c r="FK51" s="8">
        <f t="shared" si="557"/>
        <v>27106.906426854111</v>
      </c>
      <c r="FL51" s="8">
        <f t="shared" si="557"/>
        <v>33117.063383334411</v>
      </c>
      <c r="FM51" s="8">
        <f t="shared" si="557"/>
        <v>37501.716268340948</v>
      </c>
      <c r="FN51" s="8">
        <f t="shared" si="557"/>
        <v>42431.304300513228</v>
      </c>
      <c r="FO51" s="8">
        <f t="shared" si="557"/>
        <v>39782.914680601374</v>
      </c>
      <c r="FP51" s="8">
        <f t="shared" si="557"/>
        <v>37617.50717325123</v>
      </c>
      <c r="FQ51" s="8">
        <f t="shared" si="557"/>
        <v>32909.376671652979</v>
      </c>
      <c r="FR51" s="8">
        <f t="shared" si="557"/>
        <v>24650.929501680446</v>
      </c>
      <c r="FS51" s="8">
        <f t="shared" si="557"/>
        <v>21797.160248802506</v>
      </c>
      <c r="FT51" s="8">
        <f t="shared" si="557"/>
        <v>21210.022859189605</v>
      </c>
      <c r="FU51" s="8">
        <f t="shared" si="557"/>
        <v>20293.118276560817</v>
      </c>
      <c r="FV51" s="8">
        <f t="shared" si="557"/>
        <v>22211.828228093873</v>
      </c>
      <c r="FW51" s="8">
        <f t="shared" si="557"/>
        <v>23213.110283776066</v>
      </c>
      <c r="FX51" s="8">
        <f t="shared" si="557"/>
        <v>36424.998150881191</v>
      </c>
      <c r="FY51" s="8">
        <f t="shared" si="557"/>
        <v>33245.725404556055</v>
      </c>
      <c r="FZ51" s="8">
        <f t="shared" si="557"/>
        <v>31609.511458324771</v>
      </c>
      <c r="GA51" s="274">
        <f t="shared" si="557"/>
        <v>31955.769935399025</v>
      </c>
      <c r="GB51" s="299">
        <f t="shared" si="557"/>
        <v>29199.707354111946</v>
      </c>
      <c r="GC51" s="299">
        <f t="shared" si="557"/>
        <v>27926.917268084282</v>
      </c>
      <c r="GD51" s="299">
        <f t="shared" si="557"/>
        <v>18719.774547880104</v>
      </c>
      <c r="GE51" s="299">
        <f t="shared" si="557"/>
        <v>20504.584576682522</v>
      </c>
      <c r="GF51" s="299">
        <f t="shared" ref="GF51:GG51" si="558">GF52+GF53</f>
        <v>19926.013505909435</v>
      </c>
      <c r="GG51" s="299">
        <f t="shared" si="558"/>
        <v>17052.180420496159</v>
      </c>
      <c r="GH51" s="299">
        <f t="shared" ref="GH51:GI51" si="559">GH52+GH53</f>
        <v>21902.299501790552</v>
      </c>
      <c r="GI51" s="299">
        <f t="shared" si="559"/>
        <v>22995.920521463187</v>
      </c>
      <c r="GJ51" s="299">
        <f t="shared" ref="GJ51:GK51" si="560">GJ52+GJ53</f>
        <v>28461.204633141682</v>
      </c>
      <c r="GK51" s="299">
        <f t="shared" si="560"/>
        <v>33229.76917124493</v>
      </c>
      <c r="GL51" s="299">
        <f t="shared" ref="GL51:GW51" si="561">GL52+GL53</f>
        <v>31588.15814943887</v>
      </c>
      <c r="GM51" s="299">
        <f t="shared" si="561"/>
        <v>31729.996019712689</v>
      </c>
      <c r="GN51" s="299">
        <f t="shared" si="561"/>
        <v>29639.156619162397</v>
      </c>
      <c r="GO51" s="299">
        <f t="shared" si="561"/>
        <v>27725.683597878695</v>
      </c>
      <c r="GP51" s="299">
        <f t="shared" si="561"/>
        <v>19183.758912767487</v>
      </c>
      <c r="GQ51" s="299">
        <f t="shared" si="561"/>
        <v>19760.925143067998</v>
      </c>
      <c r="GR51" s="299">
        <f t="shared" si="561"/>
        <v>19877.134326536168</v>
      </c>
      <c r="GS51" s="299">
        <f t="shared" si="561"/>
        <v>19189.648255467768</v>
      </c>
      <c r="GT51" s="299">
        <f t="shared" si="561"/>
        <v>21447.1607011657</v>
      </c>
      <c r="GU51" s="299">
        <f t="shared" si="561"/>
        <v>22460.785246690513</v>
      </c>
      <c r="GV51" s="299">
        <f t="shared" si="561"/>
        <v>29232.65520037922</v>
      </c>
      <c r="GW51" s="299">
        <f t="shared" si="561"/>
        <v>30798.833941977064</v>
      </c>
    </row>
    <row r="52" spans="1:205" x14ac:dyDescent="0.2">
      <c r="A52" s="14" t="s">
        <v>45</v>
      </c>
      <c r="B52" s="14"/>
      <c r="C52" s="2">
        <v>31289.46108404181</v>
      </c>
      <c r="D52" s="2">
        <v>27150.060162382819</v>
      </c>
      <c r="E52" s="2">
        <v>22483.009471138568</v>
      </c>
      <c r="F52" s="2">
        <v>18190.536352859017</v>
      </c>
      <c r="G52" s="2">
        <v>17224.944955009538</v>
      </c>
      <c r="H52" s="2">
        <v>12457.203019525674</v>
      </c>
      <c r="I52" s="2">
        <v>12515.267535654704</v>
      </c>
      <c r="J52" s="2">
        <v>17224.944955009552</v>
      </c>
      <c r="K52" s="2">
        <v>23023.869686192345</v>
      </c>
      <c r="L52" s="2">
        <v>20418.493342106311</v>
      </c>
      <c r="M52" s="2">
        <v>22357.203019525674</v>
      </c>
      <c r="N52" s="2">
        <v>18644.299793719219</v>
      </c>
      <c r="O52" s="2">
        <v>25880.381646778595</v>
      </c>
      <c r="P52" s="2">
        <v>19768.630494704863</v>
      </c>
      <c r="Q52" s="2">
        <v>22944.897775810852</v>
      </c>
      <c r="R52" s="2">
        <v>16556.7257328001</v>
      </c>
      <c r="S52" s="2">
        <v>15331.994550004398</v>
      </c>
      <c r="T52" s="2">
        <v>14223.392399466757</v>
      </c>
      <c r="U52" s="2">
        <v>14009.41390484311</v>
      </c>
      <c r="V52" s="2">
        <v>13654.575195165686</v>
      </c>
      <c r="W52" s="2">
        <v>16323.392399466757</v>
      </c>
      <c r="X52" s="2">
        <v>19557.801001617307</v>
      </c>
      <c r="Y52" s="2">
        <v>24890.059066133428</v>
      </c>
      <c r="Z52" s="2">
        <v>26557.801001617307</v>
      </c>
      <c r="AA52" s="2">
        <v>27385.466130925663</v>
      </c>
      <c r="AB52" s="2">
        <v>31308.277190833498</v>
      </c>
      <c r="AC52" s="2">
        <v>24837.079034151466</v>
      </c>
      <c r="AD52" s="2">
        <v>18272.562905119208</v>
      </c>
      <c r="AE52" s="2">
        <v>15804.82096963533</v>
      </c>
      <c r="AF52" s="2">
        <v>17472.562905119194</v>
      </c>
      <c r="AG52" s="2">
        <v>18449.98225995792</v>
      </c>
      <c r="AH52" s="2">
        <v>16740.304840603087</v>
      </c>
      <c r="AI52" s="2">
        <v>27105.896238452537</v>
      </c>
      <c r="AJ52" s="2">
        <v>32740.304840603072</v>
      </c>
      <c r="AK52" s="2">
        <v>36772.562905119208</v>
      </c>
      <c r="AL52" s="2">
        <v>31256.433872861133</v>
      </c>
      <c r="AM52" s="2">
        <v>32171.648202241828</v>
      </c>
      <c r="AN52" s="2">
        <v>33816.809492564404</v>
      </c>
      <c r="AO52" s="2">
        <v>36332.938524822464</v>
      </c>
      <c r="AP52" s="2">
        <v>30450.142825897747</v>
      </c>
      <c r="AQ52" s="2">
        <v>32107.132073209556</v>
      </c>
      <c r="AR52" s="2">
        <v>21150.142825897732</v>
      </c>
      <c r="AS52" s="2">
        <v>21010.357879661176</v>
      </c>
      <c r="AT52" s="2">
        <v>23494.228847403101</v>
      </c>
      <c r="AU52" s="2">
        <v>28683.476159231061</v>
      </c>
      <c r="AV52" s="2">
        <v>34042.615944177312</v>
      </c>
      <c r="AW52" s="2">
        <v>33850.142825897747</v>
      </c>
      <c r="AX52" s="2">
        <v>29010.357879661176</v>
      </c>
      <c r="AY52" s="2">
        <v>34030.170006485641</v>
      </c>
      <c r="AZ52" s="2">
        <v>27714.501803720676</v>
      </c>
      <c r="BA52" s="2">
        <v>29417.266780679187</v>
      </c>
      <c r="BB52" s="2">
        <v>16409.739898958767</v>
      </c>
      <c r="BC52" s="2">
        <v>19643.073232292081</v>
      </c>
      <c r="BD52" s="2">
        <v>17943.073232292096</v>
      </c>
      <c r="BE52" s="2">
        <v>19352.750651646929</v>
      </c>
      <c r="BF52" s="2">
        <v>17062.428071001763</v>
      </c>
      <c r="BG52" s="2">
        <v>18076.406565625424</v>
      </c>
      <c r="BH52" s="2">
        <v>25481.782909711459</v>
      </c>
      <c r="BI52" s="2">
        <v>32143.073232292096</v>
      </c>
      <c r="BJ52" s="2">
        <v>30836.621619388883</v>
      </c>
      <c r="BK52" s="2">
        <v>30692.318259540203</v>
      </c>
      <c r="BL52" s="2">
        <v>23578.262960001026</v>
      </c>
      <c r="BM52" s="2">
        <v>18724.576324056339</v>
      </c>
      <c r="BN52" s="2">
        <v>19990.167721905789</v>
      </c>
      <c r="BO52" s="2">
        <v>20466.511807927309</v>
      </c>
      <c r="BP52" s="2">
        <v>18156.834388572461</v>
      </c>
      <c r="BQ52" s="2">
        <v>9885.8666466369759</v>
      </c>
      <c r="BR52" s="2">
        <v>17466.511807927294</v>
      </c>
      <c r="BS52" s="2">
        <v>20956.834388572461</v>
      </c>
      <c r="BT52" s="2">
        <v>20401.995678895037</v>
      </c>
      <c r="BU52" s="2">
        <v>27623.501055239132</v>
      </c>
      <c r="BV52" s="2">
        <v>27885.86664663699</v>
      </c>
      <c r="BW52" s="2">
        <v>19508.101630789315</v>
      </c>
      <c r="BX52" s="2">
        <v>21293.81591650359</v>
      </c>
      <c r="BY52" s="2">
        <v>25862.940340466739</v>
      </c>
      <c r="BZ52" s="2">
        <v>13574.768297455972</v>
      </c>
      <c r="CA52" s="2">
        <v>18830.682275950603</v>
      </c>
      <c r="CB52" s="2">
        <v>18041.434964122644</v>
      </c>
      <c r="CC52" s="2">
        <v>19217.779050144149</v>
      </c>
      <c r="CD52" s="2">
        <v>22475.843566273179</v>
      </c>
      <c r="CE52" s="2">
        <v>16608.101630789315</v>
      </c>
      <c r="CF52" s="2">
        <v>29346.811308208664</v>
      </c>
      <c r="CG52" s="2">
        <v>36174.768297455987</v>
      </c>
      <c r="CH52" s="2">
        <v>35088.746792079648</v>
      </c>
      <c r="CI52" s="2">
        <v>29849.111957178276</v>
      </c>
      <c r="CJ52" s="2">
        <v>29633.316629035893</v>
      </c>
      <c r="CK52" s="2">
        <v>27268.466795887944</v>
      </c>
      <c r="CL52" s="2">
        <v>13578.144215242806</v>
      </c>
      <c r="CM52" s="2">
        <v>17010.402279758928</v>
      </c>
      <c r="CN52" s="2">
        <v>14611.47754857612</v>
      </c>
      <c r="CO52" s="2">
        <v>11913.628086210534</v>
      </c>
      <c r="CP52" s="2">
        <v>15074.918408791185</v>
      </c>
      <c r="CQ52" s="2">
        <v>18578.144215242792</v>
      </c>
      <c r="CR52" s="2">
        <v>19881.370021694413</v>
      </c>
      <c r="CS52" s="2">
        <v>18978.144215242792</v>
      </c>
      <c r="CT52" s="2">
        <v>20752.337763629883</v>
      </c>
      <c r="CU52" s="2">
        <v>37309.147149801152</v>
      </c>
      <c r="CV52" s="2">
        <v>42536.105675146769</v>
      </c>
      <c r="CW52" s="2">
        <v>37115.598762704365</v>
      </c>
      <c r="CX52" s="2">
        <v>33624.200913242006</v>
      </c>
      <c r="CY52" s="2">
        <v>33018.824569155986</v>
      </c>
      <c r="CZ52" s="2">
        <v>41324.200913242006</v>
      </c>
      <c r="DA52" s="2">
        <v>31244.63102076888</v>
      </c>
      <c r="DB52" s="2">
        <v>49018.824569155971</v>
      </c>
      <c r="DC52" s="2">
        <v>37524.200913241992</v>
      </c>
      <c r="DD52" s="2">
        <v>45051.082633672107</v>
      </c>
      <c r="DE52" s="2">
        <v>47224.200913242006</v>
      </c>
      <c r="DF52" s="2">
        <v>40986.56650463985</v>
      </c>
      <c r="DG52" s="2">
        <v>32266.990720282804</v>
      </c>
      <c r="DH52" s="2">
        <v>26367.221135029351</v>
      </c>
      <c r="DI52" s="2">
        <v>30589.571365444091</v>
      </c>
      <c r="DJ52" s="2">
        <v>31298.173515981718</v>
      </c>
      <c r="DK52" s="2">
        <v>35299.24878479894</v>
      </c>
      <c r="DL52" s="2">
        <v>40031.506849315061</v>
      </c>
      <c r="DM52" s="2">
        <v>39492.797171895727</v>
      </c>
      <c r="DN52" s="2">
        <v>47912.152010605394</v>
      </c>
      <c r="DO52" s="2">
        <v>46331.506849315061</v>
      </c>
      <c r="DP52" s="2">
        <v>51718.603623508607</v>
      </c>
      <c r="DQ52" s="2">
        <v>46198.173515981718</v>
      </c>
      <c r="DR52" s="2">
        <v>56266.990720282818</v>
      </c>
      <c r="DS52" s="2">
        <v>32216.615112682266</v>
      </c>
      <c r="DT52" s="2">
        <v>30118.688845401179</v>
      </c>
      <c r="DU52" s="2">
        <v>31023.066725585508</v>
      </c>
      <c r="DV52" s="2">
        <v>29863.926940639256</v>
      </c>
      <c r="DW52" s="2">
        <v>26990.808661069357</v>
      </c>
      <c r="DX52" s="2">
        <v>28930.593607305942</v>
      </c>
      <c r="DY52" s="2">
        <v>29023.066725585508</v>
      </c>
      <c r="DZ52" s="2">
        <v>36571.45382235969</v>
      </c>
      <c r="EA52" s="2">
        <v>36063.926940639256</v>
      </c>
      <c r="EB52" s="2">
        <v>43732.744144940327</v>
      </c>
      <c r="EC52" s="2">
        <v>47030.593607305913</v>
      </c>
      <c r="ED52" s="2">
        <v>52603.711886875841</v>
      </c>
      <c r="EE52" s="2">
        <v>39818.736190897049</v>
      </c>
      <c r="EF52" s="2">
        <v>39746.433632498796</v>
      </c>
      <c r="EG52" s="2">
        <v>38883.252319929292</v>
      </c>
      <c r="EH52" s="2">
        <v>34700.456621004574</v>
      </c>
      <c r="EI52" s="2">
        <v>34818.736190897049</v>
      </c>
      <c r="EJ52" s="2">
        <v>32800.456621004574</v>
      </c>
      <c r="EK52" s="2">
        <v>34463.897481219625</v>
      </c>
      <c r="EL52" s="2">
        <v>32302.607158638988</v>
      </c>
      <c r="EM52" s="2">
        <v>36833.789954337888</v>
      </c>
      <c r="EN52" s="2">
        <v>41689.703932832505</v>
      </c>
      <c r="EO52" s="2">
        <v>44101.456621004574</v>
      </c>
      <c r="EP52" s="2">
        <v>41336.86522315511</v>
      </c>
      <c r="EQ52" s="2">
        <v>42441.709677419363</v>
      </c>
      <c r="ER52" s="2">
        <v>45746.857142857159</v>
      </c>
      <c r="ES52" s="2">
        <v>39379.193548387091</v>
      </c>
      <c r="ET52" s="2">
        <v>31672.666666666657</v>
      </c>
      <c r="EU52" s="2">
        <v>33736.032258064544</v>
      </c>
      <c r="EV52" s="2">
        <v>31000</v>
      </c>
      <c r="EW52" s="2">
        <v>28922.580645161303</v>
      </c>
      <c r="EX52" s="2">
        <v>32858.064516129059</v>
      </c>
      <c r="EY52" s="2">
        <v>34200</v>
      </c>
      <c r="EZ52" s="2">
        <v>32567.741935483878</v>
      </c>
      <c r="FA52" s="2">
        <v>34300</v>
      </c>
      <c r="FB52" s="2">
        <v>35277.419354838697</v>
      </c>
      <c r="FC52" s="2">
        <v>28822.580645161273</v>
      </c>
      <c r="FD52" s="2">
        <v>30392.857142857159</v>
      </c>
      <c r="FE52" s="2">
        <v>32048.387096774182</v>
      </c>
      <c r="FF52" s="2">
        <v>32899.999999999971</v>
      </c>
      <c r="FG52" s="2">
        <v>32854.838709677424</v>
      </c>
      <c r="FH52" s="2">
        <v>26433.333333333343</v>
      </c>
      <c r="FI52" s="2">
        <v>30403.225806451635</v>
      </c>
      <c r="FJ52" s="2">
        <v>36951.612903225818</v>
      </c>
      <c r="FK52" s="2">
        <v>38333.333333333343</v>
      </c>
      <c r="FL52" s="2">
        <v>33983.870967741939</v>
      </c>
      <c r="FM52" s="2">
        <v>37266.666666666657</v>
      </c>
      <c r="FN52" s="2">
        <v>39693.548387096787</v>
      </c>
      <c r="FO52" s="2">
        <v>18280.995082444191</v>
      </c>
      <c r="FP52" s="2">
        <v>14272.930566315161</v>
      </c>
      <c r="FQ52" s="2">
        <v>22764.86605018613</v>
      </c>
      <c r="FR52" s="2">
        <v>23256.263899648504</v>
      </c>
      <c r="FS52" s="2">
        <v>24539.059598573222</v>
      </c>
      <c r="FT52" s="2">
        <v>26122.930566315132</v>
      </c>
      <c r="FU52" s="2">
        <v>26022.930566315161</v>
      </c>
      <c r="FV52" s="2">
        <v>26055.188630831282</v>
      </c>
      <c r="FW52" s="2">
        <v>29622.930566315161</v>
      </c>
      <c r="FX52" s="2">
        <v>37119.704759863555</v>
      </c>
      <c r="FY52" s="2">
        <v>40322.930566315161</v>
      </c>
      <c r="FZ52" s="2">
        <v>39119.704759863555</v>
      </c>
      <c r="GA52" s="304">
        <v>38879.15271196721</v>
      </c>
      <c r="GB52" s="300">
        <v>35472.152711967239</v>
      </c>
      <c r="GC52" s="300">
        <v>36239.152711967239</v>
      </c>
      <c r="GD52" s="300">
        <v>31149.737360235536</v>
      </c>
      <c r="GE52" s="300">
        <v>27348.348869679437</v>
      </c>
      <c r="GF52" s="300">
        <v>23230.157766825869</v>
      </c>
      <c r="GG52" s="300">
        <v>18878.182976821467</v>
      </c>
      <c r="GH52" s="300">
        <v>18611.289394332416</v>
      </c>
      <c r="GI52" s="300">
        <v>15379.34517393398</v>
      </c>
      <c r="GJ52" s="300">
        <v>14511.943449093174</v>
      </c>
      <c r="GK52" s="300">
        <v>19152.752039278159</v>
      </c>
      <c r="GL52" s="300">
        <v>15685.422448414552</v>
      </c>
      <c r="GM52" s="300">
        <v>13268.762688921299</v>
      </c>
      <c r="GN52" s="300">
        <v>12204.072030570882</v>
      </c>
      <c r="GO52" s="300">
        <v>13556.533061329392</v>
      </c>
      <c r="GP52" s="300">
        <v>11928.124045644945</v>
      </c>
      <c r="GQ52" s="300">
        <v>12233.229776687687</v>
      </c>
      <c r="GR52" s="300">
        <v>10348.101112700067</v>
      </c>
      <c r="GS52" s="300">
        <v>9103.5911803183844</v>
      </c>
      <c r="GT52" s="300">
        <v>11115.808302509773</v>
      </c>
      <c r="GU52" s="300">
        <v>9622.7944852585788</v>
      </c>
      <c r="GV52" s="300">
        <v>10520.356326015899</v>
      </c>
      <c r="GW52" s="300">
        <v>11372.7183686684</v>
      </c>
    </row>
    <row r="53" spans="1:205" x14ac:dyDescent="0.2">
      <c r="A53" s="14" t="s">
        <v>10</v>
      </c>
      <c r="B53" s="14"/>
      <c r="C53" s="2">
        <v>11238.574374513395</v>
      </c>
      <c r="D53" s="2">
        <v>9841.1089367253808</v>
      </c>
      <c r="E53" s="2">
        <v>10174.058245481134</v>
      </c>
      <c r="F53" s="2">
        <v>6648.2517938682286</v>
      </c>
      <c r="G53" s="2">
        <v>4303.090503545649</v>
      </c>
      <c r="H53" s="2">
        <v>5681.5851272015643</v>
      </c>
      <c r="I53" s="2">
        <v>4174.0582454811338</v>
      </c>
      <c r="J53" s="2">
        <v>5077.2840519327474</v>
      </c>
      <c r="K53" s="2">
        <v>4848.2517938682322</v>
      </c>
      <c r="L53" s="2">
        <v>4432.1227616101642</v>
      </c>
      <c r="M53" s="2">
        <v>8148.2517938682322</v>
      </c>
      <c r="N53" s="2">
        <v>13496.638890642425</v>
      </c>
      <c r="O53" s="2">
        <v>6404.6340298381874</v>
      </c>
      <c r="P53" s="2">
        <v>10092.422048271361</v>
      </c>
      <c r="Q53" s="2">
        <v>8114.311449193021</v>
      </c>
      <c r="R53" s="2">
        <v>3918.6125244618415</v>
      </c>
      <c r="S53" s="2">
        <v>4469.1501588704414</v>
      </c>
      <c r="T53" s="2">
        <v>4718.6125244618452</v>
      </c>
      <c r="U53" s="2">
        <v>5501.4082233865702</v>
      </c>
      <c r="V53" s="2">
        <v>5953.021126612377</v>
      </c>
      <c r="W53" s="2">
        <v>5618.6125244618452</v>
      </c>
      <c r="X53" s="2">
        <v>5340.1179008059298</v>
      </c>
      <c r="Y53" s="2">
        <v>6485.2791911285058</v>
      </c>
      <c r="Z53" s="2">
        <v>7759.4727395156078</v>
      </c>
      <c r="AA53" s="2">
        <v>7510.9200387180899</v>
      </c>
      <c r="AB53" s="2">
        <v>2676.8186562296105</v>
      </c>
      <c r="AC53" s="2">
        <v>4188.339393556802</v>
      </c>
      <c r="AD53" s="2">
        <v>4295.8662752772325</v>
      </c>
      <c r="AE53" s="2">
        <v>3930.2748774277679</v>
      </c>
      <c r="AF53" s="2">
        <v>3529.1996086105682</v>
      </c>
      <c r="AG53" s="2">
        <v>4543.1781032342224</v>
      </c>
      <c r="AH53" s="2">
        <v>3381.8877806535784</v>
      </c>
      <c r="AI53" s="2">
        <v>2529.1996086105682</v>
      </c>
      <c r="AJ53" s="2">
        <v>4059.3071354922868</v>
      </c>
      <c r="AK53" s="2">
        <v>4129.1996086105646</v>
      </c>
      <c r="AL53" s="2">
        <v>4091.5652000084156</v>
      </c>
      <c r="AM53" s="2">
        <v>1428.0623504822361</v>
      </c>
      <c r="AN53" s="2">
        <v>-913.42819456782308</v>
      </c>
      <c r="AO53" s="2">
        <v>-2862.2602301629304</v>
      </c>
      <c r="AP53" s="2">
        <v>279.67525370804287</v>
      </c>
      <c r="AQ53" s="2">
        <v>-2539.6795850016351</v>
      </c>
      <c r="AR53" s="2">
        <v>-1853.6580796252892</v>
      </c>
      <c r="AS53" s="2">
        <v>-1152.5828108080859</v>
      </c>
      <c r="AT53" s="2">
        <v>-2184.8408753242147</v>
      </c>
      <c r="AU53" s="2">
        <v>-453.65807962528925</v>
      </c>
      <c r="AV53" s="2">
        <v>-894.51829467905918</v>
      </c>
      <c r="AW53" s="2">
        <v>-2253.6580796252892</v>
      </c>
      <c r="AX53" s="2">
        <v>331.28815693384968</v>
      </c>
      <c r="AY53" s="2">
        <v>2124.844391136925</v>
      </c>
      <c r="AZ53" s="2">
        <v>-1468.473581213304</v>
      </c>
      <c r="BA53" s="2">
        <v>-326.76851208888183</v>
      </c>
      <c r="BB53" s="2">
        <v>1095.8121330724061</v>
      </c>
      <c r="BC53" s="2">
        <v>-2423.5427056372682</v>
      </c>
      <c r="BD53" s="2">
        <v>-404.18786692759386</v>
      </c>
      <c r="BE53" s="2">
        <v>60.328262104667374</v>
      </c>
      <c r="BF53" s="2">
        <v>-133.22012499210541</v>
      </c>
      <c r="BG53" s="2">
        <v>362.47879973907402</v>
      </c>
      <c r="BH53" s="2">
        <v>-1100.9620604759766</v>
      </c>
      <c r="BI53" s="2">
        <v>62.478799739077658</v>
      </c>
      <c r="BJ53" s="2">
        <v>3544.1992298466066</v>
      </c>
      <c r="BK53" s="2">
        <v>2909.669907202835</v>
      </c>
      <c r="BL53" s="2">
        <v>347.45792563601208</v>
      </c>
      <c r="BM53" s="2">
        <v>5232.250552364123</v>
      </c>
      <c r="BN53" s="2">
        <v>1423.6484018264855</v>
      </c>
      <c r="BO53" s="2">
        <v>1812.895713654445</v>
      </c>
      <c r="BP53" s="2">
        <v>3790.3150684931534</v>
      </c>
      <c r="BQ53" s="2">
        <v>2716.1215201060531</v>
      </c>
      <c r="BR53" s="2">
        <v>2038.7021652673466</v>
      </c>
      <c r="BS53" s="2">
        <v>2856.9817351598213</v>
      </c>
      <c r="BT53" s="2">
        <v>393.54087494476698</v>
      </c>
      <c r="BU53" s="2">
        <v>3356.9817351598213</v>
      </c>
      <c r="BV53" s="2">
        <v>2425.7989394608958</v>
      </c>
      <c r="BW53" s="2">
        <v>2395.1132083412231</v>
      </c>
      <c r="BX53" s="2">
        <v>3417.0026092628796</v>
      </c>
      <c r="BY53" s="2">
        <v>2685.4357889863822</v>
      </c>
      <c r="BZ53" s="2">
        <v>2557.4787997390722</v>
      </c>
      <c r="CA53" s="2">
        <v>2362.8551438250943</v>
      </c>
      <c r="CB53" s="2">
        <v>3224.1454664057346</v>
      </c>
      <c r="CC53" s="2">
        <v>2330.5970793089618</v>
      </c>
      <c r="CD53" s="2">
        <v>3266.0809502767042</v>
      </c>
      <c r="CE53" s="2">
        <v>1957.4787997390667</v>
      </c>
      <c r="CF53" s="2">
        <v>1104.7906276960603</v>
      </c>
      <c r="CG53" s="2">
        <v>3557.478799739074</v>
      </c>
      <c r="CH53" s="2">
        <v>1943.5003051154126</v>
      </c>
      <c r="CI53" s="2">
        <v>2792.047177156328</v>
      </c>
      <c r="CJ53" s="2">
        <v>1813.1817711496515</v>
      </c>
      <c r="CK53" s="2">
        <v>1501.7245965111615</v>
      </c>
      <c r="CL53" s="2">
        <v>2285.5955642531026</v>
      </c>
      <c r="CM53" s="2">
        <v>2501.7245965111651</v>
      </c>
      <c r="CN53" s="2">
        <v>1585.5955642531026</v>
      </c>
      <c r="CO53" s="2">
        <v>1533.9826610272939</v>
      </c>
      <c r="CP53" s="2">
        <v>2372.69233844665</v>
      </c>
      <c r="CQ53" s="2">
        <v>1185.5955642531007</v>
      </c>
      <c r="CR53" s="2">
        <v>1404.9504029627751</v>
      </c>
      <c r="CS53" s="2">
        <v>2985.5955642531007</v>
      </c>
      <c r="CT53" s="2">
        <v>1630.7568545756767</v>
      </c>
      <c r="CU53" s="2">
        <v>-12106.518789530568</v>
      </c>
      <c r="CV53" s="2">
        <v>-13277.025701972962</v>
      </c>
      <c r="CW53" s="2">
        <v>-13429.099434691856</v>
      </c>
      <c r="CX53" s="2">
        <v>-20381.787606734866</v>
      </c>
      <c r="CY53" s="2">
        <v>-12622.647821788636</v>
      </c>
      <c r="CZ53" s="2">
        <v>-12615.120940068202</v>
      </c>
      <c r="DA53" s="2">
        <v>-12461.357499207988</v>
      </c>
      <c r="DB53" s="2">
        <v>-12171.034918562829</v>
      </c>
      <c r="DC53" s="2">
        <v>-12648.454273401538</v>
      </c>
      <c r="DD53" s="2">
        <v>-13300.067176627341</v>
      </c>
      <c r="DE53" s="2">
        <v>-14315.120940068206</v>
      </c>
      <c r="DF53" s="2">
        <v>-12525.873628240242</v>
      </c>
      <c r="DG53" s="2">
        <v>-1106.0221694898719</v>
      </c>
      <c r="DH53" s="2">
        <v>2588.2210291919364</v>
      </c>
      <c r="DI53" s="2">
        <v>-2573.9584420828942</v>
      </c>
      <c r="DJ53" s="2">
        <v>-11790.585547081428</v>
      </c>
      <c r="DK53" s="2">
        <v>-13872.876165268452</v>
      </c>
      <c r="DL53" s="2">
        <v>-19046.382795550915</v>
      </c>
      <c r="DM53" s="2">
        <v>-21290.334351752972</v>
      </c>
      <c r="DN53" s="2">
        <v>-25385.05775138221</v>
      </c>
      <c r="DO53" s="2">
        <v>-22859.776615837913</v>
      </c>
      <c r="DP53" s="2">
        <v>-23704.656769789643</v>
      </c>
      <c r="DQ53" s="2">
        <v>-13504.797405646761</v>
      </c>
      <c r="DR53" s="2">
        <v>-25484.944430092211</v>
      </c>
      <c r="DS53" s="2">
        <v>-243.5979236276944</v>
      </c>
      <c r="DT53" s="2">
        <v>-624.28111316099239</v>
      </c>
      <c r="DU53" s="2">
        <v>-2437.0596315873699</v>
      </c>
      <c r="DV53" s="2">
        <v>-9777.8384796737191</v>
      </c>
      <c r="DW53" s="2">
        <v>-4265.2950954902299</v>
      </c>
      <c r="DX53" s="2">
        <v>-6868.6487529943406</v>
      </c>
      <c r="DY53" s="2">
        <v>-9734.4776973782609</v>
      </c>
      <c r="DZ53" s="2">
        <v>-13212.132452736023</v>
      </c>
      <c r="EA53" s="2">
        <v>-11811.586438516009</v>
      </c>
      <c r="EB53" s="2">
        <v>-14633.836689964086</v>
      </c>
      <c r="EC53" s="2">
        <v>-13463.640936633623</v>
      </c>
      <c r="ED53" s="2">
        <v>-20835.008216077447</v>
      </c>
      <c r="EE53" s="2">
        <v>-7555.3964211973143</v>
      </c>
      <c r="EF53" s="2">
        <v>-10252.02590025861</v>
      </c>
      <c r="EG53" s="2">
        <v>-10297.245225931154</v>
      </c>
      <c r="EH53" s="2">
        <v>-14947.701493372369</v>
      </c>
      <c r="EI53" s="2">
        <v>-13093.222625317921</v>
      </c>
      <c r="EJ53" s="2">
        <v>-11605.178433359641</v>
      </c>
      <c r="EK53" s="2">
        <v>-16175.999609208244</v>
      </c>
      <c r="EL53" s="2">
        <v>-8939.0097332003788</v>
      </c>
      <c r="EM53" s="2">
        <v>-12109.339582335608</v>
      </c>
      <c r="EN53" s="2">
        <v>-10884.599399560328</v>
      </c>
      <c r="EO53" s="2">
        <v>-8914.7520003231475</v>
      </c>
      <c r="EP53" s="2">
        <v>-8812.1827848550674</v>
      </c>
      <c r="EQ53" s="2">
        <v>-11163.321126256549</v>
      </c>
      <c r="ER53" s="2">
        <v>-17033.79916683842</v>
      </c>
      <c r="ES53" s="2">
        <v>-11588.323468123341</v>
      </c>
      <c r="ET53" s="2">
        <v>-12740.302637622604</v>
      </c>
      <c r="EU53" s="2">
        <v>-13167.270489944727</v>
      </c>
      <c r="EV53" s="2">
        <v>-10985.352336141481</v>
      </c>
      <c r="EW53" s="2">
        <v>-7670.3412155864717</v>
      </c>
      <c r="EX53" s="2">
        <v>-10533.524935036956</v>
      </c>
      <c r="EY53" s="2">
        <v>-10182.152413458978</v>
      </c>
      <c r="EZ53" s="2">
        <v>-4138.2795534763463</v>
      </c>
      <c r="FA53" s="2">
        <v>-3068.9578775958544</v>
      </c>
      <c r="FB53" s="2">
        <v>-4965.8583928639018</v>
      </c>
      <c r="FC53" s="2">
        <v>2550.8243799102747</v>
      </c>
      <c r="FD53" s="2">
        <v>-930.42262853167995</v>
      </c>
      <c r="FE53" s="2">
        <v>-3181.4990777220555</v>
      </c>
      <c r="FF53" s="2">
        <v>-13817.529382621575</v>
      </c>
      <c r="FG53" s="2">
        <v>-11235.693927025011</v>
      </c>
      <c r="FH53" s="2">
        <v>-3270.4186934310783</v>
      </c>
      <c r="FI53" s="2">
        <v>-10009.718616485057</v>
      </c>
      <c r="FJ53" s="2">
        <v>-11469.384666662711</v>
      </c>
      <c r="FK53" s="2">
        <v>-11226.426906479232</v>
      </c>
      <c r="FL53" s="2">
        <v>-866.80758440752834</v>
      </c>
      <c r="FM53" s="2">
        <v>235.0496016742909</v>
      </c>
      <c r="FN53" s="2">
        <v>2737.7559134164403</v>
      </c>
      <c r="FO53" s="2">
        <v>21501.919598157183</v>
      </c>
      <c r="FP53" s="2">
        <v>23344.576606936069</v>
      </c>
      <c r="FQ53" s="2">
        <v>10144.510621466849</v>
      </c>
      <c r="FR53" s="2">
        <v>1394.6656020319424</v>
      </c>
      <c r="FS53" s="2">
        <v>-2741.8993497707161</v>
      </c>
      <c r="FT53" s="2">
        <v>-4912.9077071255269</v>
      </c>
      <c r="FU53" s="2">
        <v>-5729.8122897543435</v>
      </c>
      <c r="FV53" s="2">
        <v>-3843.3604027374095</v>
      </c>
      <c r="FW53" s="2">
        <v>-6409.8202825390945</v>
      </c>
      <c r="FX53" s="2">
        <v>-694.70660898236383</v>
      </c>
      <c r="FY53" s="2">
        <v>-7077.205161759106</v>
      </c>
      <c r="FZ53" s="2">
        <v>-7510.193301538784</v>
      </c>
      <c r="GA53" s="304">
        <v>-6923.3827765681854</v>
      </c>
      <c r="GB53" s="300">
        <v>-6272.445357855293</v>
      </c>
      <c r="GC53" s="300">
        <v>-8312.235443882957</v>
      </c>
      <c r="GD53" s="300">
        <v>-12429.962812355432</v>
      </c>
      <c r="GE53" s="300">
        <v>-6843.7642929969152</v>
      </c>
      <c r="GF53" s="300">
        <v>-3304.1442609164333</v>
      </c>
      <c r="GG53" s="300">
        <v>-1826.0025563253075</v>
      </c>
      <c r="GH53" s="300">
        <v>3291.0101074581362</v>
      </c>
      <c r="GI53" s="300">
        <v>7616.5753475292076</v>
      </c>
      <c r="GJ53" s="300">
        <v>13949.261184048508</v>
      </c>
      <c r="GK53" s="300">
        <v>14077.017131966772</v>
      </c>
      <c r="GL53" s="300">
        <v>15902.735701024318</v>
      </c>
      <c r="GM53" s="300">
        <v>18461.23333079139</v>
      </c>
      <c r="GN53" s="300">
        <v>17435.084588591515</v>
      </c>
      <c r="GO53" s="300">
        <v>14169.150536549303</v>
      </c>
      <c r="GP53" s="300">
        <v>7255.6348671225423</v>
      </c>
      <c r="GQ53" s="300">
        <v>7527.6953663803106</v>
      </c>
      <c r="GR53" s="300">
        <v>9529.0332138361009</v>
      </c>
      <c r="GS53" s="300">
        <v>10086.057075149383</v>
      </c>
      <c r="GT53" s="300">
        <v>10331.352398655927</v>
      </c>
      <c r="GU53" s="300">
        <v>12837.990761431935</v>
      </c>
      <c r="GV53" s="300">
        <v>18712.298874363321</v>
      </c>
      <c r="GW53" s="300">
        <v>19426.115573308663</v>
      </c>
    </row>
    <row r="54" spans="1:205" x14ac:dyDescent="0.2">
      <c r="A54" s="12" t="s">
        <v>6</v>
      </c>
      <c r="B54" s="12"/>
      <c r="C54" s="8">
        <f>C55+C56</f>
        <v>42528.035458555205</v>
      </c>
      <c r="D54" s="8">
        <f>D55+D56</f>
        <v>36991.1690991082</v>
      </c>
      <c r="E54" s="8">
        <f t="shared" ref="E54:BP54" si="562">E55+E56</f>
        <v>32657.067716619702</v>
      </c>
      <c r="F54" s="8">
        <f t="shared" si="562"/>
        <v>24838.788146727245</v>
      </c>
      <c r="G54" s="8">
        <f t="shared" si="562"/>
        <v>21528.035458555187</v>
      </c>
      <c r="H54" s="8">
        <f t="shared" si="562"/>
        <v>18138.788146727238</v>
      </c>
      <c r="I54" s="8">
        <f t="shared" si="562"/>
        <v>16689.325781135838</v>
      </c>
      <c r="J54" s="8">
        <f t="shared" si="562"/>
        <v>22302.2290069423</v>
      </c>
      <c r="K54" s="8">
        <f t="shared" si="562"/>
        <v>27872.121480060578</v>
      </c>
      <c r="L54" s="8">
        <f t="shared" si="562"/>
        <v>24850.616103716475</v>
      </c>
      <c r="M54" s="8">
        <f t="shared" si="562"/>
        <v>30505.454813393906</v>
      </c>
      <c r="N54" s="8">
        <f t="shared" si="562"/>
        <v>32140.938684361645</v>
      </c>
      <c r="O54" s="8">
        <f t="shared" si="562"/>
        <v>32285.015676616782</v>
      </c>
      <c r="P54" s="8">
        <f t="shared" si="562"/>
        <v>29861.052542976224</v>
      </c>
      <c r="Q54" s="8">
        <f t="shared" si="562"/>
        <v>31059.209225003873</v>
      </c>
      <c r="R54" s="8">
        <f t="shared" si="562"/>
        <v>20475.338257261941</v>
      </c>
      <c r="S54" s="8">
        <f t="shared" si="562"/>
        <v>19801.144708874839</v>
      </c>
      <c r="T54" s="8">
        <f t="shared" si="562"/>
        <v>18942.004923928602</v>
      </c>
      <c r="U54" s="8">
        <f t="shared" si="562"/>
        <v>19510.82212822968</v>
      </c>
      <c r="V54" s="8">
        <f t="shared" si="562"/>
        <v>19607.596321778063</v>
      </c>
      <c r="W54" s="8">
        <f t="shared" si="562"/>
        <v>21942.004923928602</v>
      </c>
      <c r="X54" s="8">
        <f t="shared" si="562"/>
        <v>24897.918902423236</v>
      </c>
      <c r="Y54" s="8">
        <f t="shared" si="562"/>
        <v>31375.338257261934</v>
      </c>
      <c r="Z54" s="8">
        <f t="shared" si="562"/>
        <v>34317.273741132914</v>
      </c>
      <c r="AA54" s="8">
        <f t="shared" si="562"/>
        <v>34896.386169643753</v>
      </c>
      <c r="AB54" s="8">
        <f t="shared" si="562"/>
        <v>33985.095847063109</v>
      </c>
      <c r="AC54" s="8">
        <f t="shared" si="562"/>
        <v>29025.418427708268</v>
      </c>
      <c r="AD54" s="8">
        <f t="shared" si="562"/>
        <v>22568.429180396441</v>
      </c>
      <c r="AE54" s="8">
        <f t="shared" si="562"/>
        <v>19735.095847063098</v>
      </c>
      <c r="AF54" s="8">
        <f t="shared" si="562"/>
        <v>21001.762513729762</v>
      </c>
      <c r="AG54" s="8">
        <f t="shared" si="562"/>
        <v>22993.160363192143</v>
      </c>
      <c r="AH54" s="8">
        <f t="shared" si="562"/>
        <v>20122.192621256665</v>
      </c>
      <c r="AI54" s="8">
        <f t="shared" si="562"/>
        <v>29635.095847063105</v>
      </c>
      <c r="AJ54" s="8">
        <f t="shared" si="562"/>
        <v>36799.611976095359</v>
      </c>
      <c r="AK54" s="8">
        <f t="shared" si="562"/>
        <v>40901.762513729773</v>
      </c>
      <c r="AL54" s="8">
        <f t="shared" si="562"/>
        <v>35347.999072869548</v>
      </c>
      <c r="AM54" s="8">
        <f t="shared" si="562"/>
        <v>33599.710552724064</v>
      </c>
      <c r="AN54" s="8">
        <f t="shared" si="562"/>
        <v>32903.381297996581</v>
      </c>
      <c r="AO54" s="8">
        <f t="shared" si="562"/>
        <v>33470.678294659534</v>
      </c>
      <c r="AP54" s="8">
        <f t="shared" si="562"/>
        <v>30729.81807960579</v>
      </c>
      <c r="AQ54" s="8">
        <f t="shared" si="562"/>
        <v>29567.45248820792</v>
      </c>
      <c r="AR54" s="8">
        <f t="shared" si="562"/>
        <v>19296.484746272443</v>
      </c>
      <c r="AS54" s="8">
        <f t="shared" si="562"/>
        <v>19857.77506885309</v>
      </c>
      <c r="AT54" s="8">
        <f t="shared" si="562"/>
        <v>21309.387972078886</v>
      </c>
      <c r="AU54" s="8">
        <f t="shared" si="562"/>
        <v>28229.818079605771</v>
      </c>
      <c r="AV54" s="8">
        <f t="shared" si="562"/>
        <v>33148.097649498253</v>
      </c>
      <c r="AW54" s="8">
        <f t="shared" si="562"/>
        <v>31596.484746272457</v>
      </c>
      <c r="AX54" s="8">
        <f t="shared" si="562"/>
        <v>29341.646036595026</v>
      </c>
      <c r="AY54" s="8">
        <f t="shared" si="562"/>
        <v>36155.014397622566</v>
      </c>
      <c r="AZ54" s="8">
        <f t="shared" si="562"/>
        <v>26246.028222507372</v>
      </c>
      <c r="BA54" s="8">
        <f t="shared" si="562"/>
        <v>29090.498268590305</v>
      </c>
      <c r="BB54" s="8">
        <f t="shared" si="562"/>
        <v>17505.552032031173</v>
      </c>
      <c r="BC54" s="8">
        <f t="shared" si="562"/>
        <v>17219.530526654813</v>
      </c>
      <c r="BD54" s="8">
        <f t="shared" si="562"/>
        <v>17538.885365364502</v>
      </c>
      <c r="BE54" s="8">
        <f t="shared" si="562"/>
        <v>19413.078913751597</v>
      </c>
      <c r="BF54" s="8">
        <f t="shared" si="562"/>
        <v>16929.207946009657</v>
      </c>
      <c r="BG54" s="8">
        <f t="shared" si="562"/>
        <v>18438.885365364498</v>
      </c>
      <c r="BH54" s="8">
        <f t="shared" si="562"/>
        <v>24380.820849235482</v>
      </c>
      <c r="BI54" s="8">
        <f t="shared" si="562"/>
        <v>32205.552032031173</v>
      </c>
      <c r="BJ54" s="8">
        <f t="shared" si="562"/>
        <v>34380.82084923549</v>
      </c>
      <c r="BK54" s="8">
        <f t="shared" si="562"/>
        <v>33601.988166743038</v>
      </c>
      <c r="BL54" s="8">
        <f t="shared" si="562"/>
        <v>23925.720885637038</v>
      </c>
      <c r="BM54" s="8">
        <f t="shared" si="562"/>
        <v>23956.826876420462</v>
      </c>
      <c r="BN54" s="8">
        <f t="shared" si="562"/>
        <v>21413.816123732275</v>
      </c>
      <c r="BO54" s="8">
        <f t="shared" si="562"/>
        <v>22279.407521581754</v>
      </c>
      <c r="BP54" s="8">
        <f t="shared" si="562"/>
        <v>21947.149457065614</v>
      </c>
      <c r="BQ54" s="8">
        <f t="shared" ref="BQ54:EB54" si="563">BQ55+BQ56</f>
        <v>12601.988166743029</v>
      </c>
      <c r="BR54" s="8">
        <f t="shared" si="563"/>
        <v>19505.213973194641</v>
      </c>
      <c r="BS54" s="8">
        <f t="shared" si="563"/>
        <v>23813.816123732282</v>
      </c>
      <c r="BT54" s="8">
        <f t="shared" si="563"/>
        <v>20795.536553839804</v>
      </c>
      <c r="BU54" s="8">
        <f t="shared" si="563"/>
        <v>30980.482790398954</v>
      </c>
      <c r="BV54" s="8">
        <f t="shared" si="563"/>
        <v>30311.665586097886</v>
      </c>
      <c r="BW54" s="8">
        <f t="shared" si="563"/>
        <v>21903.214839130538</v>
      </c>
      <c r="BX54" s="8">
        <f t="shared" si="563"/>
        <v>24710.81852576647</v>
      </c>
      <c r="BY54" s="8">
        <f t="shared" si="563"/>
        <v>28548.376129453121</v>
      </c>
      <c r="BZ54" s="8">
        <f t="shared" si="563"/>
        <v>16132.247097195044</v>
      </c>
      <c r="CA54" s="8">
        <f t="shared" si="563"/>
        <v>21193.537419775697</v>
      </c>
      <c r="CB54" s="8">
        <f t="shared" si="563"/>
        <v>21265.580430528378</v>
      </c>
      <c r="CC54" s="8">
        <f t="shared" si="563"/>
        <v>21548.37612945311</v>
      </c>
      <c r="CD54" s="8">
        <f t="shared" si="563"/>
        <v>25741.924516549883</v>
      </c>
      <c r="CE54" s="8">
        <f t="shared" si="563"/>
        <v>18565.580430528382</v>
      </c>
      <c r="CF54" s="8">
        <f t="shared" si="563"/>
        <v>30451.601935904724</v>
      </c>
      <c r="CG54" s="8">
        <f t="shared" si="563"/>
        <v>39732.247097195061</v>
      </c>
      <c r="CH54" s="8">
        <f t="shared" si="563"/>
        <v>37032.247097195061</v>
      </c>
      <c r="CI54" s="8">
        <f t="shared" si="563"/>
        <v>32641.159134334604</v>
      </c>
      <c r="CJ54" s="8">
        <f t="shared" si="563"/>
        <v>31446.498400185545</v>
      </c>
      <c r="CK54" s="8">
        <f t="shared" si="563"/>
        <v>28770.191392399105</v>
      </c>
      <c r="CL54" s="8">
        <f t="shared" si="563"/>
        <v>15863.739779495909</v>
      </c>
      <c r="CM54" s="8">
        <f t="shared" si="563"/>
        <v>19512.126876270093</v>
      </c>
      <c r="CN54" s="8">
        <f t="shared" si="563"/>
        <v>16197.073112829223</v>
      </c>
      <c r="CO54" s="8">
        <f t="shared" si="563"/>
        <v>13447.610747237828</v>
      </c>
      <c r="CP54" s="8">
        <f t="shared" si="563"/>
        <v>17447.610747237835</v>
      </c>
      <c r="CQ54" s="8">
        <f t="shared" si="563"/>
        <v>19763.739779495892</v>
      </c>
      <c r="CR54" s="8">
        <f t="shared" si="563"/>
        <v>21286.320424657188</v>
      </c>
      <c r="CS54" s="8">
        <f t="shared" si="563"/>
        <v>21963.739779495892</v>
      </c>
      <c r="CT54" s="8">
        <f t="shared" si="563"/>
        <v>22383.09461820556</v>
      </c>
      <c r="CU54" s="8">
        <f t="shared" si="563"/>
        <v>25202.628360270584</v>
      </c>
      <c r="CV54" s="8">
        <f t="shared" si="563"/>
        <v>29259.079973173808</v>
      </c>
      <c r="CW54" s="8">
        <f t="shared" si="563"/>
        <v>23686.499328012509</v>
      </c>
      <c r="CX54" s="8">
        <f t="shared" si="563"/>
        <v>13242.41330650714</v>
      </c>
      <c r="CY54" s="8">
        <f t="shared" si="563"/>
        <v>20396.17674736735</v>
      </c>
      <c r="CZ54" s="8">
        <f t="shared" si="563"/>
        <v>28709.079973173804</v>
      </c>
      <c r="DA54" s="8">
        <f t="shared" si="563"/>
        <v>18783.273521560892</v>
      </c>
      <c r="DB54" s="8">
        <f t="shared" si="563"/>
        <v>36847.789650593142</v>
      </c>
      <c r="DC54" s="8">
        <f t="shared" si="563"/>
        <v>24875.746639840454</v>
      </c>
      <c r="DD54" s="8">
        <f t="shared" si="563"/>
        <v>31751.015457044767</v>
      </c>
      <c r="DE54" s="8">
        <f t="shared" si="563"/>
        <v>32909.079973173801</v>
      </c>
      <c r="DF54" s="8">
        <f t="shared" si="563"/>
        <v>28460.692876399607</v>
      </c>
      <c r="DG54" s="8">
        <f t="shared" si="563"/>
        <v>31160.968550792932</v>
      </c>
      <c r="DH54" s="8">
        <f t="shared" si="563"/>
        <v>28955.442164221287</v>
      </c>
      <c r="DI54" s="8">
        <f t="shared" si="563"/>
        <v>28015.612923361197</v>
      </c>
      <c r="DJ54" s="8">
        <f t="shared" si="563"/>
        <v>19507.58796890029</v>
      </c>
      <c r="DK54" s="8">
        <f t="shared" si="563"/>
        <v>21426.372619530488</v>
      </c>
      <c r="DL54" s="8">
        <f t="shared" si="563"/>
        <v>20985.124053764146</v>
      </c>
      <c r="DM54" s="8">
        <f t="shared" si="563"/>
        <v>18202.462820142755</v>
      </c>
      <c r="DN54" s="8">
        <f t="shared" si="563"/>
        <v>22527.094259223184</v>
      </c>
      <c r="DO54" s="8">
        <f t="shared" si="563"/>
        <v>23471.730233477148</v>
      </c>
      <c r="DP54" s="8">
        <f t="shared" si="563"/>
        <v>28013.946853718964</v>
      </c>
      <c r="DQ54" s="8">
        <f t="shared" si="563"/>
        <v>32693.376110334957</v>
      </c>
      <c r="DR54" s="8">
        <f t="shared" si="563"/>
        <v>30782.046290190607</v>
      </c>
      <c r="DS54" s="8">
        <f t="shared" si="563"/>
        <v>31973.017189054572</v>
      </c>
      <c r="DT54" s="8">
        <f t="shared" si="563"/>
        <v>29494.407732240186</v>
      </c>
      <c r="DU54" s="8">
        <f t="shared" si="563"/>
        <v>28586.007093998138</v>
      </c>
      <c r="DV54" s="8">
        <f t="shared" si="563"/>
        <v>20086.088460965537</v>
      </c>
      <c r="DW54" s="8">
        <f t="shared" si="563"/>
        <v>22725.513565579127</v>
      </c>
      <c r="DX54" s="8">
        <f t="shared" si="563"/>
        <v>22061.944854311601</v>
      </c>
      <c r="DY54" s="8">
        <f t="shared" si="563"/>
        <v>19288.589028207247</v>
      </c>
      <c r="DZ54" s="8">
        <f t="shared" si="563"/>
        <v>23359.321369623667</v>
      </c>
      <c r="EA54" s="8">
        <f t="shared" si="563"/>
        <v>24252.340502123247</v>
      </c>
      <c r="EB54" s="8">
        <f t="shared" si="563"/>
        <v>29098.907454976241</v>
      </c>
      <c r="EC54" s="8">
        <f t="shared" ref="EC54:GE54" si="564">EC55+EC56</f>
        <v>33566.95267067229</v>
      </c>
      <c r="ED54" s="8">
        <f t="shared" si="564"/>
        <v>31768.703670798393</v>
      </c>
      <c r="EE54" s="8">
        <f t="shared" si="564"/>
        <v>32263.339769699734</v>
      </c>
      <c r="EF54" s="8">
        <f t="shared" si="564"/>
        <v>29494.407732240186</v>
      </c>
      <c r="EG54" s="8">
        <f t="shared" si="564"/>
        <v>28586.007093998138</v>
      </c>
      <c r="EH54" s="8">
        <f t="shared" si="564"/>
        <v>19752.755127632205</v>
      </c>
      <c r="EI54" s="8">
        <f t="shared" si="564"/>
        <v>21725.513565579127</v>
      </c>
      <c r="EJ54" s="8">
        <f t="shared" si="564"/>
        <v>21195.278187644933</v>
      </c>
      <c r="EK54" s="8">
        <f t="shared" si="564"/>
        <v>18287.897872011381</v>
      </c>
      <c r="EL54" s="8">
        <f t="shared" si="564"/>
        <v>23363.597425438609</v>
      </c>
      <c r="EM54" s="8">
        <f t="shared" si="564"/>
        <v>24724.45037200228</v>
      </c>
      <c r="EN54" s="8">
        <f t="shared" si="564"/>
        <v>30805.104533272177</v>
      </c>
      <c r="EO54" s="8">
        <f t="shared" si="564"/>
        <v>35186.704620681427</v>
      </c>
      <c r="EP54" s="8">
        <f t="shared" si="564"/>
        <v>32524.682438300042</v>
      </c>
      <c r="EQ54" s="8">
        <f t="shared" si="564"/>
        <v>31278.388551162814</v>
      </c>
      <c r="ER54" s="8">
        <f t="shared" si="564"/>
        <v>28713.057976018739</v>
      </c>
      <c r="ES54" s="8">
        <f t="shared" si="564"/>
        <v>27790.87008026375</v>
      </c>
      <c r="ET54" s="8">
        <f t="shared" si="564"/>
        <v>18932.364029044053</v>
      </c>
      <c r="EU54" s="8">
        <f t="shared" si="564"/>
        <v>20568.761768119817</v>
      </c>
      <c r="EV54" s="8">
        <f t="shared" si="564"/>
        <v>20014.647663858519</v>
      </c>
      <c r="EW54" s="8">
        <f t="shared" si="564"/>
        <v>21252.239429574831</v>
      </c>
      <c r="EX54" s="8">
        <f t="shared" si="564"/>
        <v>22324.539581092104</v>
      </c>
      <c r="EY54" s="8">
        <f t="shared" si="564"/>
        <v>24017.847586541022</v>
      </c>
      <c r="EZ54" s="8">
        <f t="shared" si="564"/>
        <v>28429.462382007532</v>
      </c>
      <c r="FA54" s="8">
        <f t="shared" si="564"/>
        <v>31231.042122404146</v>
      </c>
      <c r="FB54" s="8">
        <f t="shared" si="564"/>
        <v>30311.560961974796</v>
      </c>
      <c r="FC54" s="8">
        <f t="shared" si="564"/>
        <v>31373.405025071548</v>
      </c>
      <c r="FD54" s="8">
        <f t="shared" si="564"/>
        <v>29462.43451432548</v>
      </c>
      <c r="FE54" s="8">
        <f t="shared" si="564"/>
        <v>28866.888019052127</v>
      </c>
      <c r="FF54" s="8">
        <f t="shared" si="564"/>
        <v>19082.470617378396</v>
      </c>
      <c r="FG54" s="8">
        <f t="shared" si="564"/>
        <v>21619.144782652413</v>
      </c>
      <c r="FH54" s="8">
        <f t="shared" si="564"/>
        <v>23162.914639902265</v>
      </c>
      <c r="FI54" s="8">
        <f t="shared" si="564"/>
        <v>20393.507189966578</v>
      </c>
      <c r="FJ54" s="8">
        <f t="shared" si="564"/>
        <v>25482.228236563107</v>
      </c>
      <c r="FK54" s="8">
        <f t="shared" si="564"/>
        <v>27106.906426854111</v>
      </c>
      <c r="FL54" s="8">
        <f t="shared" si="564"/>
        <v>33117.063383334411</v>
      </c>
      <c r="FM54" s="8">
        <f t="shared" si="564"/>
        <v>37501.716268340948</v>
      </c>
      <c r="FN54" s="8">
        <f t="shared" si="564"/>
        <v>42431.304300513228</v>
      </c>
      <c r="FO54" s="8">
        <f t="shared" si="564"/>
        <v>39782.914680601374</v>
      </c>
      <c r="FP54" s="8">
        <f t="shared" si="564"/>
        <v>37617.50717325123</v>
      </c>
      <c r="FQ54" s="8">
        <f t="shared" si="564"/>
        <v>32909.376671652979</v>
      </c>
      <c r="FR54" s="8">
        <f t="shared" si="564"/>
        <v>24650.929501680446</v>
      </c>
      <c r="FS54" s="8">
        <f t="shared" si="564"/>
        <v>21797.160248802506</v>
      </c>
      <c r="FT54" s="8">
        <f t="shared" si="564"/>
        <v>21210.022859189605</v>
      </c>
      <c r="FU54" s="8">
        <f t="shared" si="564"/>
        <v>20293.118276560817</v>
      </c>
      <c r="FV54" s="8">
        <f t="shared" si="564"/>
        <v>22211.828228093873</v>
      </c>
      <c r="FW54" s="8">
        <f t="shared" si="564"/>
        <v>23213.110283776066</v>
      </c>
      <c r="FX54" s="8">
        <f t="shared" si="564"/>
        <v>36424.998150881191</v>
      </c>
      <c r="FY54" s="8">
        <f t="shared" si="564"/>
        <v>33245.725404556055</v>
      </c>
      <c r="FZ54" s="8">
        <f t="shared" si="564"/>
        <v>31609.511458324771</v>
      </c>
      <c r="GA54" s="274">
        <f t="shared" si="564"/>
        <v>31955.769935399025</v>
      </c>
      <c r="GB54" s="299">
        <f t="shared" si="564"/>
        <v>29199.707354111946</v>
      </c>
      <c r="GC54" s="299">
        <f t="shared" si="564"/>
        <v>27926.917268084282</v>
      </c>
      <c r="GD54" s="299">
        <f t="shared" si="564"/>
        <v>18719.774547880104</v>
      </c>
      <c r="GE54" s="299">
        <f t="shared" si="564"/>
        <v>20504.584576682522</v>
      </c>
      <c r="GF54" s="299">
        <f t="shared" ref="GF54:GG54" si="565">GF55+GF56</f>
        <v>19926.013505909435</v>
      </c>
      <c r="GG54" s="299">
        <f t="shared" si="565"/>
        <v>17052.180420496159</v>
      </c>
      <c r="GH54" s="299">
        <f t="shared" ref="GH54:GI54" si="566">GH55+GH56</f>
        <v>21902.299501790552</v>
      </c>
      <c r="GI54" s="299">
        <f t="shared" si="566"/>
        <v>22995.920521463187</v>
      </c>
      <c r="GJ54" s="299">
        <f t="shared" ref="GJ54:GK54" si="567">GJ55+GJ56</f>
        <v>28461.204633141682</v>
      </c>
      <c r="GK54" s="299">
        <f t="shared" si="567"/>
        <v>33229.76917124493</v>
      </c>
      <c r="GL54" s="299">
        <f t="shared" ref="GL54:GW54" si="568">GL55+GL56</f>
        <v>31588.15814943887</v>
      </c>
      <c r="GM54" s="299">
        <f t="shared" si="568"/>
        <v>31729.996019712689</v>
      </c>
      <c r="GN54" s="299">
        <f t="shared" si="568"/>
        <v>29639.156619162397</v>
      </c>
      <c r="GO54" s="299">
        <f t="shared" si="568"/>
        <v>27725.683597878695</v>
      </c>
      <c r="GP54" s="299">
        <f t="shared" si="568"/>
        <v>19183.758912767487</v>
      </c>
      <c r="GQ54" s="299">
        <f t="shared" si="568"/>
        <v>19760.925143067998</v>
      </c>
      <c r="GR54" s="299">
        <f t="shared" si="568"/>
        <v>19877.134326536168</v>
      </c>
      <c r="GS54" s="299">
        <f t="shared" si="568"/>
        <v>19189.648255467768</v>
      </c>
      <c r="GT54" s="299">
        <f t="shared" si="568"/>
        <v>21447.1607011657</v>
      </c>
      <c r="GU54" s="299">
        <f t="shared" si="568"/>
        <v>22460.785246690513</v>
      </c>
      <c r="GV54" s="299">
        <f t="shared" si="568"/>
        <v>29232.65520037922</v>
      </c>
      <c r="GW54" s="299">
        <f t="shared" si="568"/>
        <v>30798.833941977064</v>
      </c>
    </row>
    <row r="55" spans="1:205" x14ac:dyDescent="0.2">
      <c r="A55" s="14" t="s">
        <v>7</v>
      </c>
      <c r="B55" s="14"/>
      <c r="C55" s="2">
        <v>42528.035458555205</v>
      </c>
      <c r="D55" s="2">
        <v>36919.740527679627</v>
      </c>
      <c r="E55" s="2">
        <v>32624.809652103573</v>
      </c>
      <c r="F55" s="2">
        <v>24805.454813393913</v>
      </c>
      <c r="G55" s="2">
        <v>21495.777394039058</v>
      </c>
      <c r="H55" s="2">
        <v>17905.454813393906</v>
      </c>
      <c r="I55" s="2">
        <v>16689.325781135838</v>
      </c>
      <c r="J55" s="2">
        <v>22302.2290069423</v>
      </c>
      <c r="K55" s="2">
        <v>27872.121480060578</v>
      </c>
      <c r="L55" s="2">
        <v>24850.616103716475</v>
      </c>
      <c r="M55" s="2">
        <v>30505.454813393906</v>
      </c>
      <c r="N55" s="2">
        <v>32140.938684361645</v>
      </c>
      <c r="O55" s="2">
        <v>32285.015676616782</v>
      </c>
      <c r="P55" s="2">
        <v>29861.052542976224</v>
      </c>
      <c r="Q55" s="2">
        <v>31026.951160487744</v>
      </c>
      <c r="R55" s="2">
        <v>20475.338257261941</v>
      </c>
      <c r="S55" s="2">
        <v>19414.04793468129</v>
      </c>
      <c r="T55" s="2">
        <v>18875.338257261934</v>
      </c>
      <c r="U55" s="2">
        <v>19188.241483068388</v>
      </c>
      <c r="V55" s="2">
        <v>19575.338257261934</v>
      </c>
      <c r="W55" s="2">
        <v>21875.338257261934</v>
      </c>
      <c r="X55" s="2">
        <v>24865.660837907108</v>
      </c>
      <c r="Y55" s="2">
        <v>31375.338257261934</v>
      </c>
      <c r="Z55" s="2">
        <v>34317.273741132914</v>
      </c>
      <c r="AA55" s="2">
        <v>34896.386169643753</v>
      </c>
      <c r="AB55" s="2">
        <v>33913.667275634536</v>
      </c>
      <c r="AC55" s="2">
        <v>28799.611976095366</v>
      </c>
      <c r="AD55" s="2">
        <v>22501.762513729773</v>
      </c>
      <c r="AE55" s="2">
        <v>19541.547459966325</v>
      </c>
      <c r="AF55" s="2">
        <v>21001.762513729762</v>
      </c>
      <c r="AG55" s="2">
        <v>22993.160363192143</v>
      </c>
      <c r="AH55" s="2">
        <v>20122.192621256665</v>
      </c>
      <c r="AI55" s="2">
        <v>29635.095847063105</v>
      </c>
      <c r="AJ55" s="2">
        <v>36799.611976095359</v>
      </c>
      <c r="AK55" s="2">
        <v>40901.762513729773</v>
      </c>
      <c r="AL55" s="2">
        <v>35251.224879321162</v>
      </c>
      <c r="AM55" s="2">
        <v>33567.452488207935</v>
      </c>
      <c r="AN55" s="2">
        <v>32903.381297996581</v>
      </c>
      <c r="AO55" s="2">
        <v>33470.678294659534</v>
      </c>
      <c r="AP55" s="2">
        <v>30729.81807960579</v>
      </c>
      <c r="AQ55" s="2">
        <v>29502.936359175663</v>
      </c>
      <c r="AR55" s="2">
        <v>19296.484746272443</v>
      </c>
      <c r="AS55" s="2">
        <v>19857.77506885309</v>
      </c>
      <c r="AT55" s="2">
        <v>21277.129907562758</v>
      </c>
      <c r="AU55" s="2">
        <v>28229.818079605771</v>
      </c>
      <c r="AV55" s="2">
        <v>33148.097649498253</v>
      </c>
      <c r="AW55" s="2">
        <v>31596.484746272457</v>
      </c>
      <c r="AX55" s="2">
        <v>29341.646036595026</v>
      </c>
      <c r="AY55" s="2">
        <v>36155.014397622566</v>
      </c>
      <c r="AZ55" s="2">
        <v>26246.028222507372</v>
      </c>
      <c r="BA55" s="2">
        <v>29090.498268590305</v>
      </c>
      <c r="BB55" s="2">
        <v>17372.218698697841</v>
      </c>
      <c r="BC55" s="2">
        <v>17187.272462138684</v>
      </c>
      <c r="BD55" s="2">
        <v>17505.55203203117</v>
      </c>
      <c r="BE55" s="2">
        <v>19380.820849235468</v>
      </c>
      <c r="BF55" s="2">
        <v>16929.207946009657</v>
      </c>
      <c r="BG55" s="2">
        <v>18438.885365364498</v>
      </c>
      <c r="BH55" s="2">
        <v>24380.820849235482</v>
      </c>
      <c r="BI55" s="2">
        <v>32205.552032031173</v>
      </c>
      <c r="BJ55" s="2">
        <v>34380.82084923549</v>
      </c>
      <c r="BK55" s="2">
        <v>33569.730102226909</v>
      </c>
      <c r="BL55" s="2">
        <v>23925.720885637038</v>
      </c>
      <c r="BM55" s="2">
        <v>23956.826876420462</v>
      </c>
      <c r="BN55" s="2">
        <v>21413.816123732275</v>
      </c>
      <c r="BO55" s="2">
        <v>22279.407521581754</v>
      </c>
      <c r="BP55" s="2">
        <v>21913.816123732282</v>
      </c>
      <c r="BQ55" s="2">
        <v>12569.7301022269</v>
      </c>
      <c r="BR55" s="2">
        <v>19505.213973194641</v>
      </c>
      <c r="BS55" s="2">
        <v>23780.48279039895</v>
      </c>
      <c r="BT55" s="2">
        <v>20795.536553839804</v>
      </c>
      <c r="BU55" s="2">
        <v>30980.482790398954</v>
      </c>
      <c r="BV55" s="2">
        <v>30311.665586097886</v>
      </c>
      <c r="BW55" s="2">
        <v>21903.214839130538</v>
      </c>
      <c r="BX55" s="2">
        <v>24710.81852576647</v>
      </c>
      <c r="BY55" s="2">
        <v>28548.376129453121</v>
      </c>
      <c r="BZ55" s="2">
        <v>16132.247097195044</v>
      </c>
      <c r="CA55" s="2">
        <v>21193.537419775697</v>
      </c>
      <c r="CB55" s="2">
        <v>21132.247097195046</v>
      </c>
      <c r="CC55" s="2">
        <v>21096.763226227304</v>
      </c>
      <c r="CD55" s="2">
        <v>25193.53741977569</v>
      </c>
      <c r="CE55" s="2">
        <v>18232.24709719505</v>
      </c>
      <c r="CF55" s="2">
        <v>30354.827742356338</v>
      </c>
      <c r="CG55" s="2">
        <v>39432.247097195061</v>
      </c>
      <c r="CH55" s="2">
        <v>36999.989032678932</v>
      </c>
      <c r="CI55" s="2">
        <v>32576.643005302347</v>
      </c>
      <c r="CJ55" s="2">
        <v>31377.532882944164</v>
      </c>
      <c r="CK55" s="2">
        <v>28705.675263366848</v>
      </c>
      <c r="CL55" s="2">
        <v>15797.073112829243</v>
      </c>
      <c r="CM55" s="2">
        <v>19512.126876270093</v>
      </c>
      <c r="CN55" s="2">
        <v>16197.073112829223</v>
      </c>
      <c r="CO55" s="2">
        <v>13383.09461820557</v>
      </c>
      <c r="CP55" s="2">
        <v>17415.352682721707</v>
      </c>
      <c r="CQ55" s="2">
        <v>19763.739779495892</v>
      </c>
      <c r="CR55" s="2">
        <v>21286.320424657188</v>
      </c>
      <c r="CS55" s="2">
        <v>21930.40644616256</v>
      </c>
      <c r="CT55" s="2">
        <v>22350.836553689431</v>
      </c>
      <c r="CU55" s="2">
        <v>25202.628360270584</v>
      </c>
      <c r="CV55" s="2">
        <v>29223.365687459522</v>
      </c>
      <c r="CW55" s="2">
        <v>23654.24126349638</v>
      </c>
      <c r="CX55" s="2">
        <v>13175.746639840474</v>
      </c>
      <c r="CY55" s="2">
        <v>20267.144489302835</v>
      </c>
      <c r="CZ55" s="2">
        <v>28642.413306507136</v>
      </c>
      <c r="DA55" s="2">
        <v>18783.273521560892</v>
      </c>
      <c r="DB55" s="2">
        <v>36396.176747367339</v>
      </c>
      <c r="DC55" s="2">
        <v>24742.413306507122</v>
      </c>
      <c r="DD55" s="2">
        <v>31751.015457044767</v>
      </c>
      <c r="DE55" s="2">
        <v>32909.079973173801</v>
      </c>
      <c r="DF55" s="2">
        <v>28460.692876399607</v>
      </c>
      <c r="DG55" s="2">
        <v>31160.968550792932</v>
      </c>
      <c r="DH55" s="2">
        <v>28884.013592792715</v>
      </c>
      <c r="DI55" s="2">
        <v>28015.612923361197</v>
      </c>
      <c r="DJ55" s="2">
        <v>19507.58796890029</v>
      </c>
      <c r="DK55" s="2">
        <v>21426.372619530488</v>
      </c>
      <c r="DL55" s="2">
        <v>20918.457387097478</v>
      </c>
      <c r="DM55" s="2">
        <v>18202.462820142755</v>
      </c>
      <c r="DN55" s="2">
        <v>22494.836194707055</v>
      </c>
      <c r="DO55" s="2">
        <v>23171.730233477148</v>
      </c>
      <c r="DP55" s="2">
        <v>27981.688789202835</v>
      </c>
      <c r="DQ55" s="2">
        <v>32426.709443668289</v>
      </c>
      <c r="DR55" s="2">
        <v>30749.788225674478</v>
      </c>
      <c r="DS55" s="2">
        <v>31876.242995506185</v>
      </c>
      <c r="DT55" s="2">
        <v>29494.407732240186</v>
      </c>
      <c r="DU55" s="2">
        <v>28586.007093998138</v>
      </c>
      <c r="DV55" s="2">
        <v>19686.088460965537</v>
      </c>
      <c r="DW55" s="2">
        <v>21693.255501062999</v>
      </c>
      <c r="DX55" s="2">
        <v>21161.944854311601</v>
      </c>
      <c r="DY55" s="2">
        <v>18320.847092723376</v>
      </c>
      <c r="DZ55" s="2">
        <v>22810.934272849474</v>
      </c>
      <c r="EA55" s="2">
        <v>23519.007168789914</v>
      </c>
      <c r="EB55" s="2">
        <v>28550.520358202048</v>
      </c>
      <c r="EC55" s="2">
        <v>33200.286004005626</v>
      </c>
      <c r="ED55" s="2">
        <v>31446.123025637102</v>
      </c>
      <c r="EE55" s="2">
        <v>31876.242995506185</v>
      </c>
      <c r="EF55" s="2">
        <v>29494.407732240186</v>
      </c>
      <c r="EG55" s="2">
        <v>28586.007093998138</v>
      </c>
      <c r="EH55" s="2">
        <v>19686.088460965537</v>
      </c>
      <c r="EI55" s="2">
        <v>21693.255501062999</v>
      </c>
      <c r="EJ55" s="2">
        <v>21161.944854311601</v>
      </c>
      <c r="EK55" s="2">
        <v>18223.381742979123</v>
      </c>
      <c r="EL55" s="2">
        <v>23266.823231890223</v>
      </c>
      <c r="EM55" s="2">
        <v>24724.45037200228</v>
      </c>
      <c r="EN55" s="2">
        <v>30805.104533272177</v>
      </c>
      <c r="EO55" s="2">
        <v>35120.037954014762</v>
      </c>
      <c r="EP55" s="2">
        <v>32524.682438300042</v>
      </c>
      <c r="EQ55" s="2">
        <v>31278.388551162814</v>
      </c>
      <c r="ER55" s="2">
        <v>28713.057976018739</v>
      </c>
      <c r="ES55" s="2">
        <v>27790.87008026375</v>
      </c>
      <c r="ET55" s="2">
        <v>18932.364029044053</v>
      </c>
      <c r="EU55" s="2">
        <v>20568.761768119817</v>
      </c>
      <c r="EV55" s="2">
        <v>20014.647663858519</v>
      </c>
      <c r="EW55" s="2">
        <v>21252.239429574831</v>
      </c>
      <c r="EX55" s="2">
        <v>22324.539581092104</v>
      </c>
      <c r="EY55" s="2">
        <v>23941.01525121168</v>
      </c>
      <c r="EZ55" s="2">
        <v>28352.63004667819</v>
      </c>
      <c r="FA55" s="2">
        <v>31154.209787074804</v>
      </c>
      <c r="FB55" s="2">
        <v>30234.728626645454</v>
      </c>
      <c r="FC55" s="2">
        <v>31296.572689742206</v>
      </c>
      <c r="FD55" s="2">
        <v>29385.602178996138</v>
      </c>
      <c r="FE55" s="2">
        <v>28790.055683722785</v>
      </c>
      <c r="FF55" s="2">
        <v>19005.638282049054</v>
      </c>
      <c r="FG55" s="2">
        <v>21542.312447323071</v>
      </c>
      <c r="FH55" s="2">
        <v>23086.082304572923</v>
      </c>
      <c r="FI55" s="2">
        <v>20316.674854637236</v>
      </c>
      <c r="FJ55" s="2">
        <v>25405.395901233765</v>
      </c>
      <c r="FK55" s="2">
        <v>27030.07409152477</v>
      </c>
      <c r="FL55" s="2">
        <v>33040.231048005073</v>
      </c>
      <c r="FM55" s="2">
        <v>37424.88393301161</v>
      </c>
      <c r="FN55" s="2">
        <v>42354.47196518389</v>
      </c>
      <c r="FO55" s="2">
        <v>39771.955776491784</v>
      </c>
      <c r="FP55" s="2">
        <v>37606.54826914164</v>
      </c>
      <c r="FQ55" s="2">
        <v>32898.417767543389</v>
      </c>
      <c r="FR55" s="2">
        <v>24639.970597570857</v>
      </c>
      <c r="FS55" s="2">
        <v>21786.201344692916</v>
      </c>
      <c r="FT55" s="2">
        <v>21199.063955080015</v>
      </c>
      <c r="FU55" s="2">
        <v>20282.159372451228</v>
      </c>
      <c r="FV55" s="2">
        <v>22200.869323984283</v>
      </c>
      <c r="FW55" s="2">
        <v>23202.151379666477</v>
      </c>
      <c r="FX55" s="2">
        <v>36414.039246771601</v>
      </c>
      <c r="FY55" s="2">
        <v>33234.766500446465</v>
      </c>
      <c r="FZ55" s="2">
        <v>31598.552554215181</v>
      </c>
      <c r="GA55" s="304">
        <v>31944.811031289435</v>
      </c>
      <c r="GB55" s="300">
        <v>29188.748450002357</v>
      </c>
      <c r="GC55" s="300">
        <v>27915.958363974692</v>
      </c>
      <c r="GD55" s="300">
        <v>18708.815643770515</v>
      </c>
      <c r="GE55" s="300">
        <v>20493.625672572933</v>
      </c>
      <c r="GF55" s="300">
        <v>19915.054601799846</v>
      </c>
      <c r="GG55" s="300">
        <v>17041.221516386569</v>
      </c>
      <c r="GH55" s="300">
        <v>21891.340597680963</v>
      </c>
      <c r="GI55" s="300">
        <v>22984.961617353598</v>
      </c>
      <c r="GJ55" s="300">
        <v>28450.245729032093</v>
      </c>
      <c r="GK55" s="300">
        <v>33218.810267135341</v>
      </c>
      <c r="GL55" s="300">
        <v>31577.199245329281</v>
      </c>
      <c r="GM55" s="300">
        <v>31719.0371156031</v>
      </c>
      <c r="GN55" s="300">
        <v>29628.197715052807</v>
      </c>
      <c r="GO55" s="300">
        <v>27714.724693769105</v>
      </c>
      <c r="GP55" s="300">
        <v>19172.800008657898</v>
      </c>
      <c r="GQ55" s="300">
        <v>19749.966238958408</v>
      </c>
      <c r="GR55" s="300">
        <v>19866.175422426579</v>
      </c>
      <c r="GS55" s="300">
        <v>19178.689351358178</v>
      </c>
      <c r="GT55" s="300">
        <v>21436.20179705611</v>
      </c>
      <c r="GU55" s="300">
        <v>22449.826342580924</v>
      </c>
      <c r="GV55" s="300">
        <v>29221.696296269631</v>
      </c>
      <c r="GW55" s="300">
        <v>30787.875037867474</v>
      </c>
    </row>
    <row r="56" spans="1:205" x14ac:dyDescent="0.2">
      <c r="A56" s="14" t="s">
        <v>8</v>
      </c>
      <c r="B56" s="14"/>
      <c r="C56" s="2">
        <v>0</v>
      </c>
      <c r="D56" s="2">
        <v>71.428571428571431</v>
      </c>
      <c r="E56" s="2">
        <v>32.258064516129032</v>
      </c>
      <c r="F56" s="2">
        <v>33.333333333333336</v>
      </c>
      <c r="G56" s="2">
        <v>32.258064516129032</v>
      </c>
      <c r="H56" s="2">
        <v>233.33333333333334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32.258064516129032</v>
      </c>
      <c r="R56" s="2">
        <v>0</v>
      </c>
      <c r="S56" s="2">
        <v>387.09677419354841</v>
      </c>
      <c r="T56" s="2">
        <v>66.666666666666671</v>
      </c>
      <c r="U56" s="2">
        <v>322.58064516129031</v>
      </c>
      <c r="V56" s="2">
        <v>32.258064516129032</v>
      </c>
      <c r="W56" s="2">
        <v>66.666666666666671</v>
      </c>
      <c r="X56" s="2">
        <v>32.258064516129032</v>
      </c>
      <c r="Y56" s="2">
        <v>0</v>
      </c>
      <c r="Z56" s="2">
        <v>0</v>
      </c>
      <c r="AA56" s="2">
        <v>0</v>
      </c>
      <c r="AB56" s="2">
        <v>71.428571428571431</v>
      </c>
      <c r="AC56" s="2">
        <v>225.80645161290323</v>
      </c>
      <c r="AD56" s="2">
        <v>66.666666666666671</v>
      </c>
      <c r="AE56" s="2">
        <v>193.54838709677421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96.774193548387103</v>
      </c>
      <c r="AM56" s="2">
        <v>32.258064516129032</v>
      </c>
      <c r="AN56" s="2">
        <v>0</v>
      </c>
      <c r="AO56" s="2">
        <v>0</v>
      </c>
      <c r="AP56" s="2">
        <v>0</v>
      </c>
      <c r="AQ56" s="2">
        <v>64.516129032258064</v>
      </c>
      <c r="AR56" s="2">
        <v>0</v>
      </c>
      <c r="AS56" s="2">
        <v>0</v>
      </c>
      <c r="AT56" s="2">
        <v>32.258064516129032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133.33333333333334</v>
      </c>
      <c r="BC56" s="2">
        <v>32.258064516129032</v>
      </c>
      <c r="BD56" s="2">
        <v>33.333333333333336</v>
      </c>
      <c r="BE56" s="2">
        <v>32.258064516129032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32.258064516129032</v>
      </c>
      <c r="BL56" s="2">
        <v>0</v>
      </c>
      <c r="BM56" s="2">
        <v>0</v>
      </c>
      <c r="BN56" s="2">
        <v>0</v>
      </c>
      <c r="BO56" s="2">
        <v>0</v>
      </c>
      <c r="BP56" s="2">
        <v>33.333333333333336</v>
      </c>
      <c r="BQ56" s="2">
        <v>32.258064516129032</v>
      </c>
      <c r="BR56" s="2">
        <v>0</v>
      </c>
      <c r="BS56" s="2">
        <v>33.333333333333336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133.33333333333334</v>
      </c>
      <c r="CC56" s="2">
        <v>451.61290322580646</v>
      </c>
      <c r="CD56" s="2">
        <v>548.38709677419354</v>
      </c>
      <c r="CE56" s="2">
        <v>333.33333333333331</v>
      </c>
      <c r="CF56" s="2">
        <v>96.774193548387103</v>
      </c>
      <c r="CG56" s="2">
        <v>300</v>
      </c>
      <c r="CH56" s="2">
        <v>32.258064516129032</v>
      </c>
      <c r="CI56" s="2">
        <v>64.516129032258064</v>
      </c>
      <c r="CJ56" s="2">
        <v>68.965517241379317</v>
      </c>
      <c r="CK56" s="2">
        <v>64.516129032258064</v>
      </c>
      <c r="CL56" s="2">
        <v>66.666666666666671</v>
      </c>
      <c r="CM56" s="2">
        <v>0</v>
      </c>
      <c r="CN56" s="2">
        <v>0</v>
      </c>
      <c r="CO56" s="2">
        <v>64.516129032258064</v>
      </c>
      <c r="CP56" s="2">
        <v>32.258064516129032</v>
      </c>
      <c r="CQ56" s="2">
        <v>0</v>
      </c>
      <c r="CR56" s="2">
        <v>0</v>
      </c>
      <c r="CS56" s="2">
        <v>33.333333333333336</v>
      </c>
      <c r="CT56" s="2">
        <v>32.258064516129032</v>
      </c>
      <c r="CU56" s="2">
        <v>0</v>
      </c>
      <c r="CV56" s="2">
        <v>35.714285714285715</v>
      </c>
      <c r="CW56" s="2">
        <v>32.258064516129032</v>
      </c>
      <c r="CX56" s="2">
        <v>66.666666666666671</v>
      </c>
      <c r="CY56" s="2">
        <v>129.03225806451613</v>
      </c>
      <c r="CZ56" s="2">
        <v>66.666666666666671</v>
      </c>
      <c r="DA56" s="2">
        <v>0</v>
      </c>
      <c r="DB56" s="2">
        <v>451.61290322580646</v>
      </c>
      <c r="DC56" s="2">
        <v>133.33333333333334</v>
      </c>
      <c r="DD56" s="2">
        <v>0</v>
      </c>
      <c r="DE56" s="2">
        <v>0</v>
      </c>
      <c r="DF56" s="2">
        <v>0</v>
      </c>
      <c r="DG56" s="2">
        <v>0</v>
      </c>
      <c r="DH56" s="2">
        <v>71.428571428571431</v>
      </c>
      <c r="DI56" s="2">
        <v>0</v>
      </c>
      <c r="DJ56" s="2">
        <v>0</v>
      </c>
      <c r="DK56" s="2">
        <v>0</v>
      </c>
      <c r="DL56" s="2">
        <v>66.666666666666671</v>
      </c>
      <c r="DM56" s="2">
        <v>0</v>
      </c>
      <c r="DN56" s="2">
        <v>32.258064516129032</v>
      </c>
      <c r="DO56" s="2">
        <v>300</v>
      </c>
      <c r="DP56" s="2">
        <v>32.258064516129032</v>
      </c>
      <c r="DQ56" s="2">
        <v>266.66666666666669</v>
      </c>
      <c r="DR56" s="2">
        <v>32.258064516129032</v>
      </c>
      <c r="DS56" s="2">
        <v>96.774193548387103</v>
      </c>
      <c r="DT56" s="2">
        <v>0</v>
      </c>
      <c r="DU56" s="2">
        <v>0</v>
      </c>
      <c r="DV56" s="2">
        <v>400</v>
      </c>
      <c r="DW56" s="2">
        <v>1032.258064516129</v>
      </c>
      <c r="DX56" s="2">
        <v>900</v>
      </c>
      <c r="DY56" s="2">
        <v>967.74193548387098</v>
      </c>
      <c r="DZ56" s="2">
        <v>548.38709677419354</v>
      </c>
      <c r="EA56" s="2">
        <v>733.33333333333337</v>
      </c>
      <c r="EB56" s="2">
        <v>548.38709677419354</v>
      </c>
      <c r="EC56" s="2">
        <v>366.66666666666669</v>
      </c>
      <c r="ED56" s="2">
        <v>322.58064516129031</v>
      </c>
      <c r="EE56" s="2">
        <v>387.09677419354841</v>
      </c>
      <c r="EF56" s="2">
        <v>0</v>
      </c>
      <c r="EG56" s="2">
        <v>0</v>
      </c>
      <c r="EH56" s="2">
        <v>66.666666666666671</v>
      </c>
      <c r="EI56" s="2">
        <v>32.258064516129032</v>
      </c>
      <c r="EJ56" s="2">
        <v>33.333333333333336</v>
      </c>
      <c r="EK56" s="2">
        <v>64.516129032258064</v>
      </c>
      <c r="EL56" s="2">
        <v>96.774193548387103</v>
      </c>
      <c r="EM56" s="2">
        <v>0</v>
      </c>
      <c r="EN56" s="2">
        <v>0</v>
      </c>
      <c r="EO56" s="2">
        <v>66.666666666666671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76.832335329341319</v>
      </c>
      <c r="EZ56" s="2">
        <v>76.832335329341319</v>
      </c>
      <c r="FA56" s="2">
        <v>76.832335329341319</v>
      </c>
      <c r="FB56" s="2">
        <v>76.832335329341319</v>
      </c>
      <c r="FC56" s="2">
        <v>76.832335329341319</v>
      </c>
      <c r="FD56" s="2">
        <v>76.832335329341319</v>
      </c>
      <c r="FE56" s="2">
        <v>76.832335329341319</v>
      </c>
      <c r="FF56" s="2">
        <v>76.832335329341319</v>
      </c>
      <c r="FG56" s="2">
        <v>76.832335329341319</v>
      </c>
      <c r="FH56" s="2">
        <v>76.832335329341319</v>
      </c>
      <c r="FI56" s="2">
        <v>76.832335329341319</v>
      </c>
      <c r="FJ56" s="2">
        <v>76.832335329341319</v>
      </c>
      <c r="FK56" s="2">
        <v>76.832335329341319</v>
      </c>
      <c r="FL56" s="2">
        <v>76.832335329341319</v>
      </c>
      <c r="FM56" s="2">
        <v>76.832335329341319</v>
      </c>
      <c r="FN56" s="2">
        <v>76.832335329341319</v>
      </c>
      <c r="FO56" s="2">
        <v>10.95890410958904</v>
      </c>
      <c r="FP56" s="2">
        <v>10.95890410958904</v>
      </c>
      <c r="FQ56" s="2">
        <v>10.95890410958904</v>
      </c>
      <c r="FR56" s="2">
        <v>10.95890410958904</v>
      </c>
      <c r="FS56" s="2">
        <v>10.95890410958904</v>
      </c>
      <c r="FT56" s="2">
        <v>10.95890410958904</v>
      </c>
      <c r="FU56" s="2">
        <v>10.95890410958904</v>
      </c>
      <c r="FV56" s="2">
        <v>10.95890410958904</v>
      </c>
      <c r="FW56" s="2">
        <v>10.95890410958904</v>
      </c>
      <c r="FX56" s="2">
        <v>10.95890410958904</v>
      </c>
      <c r="FY56" s="2">
        <v>10.95890410958904</v>
      </c>
      <c r="FZ56" s="2">
        <v>10.95890410958904</v>
      </c>
      <c r="GA56" s="304">
        <v>10.95890410958904</v>
      </c>
      <c r="GB56" s="300">
        <v>10.95890410958904</v>
      </c>
      <c r="GC56" s="300">
        <v>10.95890410958904</v>
      </c>
      <c r="GD56" s="300">
        <v>10.95890410958904</v>
      </c>
      <c r="GE56" s="300">
        <v>10.95890410958904</v>
      </c>
      <c r="GF56" s="300">
        <v>10.95890410958904</v>
      </c>
      <c r="GG56" s="300">
        <v>10.95890410958904</v>
      </c>
      <c r="GH56" s="300">
        <v>10.95890410958904</v>
      </c>
      <c r="GI56" s="300">
        <v>10.95890410958904</v>
      </c>
      <c r="GJ56" s="300">
        <v>10.95890410958904</v>
      </c>
      <c r="GK56" s="300">
        <v>10.95890410958904</v>
      </c>
      <c r="GL56" s="300">
        <v>10.95890410958904</v>
      </c>
      <c r="GM56" s="300">
        <v>10.95890410958904</v>
      </c>
      <c r="GN56" s="300">
        <v>10.95890410958904</v>
      </c>
      <c r="GO56" s="300">
        <v>10.95890410958904</v>
      </c>
      <c r="GP56" s="300">
        <v>10.95890410958904</v>
      </c>
      <c r="GQ56" s="300">
        <v>10.95890410958904</v>
      </c>
      <c r="GR56" s="300">
        <v>10.95890410958904</v>
      </c>
      <c r="GS56" s="300">
        <v>10.95890410958904</v>
      </c>
      <c r="GT56" s="300">
        <v>10.95890410958904</v>
      </c>
      <c r="GU56" s="300">
        <v>10.95890410958904</v>
      </c>
      <c r="GV56" s="300">
        <v>10.95890410958904</v>
      </c>
      <c r="GW56" s="300">
        <v>10.95890410958904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274"/>
      <c r="GB57" s="299"/>
      <c r="GC57" s="299"/>
      <c r="GD57" s="299"/>
      <c r="GE57" s="299"/>
      <c r="GF57" s="299"/>
      <c r="GG57" s="299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536</v>
      </c>
      <c r="D58" s="8">
        <v>455</v>
      </c>
      <c r="E58" s="8">
        <v>355</v>
      </c>
      <c r="F58" s="8">
        <v>364</v>
      </c>
      <c r="G58" s="8">
        <v>446</v>
      </c>
      <c r="H58" s="8">
        <v>484</v>
      </c>
      <c r="I58" s="8">
        <v>570</v>
      </c>
      <c r="J58" s="8">
        <v>628</v>
      </c>
      <c r="K58" s="8">
        <v>691</v>
      </c>
      <c r="L58" s="8">
        <v>769</v>
      </c>
      <c r="M58" s="8">
        <v>733</v>
      </c>
      <c r="N58" s="8">
        <v>530</v>
      </c>
      <c r="O58" s="8">
        <v>516.99999999999989</v>
      </c>
      <c r="P58" s="8">
        <v>402</v>
      </c>
      <c r="Q58" s="8">
        <v>336</v>
      </c>
      <c r="R58" s="8">
        <v>398</v>
      </c>
      <c r="S58" s="8">
        <v>445</v>
      </c>
      <c r="T58" s="8">
        <v>483</v>
      </c>
      <c r="U58" s="8">
        <v>498</v>
      </c>
      <c r="V58" s="8">
        <v>499</v>
      </c>
      <c r="W58" s="8">
        <v>510</v>
      </c>
      <c r="X58" s="8">
        <v>530</v>
      </c>
      <c r="Y58" s="8">
        <v>515.00000000000011</v>
      </c>
      <c r="Z58" s="8">
        <v>460</v>
      </c>
      <c r="AA58" s="8">
        <v>350</v>
      </c>
      <c r="AB58" s="8">
        <v>386</v>
      </c>
      <c r="AC58" s="8">
        <v>379</v>
      </c>
      <c r="AD58" s="8">
        <v>369</v>
      </c>
      <c r="AE58" s="8">
        <v>370</v>
      </c>
      <c r="AF58" s="8">
        <v>383</v>
      </c>
      <c r="AG58" s="8">
        <v>365</v>
      </c>
      <c r="AH58" s="8">
        <v>383</v>
      </c>
      <c r="AI58" s="8">
        <v>426</v>
      </c>
      <c r="AJ58" s="8">
        <v>423</v>
      </c>
      <c r="AK58" s="8">
        <v>418</v>
      </c>
      <c r="AL58" s="8">
        <v>414</v>
      </c>
      <c r="AM58" s="8">
        <v>335</v>
      </c>
      <c r="AN58" s="8">
        <v>329</v>
      </c>
      <c r="AO58" s="8">
        <v>383</v>
      </c>
      <c r="AP58" s="8">
        <v>341</v>
      </c>
      <c r="AQ58" s="8">
        <v>385</v>
      </c>
      <c r="AR58" s="8">
        <v>407</v>
      </c>
      <c r="AS58" s="8">
        <v>408</v>
      </c>
      <c r="AT58" s="8">
        <v>441</v>
      </c>
      <c r="AU58" s="8">
        <v>421</v>
      </c>
      <c r="AV58" s="8">
        <v>414</v>
      </c>
      <c r="AW58" s="8">
        <v>448</v>
      </c>
      <c r="AX58" s="8">
        <v>403</v>
      </c>
      <c r="AY58" s="8">
        <v>337</v>
      </c>
      <c r="AZ58" s="8">
        <v>378</v>
      </c>
      <c r="BA58" s="8">
        <v>388</v>
      </c>
      <c r="BB58" s="8">
        <v>355</v>
      </c>
      <c r="BC58" s="8">
        <v>430</v>
      </c>
      <c r="BD58" s="8">
        <v>442</v>
      </c>
      <c r="BE58" s="8">
        <v>440</v>
      </c>
      <c r="BF58" s="8">
        <v>444</v>
      </c>
      <c r="BG58" s="8">
        <v>433</v>
      </c>
      <c r="BH58" s="8">
        <v>467</v>
      </c>
      <c r="BI58" s="8">
        <v>465</v>
      </c>
      <c r="BJ58" s="8">
        <v>355</v>
      </c>
      <c r="BK58" s="8">
        <v>342</v>
      </c>
      <c r="BL58" s="8">
        <v>402</v>
      </c>
      <c r="BM58" s="8">
        <v>317</v>
      </c>
      <c r="BN58" s="8">
        <v>349</v>
      </c>
      <c r="BO58" s="8">
        <v>370</v>
      </c>
      <c r="BP58" s="8">
        <v>331</v>
      </c>
      <c r="BQ58" s="8">
        <v>324</v>
      </c>
      <c r="BR58" s="8">
        <v>338</v>
      </c>
      <c r="BS58" s="8">
        <v>327</v>
      </c>
      <c r="BT58" s="8">
        <v>392</v>
      </c>
      <c r="BU58" s="8">
        <v>366</v>
      </c>
      <c r="BV58" s="8">
        <v>368</v>
      </c>
      <c r="BW58" s="8">
        <v>372</v>
      </c>
      <c r="BX58" s="8">
        <v>347</v>
      </c>
      <c r="BY58" s="8">
        <v>342</v>
      </c>
      <c r="BZ58" s="8">
        <v>341</v>
      </c>
      <c r="CA58" s="8">
        <v>346</v>
      </c>
      <c r="CB58" s="8">
        <v>325</v>
      </c>
      <c r="CC58" s="8">
        <v>331</v>
      </c>
      <c r="CD58" s="8">
        <v>308</v>
      </c>
      <c r="CE58" s="8">
        <v>325</v>
      </c>
      <c r="CF58" s="8">
        <v>369</v>
      </c>
      <c r="CG58" s="8">
        <v>338</v>
      </c>
      <c r="CH58" s="8">
        <v>356</v>
      </c>
      <c r="CI58" s="8">
        <v>331</v>
      </c>
      <c r="CJ58" s="8">
        <v>336</v>
      </c>
      <c r="CK58" s="8">
        <v>351</v>
      </c>
      <c r="CL58" s="8">
        <v>342</v>
      </c>
      <c r="CM58" s="8">
        <v>326</v>
      </c>
      <c r="CN58" s="8">
        <v>338</v>
      </c>
      <c r="CO58" s="8">
        <v>352</v>
      </c>
      <c r="CP58" s="8">
        <v>340</v>
      </c>
      <c r="CQ58" s="8">
        <v>364</v>
      </c>
      <c r="CR58" s="8">
        <v>382</v>
      </c>
      <c r="CS58" s="8">
        <v>352</v>
      </c>
      <c r="CT58" s="8">
        <v>363</v>
      </c>
      <c r="CU58" s="8">
        <v>340</v>
      </c>
      <c r="CV58" s="8">
        <v>352</v>
      </c>
      <c r="CW58" s="8">
        <v>370</v>
      </c>
      <c r="CX58" s="8">
        <v>596</v>
      </c>
      <c r="CY58" s="8">
        <v>589</v>
      </c>
      <c r="CZ58" s="8">
        <v>582</v>
      </c>
      <c r="DA58" s="8">
        <v>570</v>
      </c>
      <c r="DB58" s="8">
        <v>549</v>
      </c>
      <c r="DC58" s="8">
        <v>543</v>
      </c>
      <c r="DD58" s="8">
        <v>557</v>
      </c>
      <c r="DE58" s="8">
        <v>601</v>
      </c>
      <c r="DF58" s="8">
        <v>591</v>
      </c>
      <c r="DG58" s="8">
        <v>583</v>
      </c>
      <c r="DH58" s="8">
        <v>634</v>
      </c>
      <c r="DI58" s="8">
        <v>750</v>
      </c>
      <c r="DJ58" s="8">
        <v>728</v>
      </c>
      <c r="DK58" s="8">
        <v>771</v>
      </c>
      <c r="DL58" s="8">
        <v>728</v>
      </c>
      <c r="DM58" s="8">
        <v>860</v>
      </c>
      <c r="DN58" s="8">
        <v>1066</v>
      </c>
      <c r="DO58" s="8">
        <v>1270</v>
      </c>
      <c r="DP58" s="8">
        <v>1341</v>
      </c>
      <c r="DQ58" s="8">
        <v>1376</v>
      </c>
      <c r="DR58" s="8">
        <v>1364</v>
      </c>
      <c r="DS58" s="8">
        <v>1234</v>
      </c>
      <c r="DT58" s="8">
        <v>1174</v>
      </c>
      <c r="DU58" s="8">
        <v>1167</v>
      </c>
      <c r="DV58" s="8">
        <v>1280</v>
      </c>
      <c r="DW58" s="8">
        <v>1328</v>
      </c>
      <c r="DX58" s="8">
        <v>1335</v>
      </c>
      <c r="DY58" s="8">
        <v>1405</v>
      </c>
      <c r="DZ58" s="8">
        <v>1545</v>
      </c>
      <c r="EA58" s="8">
        <v>1610</v>
      </c>
      <c r="EB58" s="8">
        <v>1668</v>
      </c>
      <c r="EC58" s="8">
        <v>1718</v>
      </c>
      <c r="ED58" s="8">
        <v>1520</v>
      </c>
      <c r="EE58" s="8">
        <v>1354</v>
      </c>
      <c r="EF58" s="8">
        <v>1329</v>
      </c>
      <c r="EG58" s="8">
        <v>1239</v>
      </c>
      <c r="EH58" s="8">
        <v>1216</v>
      </c>
      <c r="EI58" s="8">
        <v>1265</v>
      </c>
      <c r="EJ58" s="8">
        <v>1303</v>
      </c>
      <c r="EK58" s="8">
        <v>1415</v>
      </c>
      <c r="EL58" s="8">
        <v>1465</v>
      </c>
      <c r="EM58" s="8">
        <v>1498</v>
      </c>
      <c r="EN58" s="8">
        <v>1547</v>
      </c>
      <c r="EO58" s="8">
        <v>1505</v>
      </c>
      <c r="EP58" s="8">
        <v>1353</v>
      </c>
      <c r="EQ58" s="8">
        <v>1051</v>
      </c>
      <c r="ER58" s="8">
        <v>927</v>
      </c>
      <c r="ES58" s="8">
        <v>863</v>
      </c>
      <c r="ET58" s="8">
        <v>940</v>
      </c>
      <c r="EU58" s="8">
        <v>1061</v>
      </c>
      <c r="EV58" s="8">
        <v>1207</v>
      </c>
      <c r="EW58" s="8">
        <v>1315</v>
      </c>
      <c r="EX58" s="8">
        <v>1418</v>
      </c>
      <c r="EY58" s="8">
        <v>1515</v>
      </c>
      <c r="EZ58" s="8">
        <v>1537</v>
      </c>
      <c r="FA58" s="8">
        <v>1580</v>
      </c>
      <c r="FB58" s="8">
        <v>1483</v>
      </c>
      <c r="FC58" s="8">
        <v>1169</v>
      </c>
      <c r="FD58" s="8">
        <v>1049</v>
      </c>
      <c r="FE58" s="8">
        <v>968</v>
      </c>
      <c r="FF58" s="8">
        <v>979</v>
      </c>
      <c r="FG58" s="8">
        <v>1144</v>
      </c>
      <c r="FH58" s="8">
        <v>1320</v>
      </c>
      <c r="FI58" s="8">
        <v>1360</v>
      </c>
      <c r="FJ58" s="8">
        <v>1433</v>
      </c>
      <c r="FK58" s="8">
        <v>1569</v>
      </c>
      <c r="FL58" s="8">
        <v>1556</v>
      </c>
      <c r="FM58" s="8">
        <v>1462</v>
      </c>
      <c r="FN58" s="8">
        <v>1396</v>
      </c>
      <c r="FO58" s="8">
        <v>1225</v>
      </c>
      <c r="FP58" s="8">
        <v>1070</v>
      </c>
      <c r="FQ58" s="8">
        <v>1089</v>
      </c>
      <c r="FR58" s="8">
        <v>1080</v>
      </c>
      <c r="FS58" s="8">
        <v>1272</v>
      </c>
      <c r="FT58" s="8">
        <v>1333</v>
      </c>
      <c r="FU58" s="8">
        <v>1471</v>
      </c>
      <c r="FV58" s="8">
        <v>1659</v>
      </c>
      <c r="FW58" s="8">
        <v>1781</v>
      </c>
      <c r="FX58" s="8">
        <v>1774</v>
      </c>
      <c r="FY58" s="8">
        <v>1856</v>
      </c>
      <c r="FZ58" s="8">
        <v>1692</v>
      </c>
      <c r="GA58" s="274">
        <v>1906.6248660736135</v>
      </c>
      <c r="GB58" s="299">
        <v>2088.5257814514171</v>
      </c>
      <c r="GC58" s="299">
        <v>2346.2050802117892</v>
      </c>
      <c r="GD58" s="299">
        <v>2719.1039645824521</v>
      </c>
      <c r="GE58" s="299">
        <v>2931.2606576653561</v>
      </c>
      <c r="GF58" s="299">
        <v>3030.384985492849</v>
      </c>
      <c r="GG58" s="299">
        <v>3086.9910647389338</v>
      </c>
      <c r="GH58" s="299">
        <v>2984.9697514077316</v>
      </c>
      <c r="GI58" s="299">
        <v>2756.4724909818556</v>
      </c>
      <c r="GJ58" s="299">
        <v>2324.0453942763515</v>
      </c>
      <c r="GK58" s="299">
        <v>1901.7348803173484</v>
      </c>
      <c r="GL58" s="299">
        <v>1408.7500735855942</v>
      </c>
      <c r="GM58" s="299">
        <v>836.45184033106148</v>
      </c>
      <c r="GN58" s="299">
        <v>348.26947185049937</v>
      </c>
      <c r="GO58" s="299">
        <v>-90.974194782529139</v>
      </c>
      <c r="GP58" s="299">
        <v>-308.64324079620542</v>
      </c>
      <c r="GQ58" s="299">
        <v>-542.00179715399474</v>
      </c>
      <c r="GR58" s="299">
        <v>-827.8727935690772</v>
      </c>
      <c r="GS58" s="299">
        <v>-1140.540562898708</v>
      </c>
      <c r="GT58" s="299">
        <v>-1460.8124872570418</v>
      </c>
      <c r="GU58" s="299">
        <v>-1845.9522100999995</v>
      </c>
      <c r="GV58" s="299">
        <v>-2426.0334752052622</v>
      </c>
      <c r="GW58" s="299">
        <v>-3008.8169424045218</v>
      </c>
    </row>
    <row r="59" spans="1:205" x14ac:dyDescent="0.2">
      <c r="A59" s="16" t="s">
        <v>3</v>
      </c>
      <c r="B59" s="16"/>
      <c r="C59" s="18">
        <v>12.60345074068487</v>
      </c>
      <c r="D59" s="18">
        <v>12.300233030779482</v>
      </c>
      <c r="E59" s="18">
        <v>10.870541197406245</v>
      </c>
      <c r="F59" s="18">
        <v>14.654499158726493</v>
      </c>
      <c r="G59" s="18">
        <v>20.717171376766789</v>
      </c>
      <c r="H59" s="18">
        <v>26.683149727801833</v>
      </c>
      <c r="I59" s="18">
        <v>34.153566625458197</v>
      </c>
      <c r="J59" s="18">
        <v>28.158620369493757</v>
      </c>
      <c r="K59" s="18">
        <v>24.791797800333718</v>
      </c>
      <c r="L59" s="18">
        <v>30.944906830096418</v>
      </c>
      <c r="M59" s="18">
        <v>24.028489477828231</v>
      </c>
      <c r="N59" s="18">
        <v>16.489873093155008</v>
      </c>
      <c r="O59" s="18">
        <v>16.01362084437363</v>
      </c>
      <c r="P59" s="18">
        <v>13.462351985799527</v>
      </c>
      <c r="Q59" s="18">
        <v>10.818047477187761</v>
      </c>
      <c r="R59" s="18">
        <v>19.438018312534702</v>
      </c>
      <c r="S59" s="18">
        <v>22.47344820426224</v>
      </c>
      <c r="T59" s="18">
        <v>25.498884724174438</v>
      </c>
      <c r="U59" s="18">
        <v>25.524296040783298</v>
      </c>
      <c r="V59" s="18">
        <v>25.449320345592952</v>
      </c>
      <c r="W59" s="18">
        <v>23.243090217513593</v>
      </c>
      <c r="X59" s="18">
        <v>21.286919685019008</v>
      </c>
      <c r="Y59" s="18">
        <v>16.414165666590112</v>
      </c>
      <c r="Z59" s="18">
        <v>13.404328195472035</v>
      </c>
      <c r="AA59" s="18">
        <v>10.029691851142564</v>
      </c>
      <c r="AB59" s="18">
        <v>11.357920005200073</v>
      </c>
      <c r="AC59" s="18">
        <v>13.057520632956621</v>
      </c>
      <c r="AD59" s="18">
        <v>16.350273962377656</v>
      </c>
      <c r="AE59" s="18">
        <v>18.748325463798647</v>
      </c>
      <c r="AF59" s="18">
        <v>18.236564657352748</v>
      </c>
      <c r="AG59" s="18">
        <v>15.874285841292981</v>
      </c>
      <c r="AH59" s="18">
        <v>19.033711047741726</v>
      </c>
      <c r="AI59" s="18">
        <v>14.374848058479197</v>
      </c>
      <c r="AJ59" s="18">
        <v>11.494686418834426</v>
      </c>
      <c r="AK59" s="18">
        <v>10.219608503660131</v>
      </c>
      <c r="AL59" s="18">
        <v>11.712119804760182</v>
      </c>
      <c r="AM59" s="18">
        <v>9.9703239846165932</v>
      </c>
      <c r="AN59" s="18">
        <v>9.9989723554652468</v>
      </c>
      <c r="AO59" s="18">
        <v>11.442851460261867</v>
      </c>
      <c r="AP59" s="18">
        <v>11.096713918599756</v>
      </c>
      <c r="AQ59" s="18">
        <v>13.021074445069136</v>
      </c>
      <c r="AR59" s="18">
        <v>21.091924531934314</v>
      </c>
      <c r="AS59" s="18">
        <v>20.546108442931644</v>
      </c>
      <c r="AT59" s="18">
        <v>20.69510398786818</v>
      </c>
      <c r="AU59" s="18">
        <v>14.913308998762037</v>
      </c>
      <c r="AV59" s="18">
        <v>12.489404501505881</v>
      </c>
      <c r="AW59" s="18">
        <v>14.178792470034251</v>
      </c>
      <c r="AX59" s="18">
        <v>13.73474410731343</v>
      </c>
      <c r="AY59" s="18">
        <v>9.3209754058944583</v>
      </c>
      <c r="AZ59" s="18">
        <v>14.402179133368637</v>
      </c>
      <c r="BA59" s="18">
        <v>13.337688355064468</v>
      </c>
      <c r="BB59" s="18">
        <v>20.279280502004784</v>
      </c>
      <c r="BC59" s="18">
        <v>24.971644803810737</v>
      </c>
      <c r="BD59" s="18">
        <v>25.201145385946489</v>
      </c>
      <c r="BE59" s="18">
        <v>22.665132200555689</v>
      </c>
      <c r="BF59" s="18">
        <v>26.226861966371803</v>
      </c>
      <c r="BG59" s="18">
        <v>23.482981287651196</v>
      </c>
      <c r="BH59" s="18">
        <v>19.154400210222779</v>
      </c>
      <c r="BI59" s="18">
        <v>14.438504253475232</v>
      </c>
      <c r="BJ59" s="18">
        <v>10.325524267053501</v>
      </c>
      <c r="BK59" s="18">
        <v>10.177969181552427</v>
      </c>
      <c r="BL59" s="18">
        <v>16.802001574854387</v>
      </c>
      <c r="BM59" s="18">
        <v>13.232136360763523</v>
      </c>
      <c r="BN59" s="18">
        <v>16.297889081676292</v>
      </c>
      <c r="BO59" s="18">
        <v>16.607263888933588</v>
      </c>
      <c r="BP59" s="18">
        <v>15.081685238783418</v>
      </c>
      <c r="BQ59" s="18">
        <v>25.710228871270036</v>
      </c>
      <c r="BR59" s="18">
        <v>17.328699929388215</v>
      </c>
      <c r="BS59" s="18">
        <v>13.731524519252485</v>
      </c>
      <c r="BT59" s="18">
        <v>18.850198886915422</v>
      </c>
      <c r="BU59" s="18">
        <v>11.813889488947076</v>
      </c>
      <c r="BV59" s="18">
        <v>12.140540378908746</v>
      </c>
      <c r="BW59" s="18">
        <v>16.983808209533443</v>
      </c>
      <c r="BX59" s="18">
        <v>14.042432452740329</v>
      </c>
      <c r="BY59" s="18">
        <v>11.97966561912996</v>
      </c>
      <c r="BZ59" s="18">
        <v>21.137786815780334</v>
      </c>
      <c r="CA59" s="18">
        <v>16.325731431561174</v>
      </c>
      <c r="CB59" s="18">
        <v>15.28291226574928</v>
      </c>
      <c r="CC59" s="18">
        <v>15.360786261178031</v>
      </c>
      <c r="CD59" s="18">
        <v>11.964917378340614</v>
      </c>
      <c r="CE59" s="18">
        <v>17.50551248403659</v>
      </c>
      <c r="CF59" s="18">
        <v>12.11758910998115</v>
      </c>
      <c r="CG59" s="18">
        <v>8.5069439735730796</v>
      </c>
      <c r="CH59" s="18">
        <v>9.6132432651370099</v>
      </c>
      <c r="CI59" s="18">
        <v>10.140571253544348</v>
      </c>
      <c r="CJ59" s="18">
        <v>10.684814433839078</v>
      </c>
      <c r="CK59" s="18">
        <v>12.200127389237037</v>
      </c>
      <c r="CL59" s="18">
        <v>21.558598713402969</v>
      </c>
      <c r="CM59" s="18">
        <v>16.707558436208654</v>
      </c>
      <c r="CN59" s="18">
        <v>20.867967789333505</v>
      </c>
      <c r="CO59" s="18">
        <v>26.175653550375234</v>
      </c>
      <c r="CP59" s="18">
        <v>19.48690883385429</v>
      </c>
      <c r="CQ59" s="18">
        <v>18.41756692109637</v>
      </c>
      <c r="CR59" s="18">
        <v>17.94579769444357</v>
      </c>
      <c r="CS59" s="18">
        <v>16.026414605795292</v>
      </c>
      <c r="CT59" s="18">
        <v>16.217596636738048</v>
      </c>
      <c r="CU59" s="18">
        <v>13.490656416454399</v>
      </c>
      <c r="CV59" s="18">
        <v>12.03045346342849</v>
      </c>
      <c r="CW59" s="18">
        <v>15.62071266320155</v>
      </c>
      <c r="CX59" s="18">
        <v>45.006902156356482</v>
      </c>
      <c r="CY59" s="18">
        <v>28.877961163776714</v>
      </c>
      <c r="CZ59" s="18">
        <v>20.27233197803028</v>
      </c>
      <c r="DA59" s="18">
        <v>30.346148095309903</v>
      </c>
      <c r="DB59" s="18">
        <v>14.899129777005843</v>
      </c>
      <c r="DC59" s="18">
        <v>21.828490531831637</v>
      </c>
      <c r="DD59" s="18">
        <v>17.542746018739237</v>
      </c>
      <c r="DE59" s="18">
        <v>18.262437007959864</v>
      </c>
      <c r="DF59" s="18">
        <v>20.765481802098837</v>
      </c>
      <c r="DG59" s="18">
        <v>18.709302923293276</v>
      </c>
      <c r="DH59" s="18">
        <v>21.89571122431003</v>
      </c>
      <c r="DI59" s="18">
        <v>26.770786777061815</v>
      </c>
      <c r="DJ59" s="18">
        <v>37.318811590679701</v>
      </c>
      <c r="DK59" s="18">
        <v>35.983692325840579</v>
      </c>
      <c r="DL59" s="18">
        <v>34.691241192325336</v>
      </c>
      <c r="DM59" s="18">
        <v>47.246353886152605</v>
      </c>
      <c r="DN59" s="18">
        <v>47.32079458332943</v>
      </c>
      <c r="DO59" s="18">
        <v>54.107642997218434</v>
      </c>
      <c r="DP59" s="18">
        <v>47.869013495396736</v>
      </c>
      <c r="DQ59" s="18">
        <v>42.088036284665684</v>
      </c>
      <c r="DR59" s="18">
        <v>44.311544045551948</v>
      </c>
      <c r="DS59" s="18">
        <v>38.595043836602301</v>
      </c>
      <c r="DT59" s="18">
        <v>39.804155779561782</v>
      </c>
      <c r="DU59" s="18">
        <v>40.824169537305579</v>
      </c>
      <c r="DV59" s="18">
        <v>63.725697638318103</v>
      </c>
      <c r="DW59" s="18">
        <v>58.436523168894901</v>
      </c>
      <c r="DX59" s="18">
        <v>60.511437627816335</v>
      </c>
      <c r="DY59" s="18">
        <v>72.840994120687427</v>
      </c>
      <c r="DZ59" s="18">
        <v>66.140620078505762</v>
      </c>
      <c r="EA59" s="18">
        <v>66.385345359102459</v>
      </c>
      <c r="EB59" s="18">
        <v>57.321739745069131</v>
      </c>
      <c r="EC59" s="18">
        <v>51.181291815656238</v>
      </c>
      <c r="ED59" s="18">
        <v>47.845830152559074</v>
      </c>
      <c r="EE59" s="18">
        <v>41.967136994032323</v>
      </c>
      <c r="EF59" s="18">
        <v>45.059389293899159</v>
      </c>
      <c r="EG59" s="18">
        <v>43.342884367370708</v>
      </c>
      <c r="EH59" s="18">
        <v>61.561032480928844</v>
      </c>
      <c r="EI59" s="18">
        <v>58.226471663445786</v>
      </c>
      <c r="EJ59" s="18">
        <v>61.475956506177852</v>
      </c>
      <c r="EK59" s="18">
        <v>77.373572944410384</v>
      </c>
      <c r="EL59" s="18">
        <v>62.704384659739411</v>
      </c>
      <c r="EM59" s="18">
        <v>60.587797805864277</v>
      </c>
      <c r="EN59" s="18">
        <v>50.218949860374806</v>
      </c>
      <c r="EO59" s="18">
        <v>42.771837153383707</v>
      </c>
      <c r="EP59" s="18">
        <v>41.599176335285286</v>
      </c>
      <c r="EQ59" s="18">
        <v>33.601475289587057</v>
      </c>
      <c r="ER59" s="18">
        <v>32.284962499439594</v>
      </c>
      <c r="ES59" s="18">
        <v>31.053363838826943</v>
      </c>
      <c r="ET59" s="18">
        <v>49.650429209894249</v>
      </c>
      <c r="EU59" s="18">
        <v>51.583075926547892</v>
      </c>
      <c r="EV59" s="18">
        <v>60.305833021459684</v>
      </c>
      <c r="EW59" s="18">
        <v>61.875832161481895</v>
      </c>
      <c r="EX59" s="18">
        <v>63.517547354077713</v>
      </c>
      <c r="EY59" s="18">
        <v>63.078092012248703</v>
      </c>
      <c r="EZ59" s="18">
        <v>54.063632275112532</v>
      </c>
      <c r="FA59" s="18">
        <v>50.590690948047452</v>
      </c>
      <c r="FB59" s="18">
        <v>48.925226973971803</v>
      </c>
      <c r="FC59" s="18">
        <v>37.260858330991255</v>
      </c>
      <c r="FD59" s="18">
        <v>35.604661233610756</v>
      </c>
      <c r="FE59" s="18">
        <v>33.533230161876844</v>
      </c>
      <c r="FF59" s="18">
        <v>51.303629369062158</v>
      </c>
      <c r="FG59" s="18">
        <v>52.916061736075982</v>
      </c>
      <c r="FH59" s="18">
        <v>56.98764687091942</v>
      </c>
      <c r="FI59" s="18">
        <v>66.687891755524419</v>
      </c>
      <c r="FJ59" s="18">
        <v>56.235270585319682</v>
      </c>
      <c r="FK59" s="18">
        <v>57.881927774894748</v>
      </c>
      <c r="FL59" s="18">
        <v>46.9848422847489</v>
      </c>
      <c r="FM59" s="18">
        <v>38.984882439479826</v>
      </c>
      <c r="FN59" s="18">
        <v>32.900237761088924</v>
      </c>
      <c r="FO59" s="18">
        <v>30.79211289155052</v>
      </c>
      <c r="FP59" s="18">
        <v>28.444202723801098</v>
      </c>
      <c r="FQ59" s="18">
        <v>33.090872879948151</v>
      </c>
      <c r="FR59" s="18">
        <v>43.811735371941118</v>
      </c>
      <c r="FS59" s="18">
        <v>58.356225557862807</v>
      </c>
      <c r="FT59" s="18">
        <v>62.847645608380617</v>
      </c>
      <c r="FU59" s="18">
        <v>72.487627576637678</v>
      </c>
      <c r="FV59" s="18">
        <v>74.689934703423944</v>
      </c>
      <c r="FW59" s="18">
        <v>76.723884831786762</v>
      </c>
      <c r="FX59" s="18">
        <v>48.702816473776089</v>
      </c>
      <c r="FY59" s="18">
        <v>55.826725914834462</v>
      </c>
      <c r="FZ59" s="18">
        <v>53.528192051648745</v>
      </c>
      <c r="GA59" s="305">
        <v>59.66449470402366</v>
      </c>
      <c r="GB59" s="301">
        <v>71.525572366988385</v>
      </c>
      <c r="GC59" s="301">
        <v>84.012318928344541</v>
      </c>
      <c r="GD59" s="301">
        <v>145.25302949710863</v>
      </c>
      <c r="GE59" s="301">
        <v>142.95635430716004</v>
      </c>
      <c r="GF59" s="301">
        <v>152.08184941730221</v>
      </c>
      <c r="GG59" s="301">
        <v>181.03204332910249</v>
      </c>
      <c r="GH59" s="301">
        <v>136.28567864135476</v>
      </c>
      <c r="GI59" s="301">
        <v>119.86789084651377</v>
      </c>
      <c r="GJ59" s="301">
        <v>81.656606747070512</v>
      </c>
      <c r="GK59" s="301">
        <v>57.229855269744</v>
      </c>
      <c r="GL59" s="301">
        <v>44.597411058948346</v>
      </c>
      <c r="GM59" s="301">
        <v>26.361548857787579</v>
      </c>
      <c r="GN59" s="301">
        <v>11.750316526393169</v>
      </c>
      <c r="GO59" s="301">
        <v>-3.2812245895170506</v>
      </c>
      <c r="GP59" s="301">
        <v>-16.088778127356061</v>
      </c>
      <c r="GQ59" s="301">
        <v>-27.427956597676069</v>
      </c>
      <c r="GR59" s="301">
        <v>-41.649504398823673</v>
      </c>
      <c r="GS59" s="301">
        <v>-59.43519900494946</v>
      </c>
      <c r="GT59" s="301">
        <v>-68.112162146369485</v>
      </c>
      <c r="GU59" s="301">
        <v>-82.185559846888765</v>
      </c>
      <c r="GV59" s="301">
        <v>-82.990527496585074</v>
      </c>
      <c r="GW59" s="301">
        <v>-97.692560311631624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306">
        <v>31</v>
      </c>
      <c r="GB60" s="302">
        <v>29</v>
      </c>
      <c r="GC60" s="302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P61" s="6"/>
      <c r="DQ61" s="6"/>
      <c r="DR61" s="86"/>
      <c r="DS61" s="86"/>
      <c r="DV61" s="22"/>
      <c r="DW61" s="46"/>
      <c r="DX61" s="96"/>
      <c r="DY61" s="96"/>
      <c r="DZ61" s="22"/>
      <c r="ET61" s="189"/>
      <c r="EU61" s="189"/>
      <c r="EV61" s="189"/>
      <c r="FS61" s="1"/>
      <c r="FU61" s="257"/>
    </row>
    <row r="62" spans="1:205" x14ac:dyDescent="0.2">
      <c r="DQ62" s="6"/>
      <c r="DV62" s="22"/>
      <c r="DW62" s="21"/>
      <c r="DX62" s="22"/>
      <c r="DY62" s="22"/>
      <c r="DZ62" s="22"/>
      <c r="EF62" s="55"/>
      <c r="EG62" s="55"/>
      <c r="EH62" s="55"/>
      <c r="EI62" s="55"/>
      <c r="EJ62" s="55"/>
      <c r="EK62" s="55"/>
      <c r="EL62" s="55"/>
      <c r="EM62" s="156"/>
      <c r="EN62" s="156"/>
      <c r="EO62" s="156"/>
      <c r="EP62" s="156"/>
      <c r="EQ62" s="173"/>
      <c r="ET62" s="189"/>
      <c r="EU62" s="189"/>
      <c r="EV62" s="189"/>
      <c r="FS62" s="1"/>
      <c r="FU62" s="257"/>
    </row>
    <row r="63" spans="1:205" x14ac:dyDescent="0.2">
      <c r="DQ63" s="30"/>
      <c r="DV63" s="22"/>
      <c r="DW63" s="22"/>
      <c r="DX63" s="22"/>
      <c r="DY63" s="22"/>
      <c r="DZ63" s="22"/>
      <c r="EF63" s="78"/>
      <c r="EG63" s="78"/>
      <c r="EH63" s="78"/>
      <c r="EI63" s="78"/>
      <c r="EJ63" s="78"/>
      <c r="EK63" s="78"/>
      <c r="EL63" s="78"/>
      <c r="EM63" s="157"/>
      <c r="EN63" s="157"/>
      <c r="EO63" s="157"/>
      <c r="EP63" s="157"/>
      <c r="EQ63" s="94"/>
      <c r="ET63" s="189"/>
      <c r="EU63" s="189"/>
      <c r="EV63" s="189"/>
      <c r="FS63" s="1"/>
      <c r="FU63" s="257"/>
    </row>
    <row r="64" spans="1:205" x14ac:dyDescent="0.2">
      <c r="DV64" s="22"/>
      <c r="DW64" s="22"/>
      <c r="DX64" s="22"/>
      <c r="DY64" s="22"/>
      <c r="DZ64" s="22"/>
      <c r="ET64" s="189"/>
      <c r="EU64" s="189"/>
      <c r="EV64" s="189"/>
      <c r="FS64" s="1"/>
      <c r="FU64" s="257"/>
    </row>
    <row r="65" spans="2:177" x14ac:dyDescent="0.2">
      <c r="B65" s="12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1"/>
      <c r="DO65" s="30"/>
      <c r="DP65" s="87"/>
      <c r="DQ65" s="87"/>
      <c r="DR65" s="31"/>
      <c r="DS65" s="31"/>
      <c r="DT65" s="31"/>
      <c r="DU65" s="31"/>
      <c r="DV65" s="35"/>
      <c r="DW65" s="35"/>
      <c r="DX65" s="35"/>
      <c r="DY65" s="35"/>
      <c r="DZ65" s="35"/>
      <c r="EA65" s="31"/>
      <c r="EB65" s="31"/>
      <c r="EC65" s="31"/>
      <c r="ED65" s="31"/>
      <c r="EE65" s="31"/>
      <c r="EF65" s="55"/>
      <c r="EG65" s="55"/>
      <c r="EH65" s="55"/>
      <c r="EI65" s="55"/>
      <c r="EJ65" s="55"/>
      <c r="EK65" s="55"/>
      <c r="EL65" s="55"/>
      <c r="EM65" s="156"/>
      <c r="EN65" s="156"/>
      <c r="EO65" s="156"/>
      <c r="EP65" s="156"/>
      <c r="EQ65" s="173"/>
      <c r="ER65" s="155"/>
      <c r="ES65" s="155"/>
      <c r="ET65" s="155"/>
      <c r="EU65" s="155"/>
      <c r="EV65" s="155"/>
      <c r="EW65" s="155"/>
      <c r="EX65" s="155"/>
      <c r="EY65" s="155"/>
      <c r="EZ65" s="155"/>
      <c r="FA65" s="155"/>
      <c r="FB65" s="155"/>
      <c r="FC65" s="155"/>
      <c r="FD65" s="155"/>
      <c r="FE65" s="155"/>
      <c r="FF65" s="155"/>
      <c r="FG65" s="155"/>
      <c r="FH65" s="155"/>
      <c r="FI65" s="155"/>
      <c r="FJ65" s="155"/>
      <c r="FK65" s="8"/>
      <c r="FL65" s="8"/>
      <c r="FM65" s="8"/>
      <c r="FS65" s="1"/>
      <c r="FU65" s="257"/>
    </row>
    <row r="66" spans="2:177" x14ac:dyDescent="0.2">
      <c r="B66" s="12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1"/>
      <c r="DO66" s="30"/>
      <c r="DP66" s="87"/>
      <c r="DQ66" s="87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78"/>
      <c r="EG66" s="78"/>
      <c r="EH66" s="78"/>
      <c r="EI66" s="78"/>
      <c r="EJ66" s="78"/>
      <c r="EK66" s="78"/>
      <c r="EL66" s="78"/>
      <c r="EM66" s="157"/>
      <c r="EN66" s="157"/>
      <c r="EO66" s="157"/>
      <c r="EP66" s="157"/>
      <c r="EQ66" s="94"/>
      <c r="ER66" s="155"/>
      <c r="ES66" s="155"/>
      <c r="ET66" s="155"/>
      <c r="EU66" s="155"/>
      <c r="EV66" s="155"/>
      <c r="EW66" s="155"/>
      <c r="EX66" s="155"/>
      <c r="EY66" s="155"/>
      <c r="EZ66" s="155"/>
      <c r="FA66" s="155"/>
      <c r="FB66" s="155"/>
      <c r="FC66" s="155"/>
      <c r="FD66" s="155"/>
      <c r="FE66" s="155"/>
      <c r="FF66" s="155"/>
      <c r="FG66" s="155"/>
      <c r="FH66" s="155"/>
      <c r="FI66" s="155"/>
      <c r="FJ66" s="155"/>
      <c r="FK66" s="8"/>
      <c r="FL66" s="8"/>
      <c r="FM66" s="8"/>
      <c r="FS66" s="1"/>
      <c r="FU66" s="257"/>
    </row>
    <row r="67" spans="2:177" x14ac:dyDescent="0.2">
      <c r="ET67" s="189"/>
      <c r="EU67" s="189"/>
      <c r="EV67" s="189"/>
      <c r="FS67" s="1"/>
      <c r="FU67" s="257"/>
    </row>
    <row r="68" spans="2:177" x14ac:dyDescent="0.2">
      <c r="EF68" s="55"/>
      <c r="EG68" s="55"/>
      <c r="EH68" s="55"/>
      <c r="EI68" s="55"/>
      <c r="EJ68" s="55"/>
      <c r="EK68" s="55"/>
      <c r="EL68" s="55"/>
      <c r="EM68" s="156"/>
      <c r="EN68" s="156"/>
      <c r="EO68" s="156"/>
      <c r="EP68" s="156"/>
      <c r="EQ68" s="173"/>
      <c r="ET68" s="189"/>
      <c r="EU68" s="189"/>
      <c r="EV68" s="189"/>
      <c r="FU68" s="257"/>
    </row>
    <row r="69" spans="2:177" x14ac:dyDescent="0.2">
      <c r="EF69" s="78"/>
      <c r="EG69" s="78"/>
      <c r="EH69" s="78"/>
      <c r="EI69" s="78"/>
      <c r="EJ69" s="78"/>
      <c r="EK69" s="78"/>
      <c r="EL69" s="78"/>
      <c r="EM69" s="157"/>
      <c r="EN69" s="157"/>
      <c r="EO69" s="157"/>
      <c r="EP69" s="157"/>
      <c r="EQ69" s="94"/>
      <c r="ET69" s="189"/>
      <c r="EU69" s="189"/>
      <c r="EV69" s="189"/>
    </row>
    <row r="70" spans="2:177" x14ac:dyDescent="0.2">
      <c r="ET70" s="189"/>
      <c r="EU70" s="189"/>
      <c r="EV70" s="189"/>
    </row>
    <row r="71" spans="2:177" x14ac:dyDescent="0.2">
      <c r="ET71" s="189"/>
      <c r="EU71" s="189"/>
      <c r="EV71" s="189"/>
    </row>
    <row r="72" spans="2:177" x14ac:dyDescent="0.2">
      <c r="ET72" s="189"/>
      <c r="EU72" s="189"/>
      <c r="EV72" s="189"/>
    </row>
    <row r="73" spans="2:177" x14ac:dyDescent="0.2">
      <c r="ET73" s="189"/>
      <c r="EU73" s="189"/>
      <c r="EV73" s="189"/>
    </row>
    <row r="74" spans="2:177" x14ac:dyDescent="0.2">
      <c r="ET74" s="189"/>
      <c r="EU74" s="189"/>
      <c r="EV74" s="189"/>
    </row>
    <row r="75" spans="2:177" x14ac:dyDescent="0.2">
      <c r="ET75" s="189"/>
      <c r="EU75" s="189"/>
      <c r="EV75" s="189"/>
    </row>
    <row r="76" spans="2:177" x14ac:dyDescent="0.2">
      <c r="ET76" s="189"/>
      <c r="EU76" s="189"/>
      <c r="EV76" s="189"/>
    </row>
    <row r="77" spans="2:177" x14ac:dyDescent="0.2">
      <c r="ET77" s="189"/>
      <c r="EU77" s="189"/>
      <c r="EV77" s="189"/>
    </row>
    <row r="78" spans="2:177" x14ac:dyDescent="0.2">
      <c r="ET78" s="189"/>
      <c r="EU78" s="189"/>
      <c r="EV78" s="189"/>
    </row>
    <row r="79" spans="2:177" x14ac:dyDescent="0.2">
      <c r="ET79" s="189"/>
      <c r="EU79" s="189"/>
      <c r="EV79" s="189"/>
    </row>
    <row r="80" spans="2:177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00B050"/>
    <pageSetUpPr fitToPage="1"/>
  </sheetPr>
  <dimension ref="A1:GX83"/>
  <sheetViews>
    <sheetView showGridLines="0" zoomScale="70" zoomScaleNormal="70" workbookViewId="0">
      <pane xSplit="2" ySplit="3" topLeftCell="FQ4" activePane="bottomRight" state="frozen"/>
      <selection activeCell="A67" sqref="A67"/>
      <selection pane="topRight" activeCell="A67" sqref="A67"/>
      <selection pane="bottomLeft" activeCell="A67" sqref="A67"/>
      <selection pane="bottomRight" activeCell="GD10" sqref="GD10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61" customWidth="1"/>
    <col min="146" max="146" width="10.7109375" style="180" customWidth="1"/>
    <col min="147" max="147" width="10.7109375" style="95" customWidth="1"/>
    <col min="148" max="149" width="10.7109375" style="189" customWidth="1"/>
    <col min="150" max="152" width="10.7109375" style="95" customWidth="1"/>
    <col min="153" max="156" width="10.7109375" style="201" customWidth="1"/>
    <col min="157" max="158" width="10.7109375" style="214" customWidth="1"/>
    <col min="159" max="160" width="10.7109375" style="224" customWidth="1"/>
    <col min="161" max="165" width="10.7109375" style="236" customWidth="1"/>
    <col min="166" max="172" width="10.7109375" style="1" customWidth="1"/>
    <col min="173" max="173" width="10.7109375" style="236" customWidth="1"/>
    <col min="174" max="174" width="10.7109375" style="1" customWidth="1"/>
    <col min="175" max="175" width="10.7109375" style="257" customWidth="1"/>
    <col min="176" max="176" width="9.42578125" style="257" bestFit="1" customWidth="1"/>
    <col min="177" max="177" width="9" style="281" bestFit="1" customWidth="1"/>
    <col min="178" max="179" width="9.7109375" style="281" bestFit="1" customWidth="1"/>
    <col min="180" max="181" width="9.42578125" style="281" bestFit="1" customWidth="1"/>
    <col min="182" max="182" width="9.7109375" style="281" bestFit="1" customWidth="1"/>
    <col min="183" max="183" width="9.42578125" style="281" bestFit="1" customWidth="1"/>
    <col min="184" max="184" width="9.425781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9" style="1" bestFit="1" customWidth="1"/>
    <col min="190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60"/>
      <c r="EO1" s="34"/>
      <c r="EP1" s="179"/>
      <c r="ER1" s="188"/>
      <c r="ES1" s="188"/>
      <c r="ET1" s="84"/>
      <c r="EU1" s="84"/>
      <c r="EV1" s="84"/>
      <c r="EW1" s="200"/>
      <c r="EX1" s="200"/>
      <c r="EY1" s="200"/>
      <c r="EZ1" s="200"/>
      <c r="FA1" s="213"/>
      <c r="FB1" s="213"/>
      <c r="FD1" s="223"/>
      <c r="FE1" s="235"/>
      <c r="FF1" s="235"/>
      <c r="FG1" s="235"/>
      <c r="FH1" s="235"/>
      <c r="FI1" s="235"/>
      <c r="FJ1" s="252"/>
      <c r="FK1" s="252"/>
      <c r="FS1" s="255" t="s">
        <v>16</v>
      </c>
    </row>
    <row r="2" spans="1:206" ht="63.75" x14ac:dyDescent="0.25">
      <c r="A2" s="108" t="s">
        <v>49</v>
      </c>
      <c r="B2" s="83"/>
      <c r="DG2" s="73" t="s">
        <v>83</v>
      </c>
      <c r="DH2" s="73" t="s">
        <v>83</v>
      </c>
      <c r="DI2" s="73" t="s">
        <v>83</v>
      </c>
      <c r="DJ2" s="73" t="s">
        <v>83</v>
      </c>
      <c r="DK2" s="73" t="s">
        <v>83</v>
      </c>
      <c r="DL2" s="73" t="s">
        <v>83</v>
      </c>
      <c r="DM2" s="73" t="s">
        <v>83</v>
      </c>
      <c r="DN2" s="73" t="s">
        <v>83</v>
      </c>
      <c r="DO2" s="73" t="s">
        <v>83</v>
      </c>
      <c r="DP2" s="85" t="s">
        <v>83</v>
      </c>
      <c r="DQ2" s="85" t="s">
        <v>83</v>
      </c>
      <c r="DR2" s="73" t="s">
        <v>83</v>
      </c>
      <c r="DS2" s="73" t="s">
        <v>83</v>
      </c>
      <c r="DT2" s="73" t="s">
        <v>83</v>
      </c>
      <c r="DU2" s="73" t="s">
        <v>83</v>
      </c>
      <c r="DV2" s="73" t="s">
        <v>83</v>
      </c>
      <c r="DW2" s="73" t="s">
        <v>83</v>
      </c>
      <c r="DX2" s="73" t="s">
        <v>83</v>
      </c>
      <c r="DY2" s="73" t="s">
        <v>83</v>
      </c>
      <c r="DZ2" s="73" t="s">
        <v>83</v>
      </c>
      <c r="EA2" s="73" t="s">
        <v>83</v>
      </c>
      <c r="EB2" s="73" t="s">
        <v>83</v>
      </c>
      <c r="EC2" s="73" t="s">
        <v>83</v>
      </c>
      <c r="ED2" s="73" t="s">
        <v>83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5">
        <v>42231</v>
      </c>
      <c r="EA3" s="145">
        <v>42262</v>
      </c>
      <c r="EB3" s="145">
        <v>42292</v>
      </c>
      <c r="EC3" s="145">
        <v>42323</v>
      </c>
      <c r="ED3" s="145">
        <v>42353</v>
      </c>
      <c r="EE3" s="145">
        <v>42384</v>
      </c>
      <c r="EF3" s="145">
        <v>42415</v>
      </c>
      <c r="EG3" s="145">
        <v>42444</v>
      </c>
      <c r="EH3" s="145">
        <v>42475</v>
      </c>
      <c r="EI3" s="145">
        <v>42505</v>
      </c>
      <c r="EJ3" s="145">
        <v>42536</v>
      </c>
      <c r="EK3" s="145">
        <v>42566</v>
      </c>
      <c r="EL3" s="145">
        <v>42597</v>
      </c>
      <c r="EM3" s="145">
        <v>42628</v>
      </c>
      <c r="EN3" s="145">
        <v>42658</v>
      </c>
      <c r="EO3" s="145">
        <v>42689</v>
      </c>
      <c r="EP3" s="145">
        <v>42719</v>
      </c>
      <c r="EQ3" s="145">
        <v>42750</v>
      </c>
      <c r="ER3" s="145">
        <v>42781</v>
      </c>
      <c r="ES3" s="145">
        <v>42809</v>
      </c>
      <c r="ET3" s="145">
        <v>42840</v>
      </c>
      <c r="EU3" s="145">
        <v>42870</v>
      </c>
      <c r="EV3" s="145">
        <v>42901</v>
      </c>
      <c r="EW3" s="145">
        <v>42931</v>
      </c>
      <c r="EX3" s="145">
        <v>42962</v>
      </c>
      <c r="EY3" s="145">
        <v>42993</v>
      </c>
      <c r="EZ3" s="145">
        <v>43023</v>
      </c>
      <c r="FA3" s="145">
        <v>43054</v>
      </c>
      <c r="FB3" s="145">
        <v>43084</v>
      </c>
      <c r="FC3" s="145">
        <v>43115</v>
      </c>
      <c r="FD3" s="145">
        <v>43146</v>
      </c>
      <c r="FE3" s="145">
        <v>43174</v>
      </c>
      <c r="FF3" s="145">
        <v>43205</v>
      </c>
      <c r="FG3" s="145">
        <v>43235</v>
      </c>
      <c r="FH3" s="145">
        <v>43266</v>
      </c>
      <c r="FI3" s="145">
        <v>43296</v>
      </c>
      <c r="FJ3" s="6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5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258">
        <v>43876</v>
      </c>
      <c r="GC3" s="282">
        <v>43905</v>
      </c>
      <c r="GD3" s="282">
        <v>43936</v>
      </c>
      <c r="GE3" s="282">
        <v>43966</v>
      </c>
      <c r="GF3" s="282">
        <v>43997</v>
      </c>
      <c r="GG3" s="282">
        <v>44027</v>
      </c>
      <c r="GH3" s="282">
        <v>44058</v>
      </c>
      <c r="GI3" s="282">
        <v>44089</v>
      </c>
      <c r="GJ3" s="282">
        <v>44119</v>
      </c>
      <c r="GK3" s="282">
        <v>44150</v>
      </c>
      <c r="GL3" s="282">
        <v>44180</v>
      </c>
      <c r="GM3" s="282">
        <v>44211</v>
      </c>
      <c r="GN3" s="282">
        <v>44242</v>
      </c>
      <c r="GO3" s="282">
        <v>44270</v>
      </c>
      <c r="GP3" s="282">
        <v>44301</v>
      </c>
      <c r="GQ3" s="282">
        <v>44331</v>
      </c>
      <c r="GR3" s="282">
        <v>44362</v>
      </c>
      <c r="GS3" s="282">
        <v>44392</v>
      </c>
      <c r="GT3" s="282">
        <v>44423</v>
      </c>
      <c r="GU3" s="282">
        <v>44454</v>
      </c>
      <c r="GV3" s="282">
        <v>44484</v>
      </c>
      <c r="GW3" s="282">
        <v>44515</v>
      </c>
      <c r="GX3" s="282">
        <v>44545</v>
      </c>
    </row>
    <row r="4" spans="1:206" x14ac:dyDescent="0.2">
      <c r="A4" s="12" t="s">
        <v>5</v>
      </c>
      <c r="B4" s="12" t="s">
        <v>11</v>
      </c>
      <c r="C4" s="30">
        <f>C9+C14</f>
        <v>119909.59060005189</v>
      </c>
      <c r="D4" s="30">
        <f t="shared" ref="D4:BO4" si="0">D9+D14</f>
        <v>108183.78414843898</v>
      </c>
      <c r="E4" s="30">
        <f t="shared" si="0"/>
        <v>100522.49382585834</v>
      </c>
      <c r="F4" s="30">
        <f t="shared" si="0"/>
        <v>98150.450815105665</v>
      </c>
      <c r="G4" s="30">
        <f t="shared" si="0"/>
        <v>88619.268019406722</v>
      </c>
      <c r="H4" s="30">
        <f t="shared" si="0"/>
        <v>86583.784148438994</v>
      </c>
      <c r="I4" s="30">
        <f t="shared" si="0"/>
        <v>81264.429309729312</v>
      </c>
      <c r="J4" s="30">
        <f t="shared" si="0"/>
        <v>81103.138987148661</v>
      </c>
      <c r="K4" s="30">
        <f t="shared" si="0"/>
        <v>88650.450815105665</v>
      </c>
      <c r="L4" s="30">
        <f t="shared" si="0"/>
        <v>95103.138987148675</v>
      </c>
      <c r="M4" s="30">
        <f t="shared" si="0"/>
        <v>104617.11748177232</v>
      </c>
      <c r="N4" s="30">
        <f t="shared" si="0"/>
        <v>120393.46156779384</v>
      </c>
      <c r="O4" s="30">
        <f t="shared" si="0"/>
        <v>107850.95728046037</v>
      </c>
      <c r="P4" s="30">
        <f t="shared" si="0"/>
        <v>103231.1416122576</v>
      </c>
      <c r="Q4" s="30">
        <f t="shared" si="0"/>
        <v>103721.92502239585</v>
      </c>
      <c r="R4" s="30">
        <f t="shared" si="0"/>
        <v>91335.903517019513</v>
      </c>
      <c r="S4" s="30">
        <f t="shared" si="0"/>
        <v>83334.828248202291</v>
      </c>
      <c r="T4" s="30">
        <f t="shared" si="0"/>
        <v>73369.236850352841</v>
      </c>
      <c r="U4" s="30">
        <f t="shared" si="0"/>
        <v>66786.441151428124</v>
      </c>
      <c r="V4" s="30">
        <f t="shared" si="0"/>
        <v>90044.505667557154</v>
      </c>
      <c r="W4" s="30">
        <f t="shared" si="0"/>
        <v>74502.570183686184</v>
      </c>
      <c r="X4" s="30">
        <f t="shared" si="0"/>
        <v>84915.473409492624</v>
      </c>
      <c r="Y4" s="30">
        <f t="shared" si="0"/>
        <v>91702.570183686199</v>
      </c>
      <c r="Z4" s="30">
        <f t="shared" si="0"/>
        <v>112205.79599013781</v>
      </c>
      <c r="AA4" s="30">
        <f t="shared" si="0"/>
        <v>122543.92576991029</v>
      </c>
      <c r="AB4" s="30">
        <f t="shared" si="0"/>
        <v>98143.004110924128</v>
      </c>
      <c r="AC4" s="30">
        <f t="shared" si="0"/>
        <v>93737.474157007091</v>
      </c>
      <c r="AD4" s="30">
        <f t="shared" si="0"/>
        <v>83985.861253781288</v>
      </c>
      <c r="AE4" s="30">
        <f t="shared" si="0"/>
        <v>85995.538673136121</v>
      </c>
      <c r="AF4" s="30">
        <f t="shared" si="0"/>
        <v>80519.194587114602</v>
      </c>
      <c r="AG4" s="30">
        <f t="shared" si="0"/>
        <v>80124.570931200651</v>
      </c>
      <c r="AH4" s="30">
        <f t="shared" si="0"/>
        <v>79221.345124749016</v>
      </c>
      <c r="AI4" s="30">
        <f t="shared" si="0"/>
        <v>80452.52792044793</v>
      </c>
      <c r="AJ4" s="30">
        <f t="shared" si="0"/>
        <v>93898.764479587728</v>
      </c>
      <c r="AK4" s="30">
        <f t="shared" si="0"/>
        <v>94885.861253781273</v>
      </c>
      <c r="AL4" s="30">
        <f t="shared" si="0"/>
        <v>109318.11931829739</v>
      </c>
      <c r="AM4" s="30">
        <f t="shared" si="0"/>
        <v>120887.8509968463</v>
      </c>
      <c r="AN4" s="30">
        <f t="shared" si="0"/>
        <v>103685.40383333131</v>
      </c>
      <c r="AO4" s="30">
        <f t="shared" si="0"/>
        <v>90371.721964588243</v>
      </c>
      <c r="AP4" s="30">
        <f t="shared" si="0"/>
        <v>78223.334867814032</v>
      </c>
      <c r="AQ4" s="30">
        <f t="shared" si="0"/>
        <v>82145.915512975305</v>
      </c>
      <c r="AR4" s="30">
        <f t="shared" si="0"/>
        <v>80023.334867814032</v>
      </c>
      <c r="AS4" s="30">
        <f t="shared" si="0"/>
        <v>71113.657448459198</v>
      </c>
      <c r="AT4" s="30">
        <f t="shared" si="0"/>
        <v>72662.044545233395</v>
      </c>
      <c r="AU4" s="30">
        <f t="shared" si="0"/>
        <v>83656.668201147375</v>
      </c>
      <c r="AV4" s="30">
        <f t="shared" si="0"/>
        <v>78952.367125878547</v>
      </c>
      <c r="AW4" s="30">
        <f t="shared" si="0"/>
        <v>89623.334867814061</v>
      </c>
      <c r="AX4" s="30">
        <f t="shared" si="0"/>
        <v>96145.915512975349</v>
      </c>
      <c r="AY4" s="30">
        <f t="shared" si="0"/>
        <v>104504.24135304541</v>
      </c>
      <c r="AZ4" s="30">
        <f t="shared" si="0"/>
        <v>92660.923380695196</v>
      </c>
      <c r="BA4" s="30">
        <f t="shared" si="0"/>
        <v>92149.402643367997</v>
      </c>
      <c r="BB4" s="30">
        <f t="shared" si="0"/>
        <v>75741.875761647592</v>
      </c>
      <c r="BC4" s="30">
        <f t="shared" si="0"/>
        <v>67665.531675626087</v>
      </c>
      <c r="BD4" s="30">
        <f t="shared" si="0"/>
        <v>69208.542428314249</v>
      </c>
      <c r="BE4" s="30">
        <f t="shared" si="0"/>
        <v>58407.467159497035</v>
      </c>
      <c r="BF4" s="30">
        <f t="shared" si="0"/>
        <v>64149.402643368005</v>
      </c>
      <c r="BG4" s="30">
        <f t="shared" si="0"/>
        <v>71875.209094980921</v>
      </c>
      <c r="BH4" s="30">
        <f t="shared" si="0"/>
        <v>80504.241353045421</v>
      </c>
      <c r="BI4" s="30">
        <f t="shared" si="0"/>
        <v>81808.542428314235</v>
      </c>
      <c r="BJ4" s="30">
        <f t="shared" si="0"/>
        <v>102697.78974014219</v>
      </c>
      <c r="BK4" s="30">
        <f t="shared" si="0"/>
        <v>93830.526445887474</v>
      </c>
      <c r="BL4" s="30">
        <f t="shared" si="0"/>
        <v>90613.936584136318</v>
      </c>
      <c r="BM4" s="30">
        <f t="shared" si="0"/>
        <v>92024.074832984261</v>
      </c>
      <c r="BN4" s="30">
        <f t="shared" si="0"/>
        <v>84918.698488898241</v>
      </c>
      <c r="BO4" s="30">
        <f t="shared" si="0"/>
        <v>70991.81676846811</v>
      </c>
      <c r="BP4" s="30">
        <f t="shared" ref="BP4:EA4" si="1">BP9+BP14</f>
        <v>69385.365155564898</v>
      </c>
      <c r="BQ4" s="30">
        <f t="shared" si="1"/>
        <v>64088.590962016511</v>
      </c>
      <c r="BR4" s="30">
        <f t="shared" si="1"/>
        <v>64572.461929758458</v>
      </c>
      <c r="BS4" s="30">
        <f t="shared" si="1"/>
        <v>71318.698488898241</v>
      </c>
      <c r="BT4" s="30">
        <f t="shared" si="1"/>
        <v>75346.655478145563</v>
      </c>
      <c r="BU4" s="30">
        <f t="shared" si="1"/>
        <v>84018.698488898226</v>
      </c>
      <c r="BV4" s="30">
        <f t="shared" si="1"/>
        <v>106669.23612330684</v>
      </c>
      <c r="BW4" s="30">
        <f t="shared" si="1"/>
        <v>103038.44435326054</v>
      </c>
      <c r="BX4" s="30">
        <f t="shared" si="1"/>
        <v>106304.5733855186</v>
      </c>
      <c r="BY4" s="30">
        <f t="shared" si="1"/>
        <v>100199.73467584117</v>
      </c>
      <c r="BZ4" s="30">
        <f t="shared" si="1"/>
        <v>79687.906718851897</v>
      </c>
      <c r="CA4" s="30">
        <f t="shared" si="1"/>
        <v>82231.992740357295</v>
      </c>
      <c r="CB4" s="30">
        <f t="shared" si="1"/>
        <v>75221.24005218524</v>
      </c>
      <c r="CC4" s="30">
        <f t="shared" si="1"/>
        <v>77006.186288744386</v>
      </c>
      <c r="CD4" s="30">
        <f t="shared" si="1"/>
        <v>76425.541127454097</v>
      </c>
      <c r="CE4" s="30">
        <f t="shared" si="1"/>
        <v>78254.573385518568</v>
      </c>
      <c r="CF4" s="30">
        <f t="shared" si="1"/>
        <v>81457.799191970218</v>
      </c>
      <c r="CG4" s="30">
        <f t="shared" si="1"/>
        <v>93354.573385518597</v>
      </c>
      <c r="CH4" s="30">
        <f t="shared" si="1"/>
        <v>107264.25080487343</v>
      </c>
      <c r="CI4" s="30">
        <f t="shared" si="1"/>
        <v>97855.128982239141</v>
      </c>
      <c r="CJ4" s="30">
        <f t="shared" si="1"/>
        <v>77788.308705741452</v>
      </c>
      <c r="CK4" s="30">
        <f t="shared" si="1"/>
        <v>78919.645111271413</v>
      </c>
      <c r="CL4" s="30">
        <f t="shared" si="1"/>
        <v>65078.784896217636</v>
      </c>
      <c r="CM4" s="30">
        <f t="shared" si="1"/>
        <v>67919.645111271398</v>
      </c>
      <c r="CN4" s="30">
        <f t="shared" si="1"/>
        <v>68312.118229550979</v>
      </c>
      <c r="CO4" s="30">
        <f t="shared" si="1"/>
        <v>59887.38704675527</v>
      </c>
      <c r="CP4" s="30">
        <f t="shared" si="1"/>
        <v>76274.483820948837</v>
      </c>
      <c r="CQ4" s="30">
        <f t="shared" si="1"/>
        <v>65878.784896217636</v>
      </c>
      <c r="CR4" s="30">
        <f t="shared" si="1"/>
        <v>85984.161240303656</v>
      </c>
      <c r="CS4" s="30">
        <f t="shared" si="1"/>
        <v>89478.784896217636</v>
      </c>
      <c r="CT4" s="30">
        <f t="shared" si="1"/>
        <v>94500.290272561731</v>
      </c>
      <c r="CU4" s="30">
        <f t="shared" si="1"/>
        <v>111211.54262863658</v>
      </c>
      <c r="CV4" s="30">
        <f t="shared" si="1"/>
        <v>76090.574886701099</v>
      </c>
      <c r="CW4" s="30">
        <f t="shared" si="1"/>
        <v>72663.155531862387</v>
      </c>
      <c r="CX4" s="30">
        <f t="shared" si="1"/>
        <v>67440.574886701084</v>
      </c>
      <c r="CY4" s="30">
        <f t="shared" si="1"/>
        <v>64695.413596378523</v>
      </c>
      <c r="CZ4" s="30">
        <f t="shared" si="1"/>
        <v>63373.908220034427</v>
      </c>
      <c r="DA4" s="30">
        <f t="shared" si="1"/>
        <v>68953.478112507553</v>
      </c>
      <c r="DB4" s="30">
        <f t="shared" si="1"/>
        <v>73953.478112507553</v>
      </c>
      <c r="DC4" s="30">
        <f t="shared" si="1"/>
        <v>66173.908220034427</v>
      </c>
      <c r="DD4" s="30">
        <f t="shared" si="1"/>
        <v>78630.897467346265</v>
      </c>
      <c r="DE4" s="30">
        <f t="shared" si="1"/>
        <v>75140.574886701099</v>
      </c>
      <c r="DF4" s="30">
        <f t="shared" si="1"/>
        <v>101114.76843508819</v>
      </c>
      <c r="DG4" s="30">
        <f t="shared" si="1"/>
        <v>99415.203083901477</v>
      </c>
      <c r="DH4" s="30">
        <f t="shared" si="1"/>
        <v>86874.471159195891</v>
      </c>
      <c r="DI4" s="30">
        <f t="shared" si="1"/>
        <v>87442.817868008104</v>
      </c>
      <c r="DJ4" s="30">
        <f t="shared" si="1"/>
        <v>77710.171069965567</v>
      </c>
      <c r="DK4" s="30">
        <f t="shared" si="1"/>
        <v>74172.620614046129</v>
      </c>
      <c r="DL4" s="30">
        <f t="shared" si="1"/>
        <v>73354.4668683044</v>
      </c>
      <c r="DM4" s="30">
        <f t="shared" si="1"/>
        <v>70642.11874241737</v>
      </c>
      <c r="DN4" s="30">
        <f t="shared" si="1"/>
        <v>75142.957120573905</v>
      </c>
      <c r="DO4" s="30">
        <f t="shared" si="1"/>
        <v>75536.311318740874</v>
      </c>
      <c r="DP4" s="30">
        <f t="shared" si="1"/>
        <v>82927.287265507635</v>
      </c>
      <c r="DQ4" s="30">
        <f t="shared" si="1"/>
        <v>85886.699142480764</v>
      </c>
      <c r="DR4" s="30">
        <f t="shared" si="1"/>
        <v>97261.226100047716</v>
      </c>
      <c r="DS4" s="30">
        <f t="shared" si="1"/>
        <v>102755.05496477375</v>
      </c>
      <c r="DT4" s="30">
        <f t="shared" si="1"/>
        <v>88374.680010350421</v>
      </c>
      <c r="DU4" s="30">
        <f t="shared" si="1"/>
        <v>86936.763130028543</v>
      </c>
      <c r="DV4" s="30">
        <f t="shared" si="1"/>
        <v>83099.094514327706</v>
      </c>
      <c r="DW4" s="30">
        <f t="shared" si="1"/>
        <v>84308.675781376631</v>
      </c>
      <c r="DX4" s="30">
        <f t="shared" si="1"/>
        <v>79936.567719614643</v>
      </c>
      <c r="DY4" s="30">
        <f t="shared" si="1"/>
        <v>79900.877850946214</v>
      </c>
      <c r="DZ4" s="146">
        <f t="shared" si="1"/>
        <v>82992.181789201059</v>
      </c>
      <c r="EA4" s="146">
        <f t="shared" si="1"/>
        <v>76955.035561237077</v>
      </c>
      <c r="EB4" s="146">
        <f t="shared" ref="EB4:FF4" si="2">EB9+EB14</f>
        <v>100570.28356741261</v>
      </c>
      <c r="EC4" s="146">
        <f t="shared" si="2"/>
        <v>99431.644498387803</v>
      </c>
      <c r="ED4" s="146">
        <f t="shared" si="2"/>
        <v>116012.46153045769</v>
      </c>
      <c r="EE4" s="146">
        <f t="shared" si="2"/>
        <v>116593.7646421931</v>
      </c>
      <c r="EF4" s="146">
        <f t="shared" si="2"/>
        <v>107256.45340936519</v>
      </c>
      <c r="EG4" s="146">
        <f t="shared" si="2"/>
        <v>108130.31151712532</v>
      </c>
      <c r="EH4" s="146">
        <f t="shared" si="2"/>
        <v>85632.427847661034</v>
      </c>
      <c r="EI4" s="146">
        <f t="shared" si="2"/>
        <v>82179.643523312116</v>
      </c>
      <c r="EJ4" s="146">
        <f t="shared" si="2"/>
        <v>88436.567719614643</v>
      </c>
      <c r="EK4" s="146">
        <f t="shared" si="2"/>
        <v>81997.652044494607</v>
      </c>
      <c r="EL4" s="146">
        <f t="shared" si="2"/>
        <v>80701.859208555892</v>
      </c>
      <c r="EM4" s="146">
        <f t="shared" si="2"/>
        <v>82188.368894570405</v>
      </c>
      <c r="EN4" s="146">
        <f t="shared" si="2"/>
        <v>96634.799696444868</v>
      </c>
      <c r="EO4" s="146">
        <f t="shared" si="2"/>
        <v>121464.97783172113</v>
      </c>
      <c r="EP4" s="146">
        <f t="shared" si="2"/>
        <v>116851.17120787704</v>
      </c>
      <c r="EQ4" s="146">
        <f t="shared" si="2"/>
        <v>105413.22097656896</v>
      </c>
      <c r="ER4" s="146">
        <f t="shared" si="2"/>
        <v>107963.54845800652</v>
      </c>
      <c r="ES4" s="146">
        <f t="shared" si="2"/>
        <v>109245.49617567865</v>
      </c>
      <c r="ET4" s="146">
        <f t="shared" si="2"/>
        <v>94729.902067774558</v>
      </c>
      <c r="EU4" s="146">
        <f t="shared" si="2"/>
        <v>95722.410150366806</v>
      </c>
      <c r="EV4" s="146">
        <f t="shared" si="2"/>
        <v>85923.821161684769</v>
      </c>
      <c r="EW4" s="146">
        <f t="shared" si="2"/>
        <v>80365.160187420624</v>
      </c>
      <c r="EX4" s="146">
        <f t="shared" si="2"/>
        <v>89770.569714237005</v>
      </c>
      <c r="EY4" s="146">
        <f t="shared" si="2"/>
        <v>103775.86485615041</v>
      </c>
      <c r="EZ4" s="146">
        <f t="shared" si="2"/>
        <v>100217.87398528718</v>
      </c>
      <c r="FA4" s="146">
        <f t="shared" si="2"/>
        <v>115324.3836311418</v>
      </c>
      <c r="FB4" s="146">
        <f t="shared" si="2"/>
        <v>115700.22873624036</v>
      </c>
      <c r="FC4" s="146">
        <f t="shared" si="2"/>
        <v>113656.61640508907</v>
      </c>
      <c r="FD4" s="146">
        <f t="shared" si="2"/>
        <v>91424.349408776878</v>
      </c>
      <c r="FE4" s="146">
        <f t="shared" si="2"/>
        <v>99738.254015453625</v>
      </c>
      <c r="FF4" s="146">
        <f t="shared" si="2"/>
        <v>92957.974731474358</v>
      </c>
      <c r="FG4" s="146">
        <f t="shared" ref="FG4:FH4" si="3">FG9+FG14</f>
        <v>86584.603139900311</v>
      </c>
      <c r="FH4" s="146">
        <f t="shared" si="3"/>
        <v>91809.95398934299</v>
      </c>
      <c r="FI4" s="146">
        <f t="shared" ref="FI4:FJ4" si="4">FI9+FI14</f>
        <v>82082.944260314966</v>
      </c>
      <c r="FJ4" s="30">
        <f t="shared" si="4"/>
        <v>94898.443541575354</v>
      </c>
      <c r="FK4" s="30">
        <f t="shared" ref="FK4" si="5">FK9+FK14</f>
        <v>95236.8791381013</v>
      </c>
      <c r="FL4" s="30">
        <f t="shared" ref="FL4:FN4" si="6">FL9+FL14</f>
        <v>111040.6184109009</v>
      </c>
      <c r="FM4" s="30">
        <f t="shared" si="6"/>
        <v>96160.24402166756</v>
      </c>
      <c r="FN4" s="30">
        <f t="shared" si="6"/>
        <v>120057.85514527772</v>
      </c>
      <c r="FO4" s="30">
        <f t="shared" ref="FO4:FP4" si="7">FO9+FO14</f>
        <v>94368.527185775369</v>
      </c>
      <c r="FP4" s="30">
        <f t="shared" si="7"/>
        <v>103761.52049565567</v>
      </c>
      <c r="FQ4" s="146">
        <f t="shared" ref="FQ4:FR4" si="8">FQ9+FQ14</f>
        <v>88505.31800640322</v>
      </c>
      <c r="FR4" s="30">
        <f t="shared" si="8"/>
        <v>83356.357809338253</v>
      </c>
      <c r="FS4" s="30">
        <f t="shared" ref="FS4:FT4" si="9">FS9+FS14</f>
        <v>74920.383575959044</v>
      </c>
      <c r="FT4" s="30">
        <f t="shared" si="9"/>
        <v>80328.633614992126</v>
      </c>
      <c r="FU4" s="30">
        <f t="shared" ref="FU4:FV4" si="10">FU9+FU14</f>
        <v>82056.292881047528</v>
      </c>
      <c r="FV4" s="30">
        <f t="shared" si="10"/>
        <v>87214.611285276158</v>
      </c>
      <c r="FW4" s="30">
        <f t="shared" ref="FW4:FX4" si="11">FW9+FW14</f>
        <v>85408.998606933339</v>
      </c>
      <c r="FX4" s="30">
        <f t="shared" si="11"/>
        <v>94776.706061719538</v>
      </c>
      <c r="FY4" s="30">
        <f t="shared" ref="FY4:GA4" si="12">FY9+FY14</f>
        <v>96441.851274650791</v>
      </c>
      <c r="FZ4" s="30">
        <f t="shared" ref="FZ4" si="13">FZ9+FZ14</f>
        <v>103915.78603463082</v>
      </c>
      <c r="GA4" s="30">
        <f t="shared" si="12"/>
        <v>116605.56667588622</v>
      </c>
      <c r="GB4" s="259">
        <f t="shared" ref="GB4" si="14">GB9+GB14</f>
        <v>100065.21196717069</v>
      </c>
      <c r="GC4" s="283">
        <f t="shared" ref="GC4:GE4" si="15">GC9+GC14</f>
        <v>91299.564298358353</v>
      </c>
      <c r="GD4" s="283">
        <f t="shared" ref="GD4" si="16">GD9+GD14</f>
        <v>83604.477900933882</v>
      </c>
      <c r="GE4" s="283">
        <f t="shared" si="15"/>
        <v>77022.793978656278</v>
      </c>
      <c r="GF4" s="283">
        <f t="shared" ref="GF4" si="17">GF9+GF14</f>
        <v>76261.175218405595</v>
      </c>
      <c r="GG4" s="283">
        <f t="shared" ref="GG4:GH4" si="18">GG9+GG14</f>
        <v>75557.189200445253</v>
      </c>
      <c r="GH4" s="283">
        <f t="shared" si="18"/>
        <v>78987.031978684361</v>
      </c>
      <c r="GI4" s="283">
        <f t="shared" ref="GI4:GK4" si="19">GI9+GI14</f>
        <v>81930.025108161368</v>
      </c>
      <c r="GJ4" s="283">
        <f t="shared" si="19"/>
        <v>96517.497982229048</v>
      </c>
      <c r="GK4" s="283">
        <f t="shared" si="19"/>
        <v>98318.515474818909</v>
      </c>
      <c r="GL4" s="283">
        <f t="shared" ref="GL4:GM4" si="20">GL9+GL14</f>
        <v>106505.83403448664</v>
      </c>
      <c r="GM4" s="283">
        <f t="shared" si="20"/>
        <v>109712.47292248061</v>
      </c>
      <c r="GN4" s="283">
        <f t="shared" ref="GN4:GX4" si="21">GN9+GN14</f>
        <v>101244.76395399854</v>
      </c>
      <c r="GO4" s="283">
        <f t="shared" si="21"/>
        <v>94476.675705889415</v>
      </c>
      <c r="GP4" s="283">
        <f t="shared" si="21"/>
        <v>87345.300088253774</v>
      </c>
      <c r="GQ4" s="283">
        <f t="shared" si="21"/>
        <v>78369.901364466074</v>
      </c>
      <c r="GR4" s="283">
        <f t="shared" si="21"/>
        <v>82887.079116624198</v>
      </c>
      <c r="GS4" s="283">
        <f t="shared" si="21"/>
        <v>78662.063757338852</v>
      </c>
      <c r="GT4" s="283">
        <f t="shared" si="21"/>
        <v>85062.132668086851</v>
      </c>
      <c r="GU4" s="283">
        <f t="shared" si="21"/>
        <v>88946.771759594674</v>
      </c>
      <c r="GV4" s="283">
        <f t="shared" si="21"/>
        <v>100484.55916689109</v>
      </c>
      <c r="GW4" s="283">
        <f t="shared" si="21"/>
        <v>100465.66780336434</v>
      </c>
      <c r="GX4" s="283">
        <f t="shared" si="21"/>
        <v>114094.20633015921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-12058.633319591521</v>
      </c>
      <c r="P5" s="30">
        <f t="shared" ref="P5:CA5" si="22">P4-D4</f>
        <v>-4952.6425361813745</v>
      </c>
      <c r="Q5" s="30">
        <f t="shared" si="22"/>
        <v>3199.4311965375091</v>
      </c>
      <c r="R5" s="30">
        <f t="shared" si="22"/>
        <v>-6814.5472980861523</v>
      </c>
      <c r="S5" s="30">
        <f t="shared" si="22"/>
        <v>-5284.4397712044301</v>
      </c>
      <c r="T5" s="30">
        <f t="shared" si="22"/>
        <v>-13214.547298086152</v>
      </c>
      <c r="U5" s="30">
        <f t="shared" si="22"/>
        <v>-14477.988158301188</v>
      </c>
      <c r="V5" s="30">
        <f t="shared" si="22"/>
        <v>8941.3666804084933</v>
      </c>
      <c r="W5" s="30">
        <f t="shared" si="22"/>
        <v>-14147.880631419481</v>
      </c>
      <c r="X5" s="30">
        <f t="shared" si="22"/>
        <v>-10187.665577656051</v>
      </c>
      <c r="Y5" s="30">
        <f t="shared" si="22"/>
        <v>-12914.547298086123</v>
      </c>
      <c r="Z5" s="30">
        <f t="shared" si="22"/>
        <v>-8187.6655776560365</v>
      </c>
      <c r="AA5" s="30">
        <f t="shared" si="22"/>
        <v>14692.968489449922</v>
      </c>
      <c r="AB5" s="30">
        <f t="shared" si="22"/>
        <v>-5088.1375013334764</v>
      </c>
      <c r="AC5" s="30">
        <f t="shared" si="22"/>
        <v>-9984.4508653887606</v>
      </c>
      <c r="AD5" s="30">
        <f t="shared" si="22"/>
        <v>-7350.0422632382251</v>
      </c>
      <c r="AE5" s="30">
        <f t="shared" si="22"/>
        <v>2660.7104249338299</v>
      </c>
      <c r="AF5" s="30">
        <f t="shared" si="22"/>
        <v>7149.9577367617603</v>
      </c>
      <c r="AG5" s="30">
        <f t="shared" si="22"/>
        <v>13338.129779772527</v>
      </c>
      <c r="AH5" s="30">
        <f t="shared" si="22"/>
        <v>-10823.160542808138</v>
      </c>
      <c r="AI5" s="30">
        <f t="shared" si="22"/>
        <v>5949.9577367617458</v>
      </c>
      <c r="AJ5" s="30">
        <f t="shared" si="22"/>
        <v>8983.2910700951034</v>
      </c>
      <c r="AK5" s="30">
        <f t="shared" si="22"/>
        <v>3183.2910700950742</v>
      </c>
      <c r="AL5" s="30">
        <f t="shared" si="22"/>
        <v>-2887.6766718404106</v>
      </c>
      <c r="AM5" s="30">
        <f t="shared" si="22"/>
        <v>-1656.074773063985</v>
      </c>
      <c r="AN5" s="30">
        <f t="shared" si="22"/>
        <v>5542.3997224071791</v>
      </c>
      <c r="AO5" s="30">
        <f t="shared" si="22"/>
        <v>-3365.7521924188477</v>
      </c>
      <c r="AP5" s="30">
        <f t="shared" si="22"/>
        <v>-5762.5263859672559</v>
      </c>
      <c r="AQ5" s="30">
        <f t="shared" si="22"/>
        <v>-3849.623160160816</v>
      </c>
      <c r="AR5" s="30">
        <f t="shared" si="22"/>
        <v>-495.85971930056985</v>
      </c>
      <c r="AS5" s="30">
        <f t="shared" si="22"/>
        <v>-9010.9134827414528</v>
      </c>
      <c r="AT5" s="30">
        <f t="shared" si="22"/>
        <v>-6559.3005795156205</v>
      </c>
      <c r="AU5" s="30">
        <f t="shared" si="22"/>
        <v>3204.1402806994447</v>
      </c>
      <c r="AV5" s="30">
        <f t="shared" si="22"/>
        <v>-14946.397353709181</v>
      </c>
      <c r="AW5" s="30">
        <f t="shared" si="22"/>
        <v>-5262.5263859672123</v>
      </c>
      <c r="AX5" s="30">
        <f t="shared" si="22"/>
        <v>-13172.203805322046</v>
      </c>
      <c r="AY5" s="30">
        <f t="shared" si="22"/>
        <v>-16383.609643800897</v>
      </c>
      <c r="AZ5" s="30">
        <f t="shared" si="22"/>
        <v>-11024.480452636111</v>
      </c>
      <c r="BA5" s="30">
        <f t="shared" si="22"/>
        <v>1777.6806787797541</v>
      </c>
      <c r="BB5" s="30">
        <f t="shared" si="22"/>
        <v>-2481.4591061664396</v>
      </c>
      <c r="BC5" s="30">
        <f t="shared" si="22"/>
        <v>-14480.383837349218</v>
      </c>
      <c r="BD5" s="30">
        <f t="shared" si="22"/>
        <v>-10814.792439499783</v>
      </c>
      <c r="BE5" s="30">
        <f t="shared" si="22"/>
        <v>-12706.190288962163</v>
      </c>
      <c r="BF5" s="30">
        <f t="shared" si="22"/>
        <v>-8512.6419018653905</v>
      </c>
      <c r="BG5" s="30">
        <f t="shared" si="22"/>
        <v>-11781.459106166454</v>
      </c>
      <c r="BH5" s="30">
        <f t="shared" si="22"/>
        <v>1551.8742271668743</v>
      </c>
      <c r="BI5" s="30">
        <f t="shared" si="22"/>
        <v>-7814.7924394998263</v>
      </c>
      <c r="BJ5" s="30">
        <f t="shared" si="22"/>
        <v>6551.8742271668452</v>
      </c>
      <c r="BK5" s="30">
        <f t="shared" si="22"/>
        <v>-10673.714907157933</v>
      </c>
      <c r="BL5" s="30">
        <f t="shared" si="22"/>
        <v>-2046.9867965588783</v>
      </c>
      <c r="BM5" s="30">
        <f t="shared" si="22"/>
        <v>-125.32781038373651</v>
      </c>
      <c r="BN5" s="30">
        <f t="shared" si="22"/>
        <v>9176.8227272506483</v>
      </c>
      <c r="BO5" s="30">
        <f t="shared" si="22"/>
        <v>3326.285092842023</v>
      </c>
      <c r="BP5" s="30">
        <f t="shared" si="22"/>
        <v>176.82272725064831</v>
      </c>
      <c r="BQ5" s="30">
        <f t="shared" si="22"/>
        <v>5681.1238025194762</v>
      </c>
      <c r="BR5" s="30">
        <f t="shared" si="22"/>
        <v>423.05928639045305</v>
      </c>
      <c r="BS5" s="30">
        <f t="shared" si="22"/>
        <v>-556.51060608268017</v>
      </c>
      <c r="BT5" s="30">
        <f t="shared" si="22"/>
        <v>-5157.585874899858</v>
      </c>
      <c r="BU5" s="30">
        <f t="shared" si="22"/>
        <v>2210.1560605839913</v>
      </c>
      <c r="BV5" s="30">
        <f t="shared" si="22"/>
        <v>3971.4463831646426</v>
      </c>
      <c r="BW5" s="30">
        <f t="shared" si="22"/>
        <v>9207.9179073730629</v>
      </c>
      <c r="BX5" s="30">
        <f t="shared" si="22"/>
        <v>15690.636801382279</v>
      </c>
      <c r="BY5" s="30">
        <f t="shared" si="22"/>
        <v>8175.6598428569123</v>
      </c>
      <c r="BZ5" s="30">
        <f t="shared" si="22"/>
        <v>-5230.791770046344</v>
      </c>
      <c r="CA5" s="30">
        <f t="shared" si="22"/>
        <v>11240.175971889184</v>
      </c>
      <c r="CB5" s="30">
        <f t="shared" ref="CB5:ED5" si="23">CB4-BP4</f>
        <v>5835.874896620342</v>
      </c>
      <c r="CC5" s="30">
        <f t="shared" si="23"/>
        <v>12917.595326727875</v>
      </c>
      <c r="CD5" s="30">
        <f t="shared" si="23"/>
        <v>11853.079197695639</v>
      </c>
      <c r="CE5" s="30">
        <f t="shared" si="23"/>
        <v>6935.8748966203275</v>
      </c>
      <c r="CF5" s="30">
        <f t="shared" si="23"/>
        <v>6111.1437138246547</v>
      </c>
      <c r="CG5" s="30">
        <f t="shared" si="23"/>
        <v>9335.8748966203711</v>
      </c>
      <c r="CH5" s="30">
        <f t="shared" si="23"/>
        <v>595.01468156659394</v>
      </c>
      <c r="CI5" s="30">
        <f t="shared" si="23"/>
        <v>-5183.3153710213955</v>
      </c>
      <c r="CJ5" s="30">
        <f t="shared" si="23"/>
        <v>-28516.264679777145</v>
      </c>
      <c r="CK5" s="30">
        <f t="shared" si="23"/>
        <v>-21280.08956456976</v>
      </c>
      <c r="CL5" s="30">
        <f t="shared" si="23"/>
        <v>-14609.121822634261</v>
      </c>
      <c r="CM5" s="30">
        <f t="shared" si="23"/>
        <v>-14312.347629085896</v>
      </c>
      <c r="CN5" s="30">
        <f t="shared" si="23"/>
        <v>-6909.1218226342608</v>
      </c>
      <c r="CO5" s="30">
        <f t="shared" si="23"/>
        <v>-17118.799241989116</v>
      </c>
      <c r="CP5" s="30">
        <f t="shared" si="23"/>
        <v>-151.05730650525948</v>
      </c>
      <c r="CQ5" s="30">
        <f t="shared" si="23"/>
        <v>-12375.788489300932</v>
      </c>
      <c r="CR5" s="30">
        <f t="shared" si="23"/>
        <v>4526.362048333438</v>
      </c>
      <c r="CS5" s="30">
        <f t="shared" si="23"/>
        <v>-3875.7884893009614</v>
      </c>
      <c r="CT5" s="30">
        <f t="shared" si="23"/>
        <v>-12763.960532311699</v>
      </c>
      <c r="CU5" s="30">
        <f t="shared" si="23"/>
        <v>13356.413646397443</v>
      </c>
      <c r="CV5" s="30">
        <f t="shared" si="23"/>
        <v>-1697.7338190403534</v>
      </c>
      <c r="CW5" s="30">
        <f t="shared" si="23"/>
        <v>-6256.4895794090262</v>
      </c>
      <c r="CX5" s="30">
        <f t="shared" si="23"/>
        <v>2361.7899904834485</v>
      </c>
      <c r="CY5" s="30">
        <f t="shared" si="23"/>
        <v>-3224.2315148928756</v>
      </c>
      <c r="CZ5" s="30">
        <f t="shared" si="23"/>
        <v>-4938.2100095165515</v>
      </c>
      <c r="DA5" s="30">
        <f t="shared" si="23"/>
        <v>9066.0910657522836</v>
      </c>
      <c r="DB5" s="30">
        <f t="shared" si="23"/>
        <v>-2321.0057084412838</v>
      </c>
      <c r="DC5" s="30">
        <f t="shared" si="23"/>
        <v>295.12332381679153</v>
      </c>
      <c r="DD5" s="30">
        <f t="shared" si="23"/>
        <v>-7353.2637729573908</v>
      </c>
      <c r="DE5" s="30">
        <f t="shared" si="23"/>
        <v>-14338.210009516537</v>
      </c>
      <c r="DF5" s="30">
        <f t="shared" si="23"/>
        <v>6614.4781625264586</v>
      </c>
      <c r="DG5" s="30">
        <f t="shared" si="23"/>
        <v>-11796.339544735107</v>
      </c>
      <c r="DH5" s="30">
        <f t="shared" si="23"/>
        <v>10783.896272494792</v>
      </c>
      <c r="DI5" s="30">
        <f t="shared" si="23"/>
        <v>14779.662336145717</v>
      </c>
      <c r="DJ5" s="30">
        <f t="shared" si="23"/>
        <v>10269.596183264483</v>
      </c>
      <c r="DK5" s="30">
        <f t="shared" si="23"/>
        <v>9477.2070176676061</v>
      </c>
      <c r="DL5" s="30">
        <f t="shared" si="23"/>
        <v>9980.5586482699728</v>
      </c>
      <c r="DM5" s="30">
        <f t="shared" si="23"/>
        <v>1688.6406299098162</v>
      </c>
      <c r="DN5" s="30">
        <f t="shared" si="23"/>
        <v>1189.4790080663515</v>
      </c>
      <c r="DO5" s="30">
        <f t="shared" si="23"/>
        <v>9362.4030987064471</v>
      </c>
      <c r="DP5" s="30">
        <f t="shared" si="23"/>
        <v>4296.38979816137</v>
      </c>
      <c r="DQ5" s="30">
        <f t="shared" si="23"/>
        <v>10746.124255779665</v>
      </c>
      <c r="DR5" s="30">
        <f t="shared" si="23"/>
        <v>-3853.5423350404744</v>
      </c>
      <c r="DS5" s="30">
        <f t="shared" si="23"/>
        <v>3339.8518808722729</v>
      </c>
      <c r="DT5" s="30">
        <f t="shared" si="23"/>
        <v>1500.2088511545298</v>
      </c>
      <c r="DU5" s="30">
        <f t="shared" si="23"/>
        <v>-506.05473797956074</v>
      </c>
      <c r="DV5" s="30">
        <f t="shared" si="23"/>
        <v>5388.923444362139</v>
      </c>
      <c r="DW5" s="30">
        <f t="shared" si="23"/>
        <v>10136.055167330502</v>
      </c>
      <c r="DX5" s="30">
        <f t="shared" si="23"/>
        <v>6582.1008513102424</v>
      </c>
      <c r="DY5" s="30">
        <f t="shared" si="23"/>
        <v>9258.7591085288441</v>
      </c>
      <c r="DZ5" s="146">
        <f t="shared" si="23"/>
        <v>7849.2246686271537</v>
      </c>
      <c r="EA5" s="146">
        <f t="shared" si="23"/>
        <v>1418.7242424962024</v>
      </c>
      <c r="EB5" s="146">
        <f t="shared" si="23"/>
        <v>17642.996301904976</v>
      </c>
      <c r="EC5" s="146">
        <f t="shared" si="23"/>
        <v>13544.945355907039</v>
      </c>
      <c r="ED5" s="146">
        <f t="shared" si="23"/>
        <v>18751.235430409972</v>
      </c>
      <c r="EE5" s="146">
        <f>EE4-DS4</f>
        <v>13838.709677419349</v>
      </c>
      <c r="EF5" s="146">
        <f>EF4-DT4</f>
        <v>18881.773399014768</v>
      </c>
      <c r="EG5" s="146">
        <f>EG4-DU4</f>
        <v>21193.548387096773</v>
      </c>
      <c r="EH5" s="146">
        <f t="shared" ref="EH5:FM5" si="24">EH4-DV4</f>
        <v>2533.3333333333285</v>
      </c>
      <c r="EI5" s="146">
        <f t="shared" si="24"/>
        <v>-2129.0322580645152</v>
      </c>
      <c r="EJ5" s="146">
        <f t="shared" si="24"/>
        <v>8500</v>
      </c>
      <c r="EK5" s="146">
        <f t="shared" si="24"/>
        <v>2096.7741935483937</v>
      </c>
      <c r="EL5" s="146">
        <f t="shared" si="24"/>
        <v>-2290.3225806451665</v>
      </c>
      <c r="EM5" s="146">
        <f t="shared" si="24"/>
        <v>5233.3333333333285</v>
      </c>
      <c r="EN5" s="146">
        <f t="shared" si="24"/>
        <v>-3935.4838709677424</v>
      </c>
      <c r="EO5" s="146">
        <f t="shared" si="24"/>
        <v>22033.333333333328</v>
      </c>
      <c r="EP5" s="146">
        <f t="shared" si="24"/>
        <v>838.70967741934874</v>
      </c>
      <c r="EQ5" s="146">
        <f t="shared" si="24"/>
        <v>-11180.543665624136</v>
      </c>
      <c r="ER5" s="146">
        <f t="shared" si="24"/>
        <v>707.09504864133487</v>
      </c>
      <c r="ES5" s="146">
        <f t="shared" si="24"/>
        <v>1115.1846585533349</v>
      </c>
      <c r="ET5" s="146">
        <f t="shared" si="24"/>
        <v>9097.4742201135232</v>
      </c>
      <c r="EU5" s="146">
        <f t="shared" si="24"/>
        <v>13542.766627054691</v>
      </c>
      <c r="EV5" s="146">
        <f t="shared" si="24"/>
        <v>-2512.7465579298732</v>
      </c>
      <c r="EW5" s="146">
        <f t="shared" si="24"/>
        <v>-1632.4918570739828</v>
      </c>
      <c r="EX5" s="146">
        <f t="shared" si="24"/>
        <v>9068.7105056811124</v>
      </c>
      <c r="EY5" s="146">
        <f t="shared" si="24"/>
        <v>21587.495961580003</v>
      </c>
      <c r="EZ5" s="146">
        <f t="shared" si="24"/>
        <v>3583.0742888423119</v>
      </c>
      <c r="FA5" s="146">
        <f t="shared" si="24"/>
        <v>-6140.5942005793331</v>
      </c>
      <c r="FB5" s="146">
        <f t="shared" si="24"/>
        <v>-1150.9424716366775</v>
      </c>
      <c r="FC5" s="146">
        <f t="shared" si="24"/>
        <v>8243.3954285201035</v>
      </c>
      <c r="FD5" s="146">
        <f t="shared" si="24"/>
        <v>-16539.199049229646</v>
      </c>
      <c r="FE5" s="146">
        <f t="shared" si="24"/>
        <v>-9507.2421602250251</v>
      </c>
      <c r="FF5" s="146">
        <f t="shared" si="24"/>
        <v>-1771.9273363001994</v>
      </c>
      <c r="FG5" s="146">
        <f t="shared" si="24"/>
        <v>-9137.8070104664948</v>
      </c>
      <c r="FH5" s="146">
        <f t="shared" si="24"/>
        <v>5886.1328276582208</v>
      </c>
      <c r="FI5" s="146">
        <f t="shared" si="24"/>
        <v>1717.7840728943411</v>
      </c>
      <c r="FJ5" s="30">
        <f t="shared" si="24"/>
        <v>5127.8738273383497</v>
      </c>
      <c r="FK5" s="30">
        <f t="shared" si="24"/>
        <v>-8538.985718049109</v>
      </c>
      <c r="FL5" s="30">
        <f t="shared" si="24"/>
        <v>10822.744425613724</v>
      </c>
      <c r="FM5" s="30">
        <f t="shared" si="24"/>
        <v>-19164.139609474238</v>
      </c>
      <c r="FN5" s="30">
        <f t="shared" ref="FN5:GI5" si="25">FN4-FB4</f>
        <v>4357.6264090373588</v>
      </c>
      <c r="FO5" s="30">
        <f t="shared" ref="FO5" si="26">FO4-FC4</f>
        <v>-19288.089219313697</v>
      </c>
      <c r="FP5" s="30">
        <f t="shared" si="25"/>
        <v>12337.171086878792</v>
      </c>
      <c r="FQ5" s="146">
        <f t="shared" si="25"/>
        <v>-11232.936009050405</v>
      </c>
      <c r="FR5" s="30">
        <f t="shared" si="25"/>
        <v>-9601.6169221361051</v>
      </c>
      <c r="FS5" s="30">
        <f t="shared" si="25"/>
        <v>-11664.219563941268</v>
      </c>
      <c r="FT5" s="30">
        <f t="shared" si="25"/>
        <v>-11481.320374350864</v>
      </c>
      <c r="FU5" s="30">
        <f t="shared" si="25"/>
        <v>-26.651379267437733</v>
      </c>
      <c r="FV5" s="30">
        <f t="shared" si="25"/>
        <v>-7683.8322562991962</v>
      </c>
      <c r="FW5" s="30">
        <f t="shared" si="25"/>
        <v>-9827.8805311679607</v>
      </c>
      <c r="FX5" s="30">
        <f t="shared" si="25"/>
        <v>-16263.912349181366</v>
      </c>
      <c r="FY5" s="30">
        <f t="shared" si="25"/>
        <v>281.60725298323086</v>
      </c>
      <c r="FZ5" s="30">
        <f>FZ4-FN4</f>
        <v>-16142.069110646902</v>
      </c>
      <c r="GA5" s="30">
        <f t="shared" si="25"/>
        <v>22237.039490110852</v>
      </c>
      <c r="GB5" s="259">
        <f t="shared" si="25"/>
        <v>-3696.3085284849803</v>
      </c>
      <c r="GC5" s="283">
        <f t="shared" si="25"/>
        <v>2794.2462919551326</v>
      </c>
      <c r="GD5" s="283">
        <f t="shared" si="25"/>
        <v>248.12009159562876</v>
      </c>
      <c r="GE5" s="283">
        <f t="shared" si="25"/>
        <v>2102.4104026972345</v>
      </c>
      <c r="GF5" s="283">
        <f t="shared" si="25"/>
        <v>-4067.4583965865313</v>
      </c>
      <c r="GG5" s="283">
        <f t="shared" si="25"/>
        <v>-6499.1036806022748</v>
      </c>
      <c r="GH5" s="283">
        <f t="shared" si="25"/>
        <v>-8227.5793065917969</v>
      </c>
      <c r="GI5" s="283">
        <f t="shared" si="25"/>
        <v>-3478.9734987719712</v>
      </c>
      <c r="GJ5" s="283">
        <f t="shared" ref="GJ5:GL5" si="27">GJ4-FX4</f>
        <v>1740.7919205095095</v>
      </c>
      <c r="GK5" s="283">
        <f t="shared" ref="GK5" si="28">GK4-FY4</f>
        <v>1876.6642001681175</v>
      </c>
      <c r="GL5" s="283">
        <f t="shared" si="27"/>
        <v>2590.0479998558294</v>
      </c>
      <c r="GM5" s="283">
        <f t="shared" ref="GM5" si="29">GM4-GA4</f>
        <v>-6893.0937534056138</v>
      </c>
      <c r="GN5" s="283">
        <f t="shared" ref="GN5" si="30">GN4-GB4</f>
        <v>1179.5519868278498</v>
      </c>
      <c r="GO5" s="283">
        <f t="shared" ref="GO5" si="31">GO4-GC4</f>
        <v>3177.1114075310616</v>
      </c>
      <c r="GP5" s="283">
        <f t="shared" ref="GP5" si="32">GP4-GD4</f>
        <v>3740.8221873198927</v>
      </c>
      <c r="GQ5" s="283">
        <f t="shared" ref="GQ5" si="33">GQ4-GE4</f>
        <v>1347.1073858097952</v>
      </c>
      <c r="GR5" s="283">
        <f t="shared" ref="GR5" si="34">GR4-GF4</f>
        <v>6625.903898218603</v>
      </c>
      <c r="GS5" s="283">
        <f t="shared" ref="GS5" si="35">GS4-GG4</f>
        <v>3104.8745568935992</v>
      </c>
      <c r="GT5" s="283">
        <f t="shared" ref="GT5" si="36">GT4-GH4</f>
        <v>6075.1006894024904</v>
      </c>
      <c r="GU5" s="283">
        <f t="shared" ref="GU5" si="37">GU4-GI4</f>
        <v>7016.7466514333064</v>
      </c>
      <c r="GV5" s="283">
        <f t="shared" ref="GV5" si="38">GV4-GJ4</f>
        <v>3967.061184662045</v>
      </c>
      <c r="GW5" s="283">
        <f t="shared" ref="GW5" si="39">GW4-GK4</f>
        <v>2147.1523285454314</v>
      </c>
      <c r="GX5" s="283">
        <f t="shared" ref="GX5" si="40">GX4-GL4</f>
        <v>7588.3722956725687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-21308.786754175395</v>
      </c>
      <c r="BL6" s="30">
        <f t="shared" ref="BL6:DW6" si="41">BL4-AVERAGE(D4,P4,AB4,AN4,AZ4)</f>
        <v>-10566.914832993119</v>
      </c>
      <c r="BM6" s="30">
        <f t="shared" si="41"/>
        <v>-4076.5286896592588</v>
      </c>
      <c r="BN6" s="30">
        <f t="shared" si="41"/>
        <v>-568.78675417538034</v>
      </c>
      <c r="BO6" s="30">
        <f t="shared" si="41"/>
        <v>-10560.399657401198</v>
      </c>
      <c r="BP6" s="30">
        <f t="shared" si="41"/>
        <v>-8555.4534208420519</v>
      </c>
      <c r="BQ6" s="30">
        <f t="shared" si="41"/>
        <v>-7450.7222380463572</v>
      </c>
      <c r="BR6" s="30">
        <f t="shared" si="41"/>
        <v>-12863.62546385279</v>
      </c>
      <c r="BS6" s="30">
        <f t="shared" si="41"/>
        <v>-8508.7867541753658</v>
      </c>
      <c r="BT6" s="30">
        <f t="shared" si="41"/>
        <v>-11328.141592885033</v>
      </c>
      <c r="BU6" s="30">
        <f t="shared" si="41"/>
        <v>-8508.7867541753949</v>
      </c>
      <c r="BV6" s="30">
        <f t="shared" si="41"/>
        <v>-1482.9803025625006</v>
      </c>
      <c r="BW6" s="30">
        <f t="shared" si="41"/>
        <v>-6885.0560159694287</v>
      </c>
      <c r="BX6" s="30">
        <f t="shared" si="41"/>
        <v>8637.6914812496834</v>
      </c>
      <c r="BY6" s="30">
        <f t="shared" si="41"/>
        <v>5798.8149517724814</v>
      </c>
      <c r="BZ6" s="30">
        <f t="shared" si="41"/>
        <v>-3153.2280589802249</v>
      </c>
      <c r="CA6" s="30">
        <f t="shared" si="41"/>
        <v>4205.2665646756941</v>
      </c>
      <c r="CB6" s="30">
        <f t="shared" si="41"/>
        <v>720.1052743531036</v>
      </c>
      <c r="CC6" s="30">
        <f t="shared" si="41"/>
        <v>8902.0407582240878</v>
      </c>
      <c r="CD6" s="30">
        <f t="shared" si="41"/>
        <v>2295.5891453208897</v>
      </c>
      <c r="CE6" s="30">
        <f t="shared" si="41"/>
        <v>1893.4386076864466</v>
      </c>
      <c r="CF6" s="30">
        <f t="shared" si="41"/>
        <v>-1265.7011772597616</v>
      </c>
      <c r="CG6" s="30">
        <f t="shared" si="41"/>
        <v>4946.7719410198042</v>
      </c>
      <c r="CH6" s="30">
        <f t="shared" si="41"/>
        <v>1856.8794679015118</v>
      </c>
      <c r="CI6" s="30">
        <f t="shared" si="41"/>
        <v>-11105.868801550852</v>
      </c>
      <c r="CJ6" s="30">
        <f t="shared" si="41"/>
        <v>-20493.259553179669</v>
      </c>
      <c r="CK6" s="30">
        <f t="shared" si="41"/>
        <v>-14776.836543486337</v>
      </c>
      <c r="CL6" s="30">
        <f t="shared" si="41"/>
        <v>-15432.750521980968</v>
      </c>
      <c r="CM6" s="30">
        <f t="shared" si="41"/>
        <v>-9886.5139628411853</v>
      </c>
      <c r="CN6" s="30">
        <f t="shared" si="41"/>
        <v>-6559.4171886476252</v>
      </c>
      <c r="CO6" s="30">
        <f t="shared" si="41"/>
        <v>-10260.707511228284</v>
      </c>
      <c r="CP6" s="30">
        <f t="shared" si="41"/>
        <v>4868.3247468362388</v>
      </c>
      <c r="CQ6" s="30">
        <f t="shared" si="41"/>
        <v>-11232.750521980968</v>
      </c>
      <c r="CR6" s="30">
        <f t="shared" si="41"/>
        <v>3952.1957145781635</v>
      </c>
      <c r="CS6" s="30">
        <f t="shared" si="41"/>
        <v>740.5828113523603</v>
      </c>
      <c r="CT6" s="30">
        <f t="shared" si="41"/>
        <v>-9918.7720273573068</v>
      </c>
      <c r="CU6" s="30">
        <f t="shared" si="41"/>
        <v>7188.3042023807939</v>
      </c>
      <c r="CV6" s="30">
        <f t="shared" si="41"/>
        <v>-18120.054291183478</v>
      </c>
      <c r="CW6" s="30">
        <f t="shared" si="41"/>
        <v>-18069.760313748237</v>
      </c>
      <c r="CX6" s="30">
        <f t="shared" si="41"/>
        <v>-9289.5452599847922</v>
      </c>
      <c r="CY6" s="30">
        <f t="shared" si="41"/>
        <v>-9495.5667653611163</v>
      </c>
      <c r="CZ6" s="30">
        <f t="shared" si="41"/>
        <v>-9056.2119266514637</v>
      </c>
      <c r="DA6" s="30">
        <f t="shared" si="41"/>
        <v>2852.820331413066</v>
      </c>
      <c r="DB6" s="30">
        <f t="shared" si="41"/>
        <v>3136.6912991549907</v>
      </c>
      <c r="DC6" s="30">
        <f t="shared" si="41"/>
        <v>-8022.8785933181207</v>
      </c>
      <c r="DD6" s="30">
        <f t="shared" si="41"/>
        <v>-1818.1474105224188</v>
      </c>
      <c r="DE6" s="30">
        <f t="shared" si="41"/>
        <v>-12516.211926651464</v>
      </c>
      <c r="DF6" s="30">
        <f t="shared" si="41"/>
        <v>-340.72805568372132</v>
      </c>
      <c r="DG6" s="30">
        <f t="shared" si="41"/>
        <v>-2672.7736687123543</v>
      </c>
      <c r="DH6" s="30">
        <f t="shared" si="41"/>
        <v>-1817.1922293626267</v>
      </c>
      <c r="DI6" s="30">
        <f t="shared" si="41"/>
        <v>251.61530894265161</v>
      </c>
      <c r="DJ6" s="30">
        <f t="shared" si="41"/>
        <v>3136.6029195022857</v>
      </c>
      <c r="DK6" s="30">
        <f t="shared" si="41"/>
        <v>3471.7406356258434</v>
      </c>
      <c r="DL6" s="30">
        <f t="shared" si="41"/>
        <v>4254.2320511744474</v>
      </c>
      <c r="DM6" s="30">
        <f t="shared" si="41"/>
        <v>4973.49682851322</v>
      </c>
      <c r="DN6" s="30">
        <f t="shared" si="41"/>
        <v>4067.8835937665135</v>
      </c>
      <c r="DO6" s="30">
        <f t="shared" si="41"/>
        <v>4836.0765016109217</v>
      </c>
      <c r="DP6" s="30">
        <f t="shared" si="41"/>
        <v>2542.5363193454104</v>
      </c>
      <c r="DQ6" s="30">
        <f t="shared" si="41"/>
        <v>1126.4643253508111</v>
      </c>
      <c r="DR6" s="30">
        <f t="shared" si="41"/>
        <v>-5188.0409751467523</v>
      </c>
      <c r="DS6" s="30">
        <f t="shared" si="41"/>
        <v>1684.8858659887046</v>
      </c>
      <c r="DT6" s="30">
        <f t="shared" si="41"/>
        <v>840.30706609175832</v>
      </c>
      <c r="DU6" s="30">
        <f t="shared" si="41"/>
        <v>686.87752603508125</v>
      </c>
      <c r="DV6" s="30">
        <f t="shared" si="41"/>
        <v>8131.8673022008152</v>
      </c>
      <c r="DW6" s="30">
        <f t="shared" si="41"/>
        <v>12306.378015272334</v>
      </c>
      <c r="DX6" s="30">
        <f t="shared" ref="DX6:ED6" si="42">DX4-AVERAGE(BP4,CB4,CN4,CZ4,DL4)</f>
        <v>10007.148014486651</v>
      </c>
      <c r="DY6" s="30">
        <f t="shared" si="42"/>
        <v>11785.325620457996</v>
      </c>
      <c r="DZ6" s="146">
        <f t="shared" si="42"/>
        <v>9718.3973669524858</v>
      </c>
      <c r="EA6" s="146">
        <f t="shared" si="42"/>
        <v>5522.5802993551188</v>
      </c>
      <c r="EB6" s="146">
        <f t="shared" si="42"/>
        <v>19700.923438757949</v>
      </c>
      <c r="EC6" s="146">
        <f t="shared" si="42"/>
        <v>13855.778338424541</v>
      </c>
      <c r="ED6" s="146">
        <f t="shared" si="42"/>
        <v>14650.507183282112</v>
      </c>
      <c r="EE6" s="146">
        <f>EE4-AVERAGE(BW4,CI4,CU4,DG4,DS4)</f>
        <v>13738.689839630795</v>
      </c>
      <c r="EF6" s="146">
        <f>EF4-AVERAGE(BX4,CJ4,CV4,DH4,DT4)</f>
        <v>20169.931779863691</v>
      </c>
      <c r="EG6" s="146">
        <f>EG4-AVERAGE(BY4,CK4,CW4,DI4,DU4)</f>
        <v>22897.88825372298</v>
      </c>
      <c r="EH6" s="146">
        <f t="shared" ref="EH6:FM6" si="43">EH4-AVERAGE(BZ4,CL4,CX4,DJ4,DV4)</f>
        <v>11029.121430448256</v>
      </c>
      <c r="EI6" s="146">
        <f t="shared" si="43"/>
        <v>7513.9739546261117</v>
      </c>
      <c r="EJ6" s="146">
        <f t="shared" si="43"/>
        <v>16396.907501676702</v>
      </c>
      <c r="EK6" s="146">
        <f t="shared" si="43"/>
        <v>10719.642436220456</v>
      </c>
      <c r="EL6" s="146">
        <f t="shared" si="43"/>
        <v>3744.1308144188079</v>
      </c>
      <c r="EM6" s="146">
        <f t="shared" si="43"/>
        <v>9628.6462182206888</v>
      </c>
      <c r="EN6" s="146">
        <f t="shared" si="43"/>
        <v>10720.713949936806</v>
      </c>
      <c r="EO6" s="146">
        <f t="shared" si="43"/>
        <v>32806.522469859949</v>
      </c>
      <c r="EP6" s="146">
        <f t="shared" si="43"/>
        <v>13620.571779271282</v>
      </c>
      <c r="EQ6" s="146">
        <f t="shared" si="43"/>
        <v>-152.91788377983903</v>
      </c>
      <c r="ER6" s="146">
        <f t="shared" si="43"/>
        <v>20686.650823735719</v>
      </c>
      <c r="ES6" s="146">
        <f t="shared" si="43"/>
        <v>22426.957544019489</v>
      </c>
      <c r="ET6" s="146">
        <f t="shared" si="43"/>
        <v>18937.691424799952</v>
      </c>
      <c r="EU6" s="146">
        <f t="shared" si="43"/>
        <v>21067.210425089841</v>
      </c>
      <c r="EV6" s="146">
        <f t="shared" si="43"/>
        <v>11241.095410260939</v>
      </c>
      <c r="EW6" s="146">
        <f t="shared" si="43"/>
        <v>8088.8574279964232</v>
      </c>
      <c r="EX6" s="146">
        <f t="shared" si="43"/>
        <v>11957.57770387955</v>
      </c>
      <c r="EY6" s="146">
        <f t="shared" si="43"/>
        <v>30429.383077990322</v>
      </c>
      <c r="EZ6" s="146">
        <f t="shared" si="43"/>
        <v>11268.388137884162</v>
      </c>
      <c r="FA6" s="146">
        <f t="shared" si="43"/>
        <v>21043.847380040112</v>
      </c>
      <c r="FB6" s="146">
        <f t="shared" si="43"/>
        <v>10552.245227033884</v>
      </c>
      <c r="FC6" s="146">
        <f t="shared" si="43"/>
        <v>6578.859145874274</v>
      </c>
      <c r="FD6" s="146">
        <f t="shared" si="43"/>
        <v>-1887.5961759469501</v>
      </c>
      <c r="FE6" s="146">
        <f t="shared" si="43"/>
        <v>6854.5451709130139</v>
      </c>
      <c r="FF6" s="146">
        <f t="shared" si="43"/>
        <v>11235.540654188371</v>
      </c>
      <c r="FG6" s="146">
        <f t="shared" si="43"/>
        <v>6368.8504068042675</v>
      </c>
      <c r="FH6" s="146">
        <f t="shared" si="43"/>
        <v>13604.88765149242</v>
      </c>
      <c r="FI6" s="146">
        <f t="shared" si="43"/>
        <v>5711.0868727577035</v>
      </c>
      <c r="FJ6" s="30">
        <f t="shared" si="43"/>
        <v>14386.234352560277</v>
      </c>
      <c r="FK6" s="30">
        <f t="shared" si="43"/>
        <v>14310.981367954664</v>
      </c>
      <c r="FL6" s="30">
        <f t="shared" si="43"/>
        <v>19244.390014501187</v>
      </c>
      <c r="FM6" s="30">
        <f t="shared" si="43"/>
        <v>-3289.4119764189672</v>
      </c>
      <c r="FN6" s="30">
        <f t="shared" ref="FN6:GI6" si="44">FN4-AVERAGE(DF4,DR4,ED4,EP4,FB4)</f>
        <v>10669.883943335502</v>
      </c>
      <c r="FO6" s="30">
        <f t="shared" ref="FO6:FZ6" si="45">FO4-AVERAGE(DG4,DS4,EE4,EQ4,FC4)</f>
        <v>-13198.244828729905</v>
      </c>
      <c r="FP6" s="30">
        <f t="shared" si="44"/>
        <v>7382.8200065166893</v>
      </c>
      <c r="FQ6" s="146">
        <f t="shared" si="44"/>
        <v>-9793.4105348556477</v>
      </c>
      <c r="FR6" s="30">
        <f t="shared" si="44"/>
        <v>-3469.5562369023974</v>
      </c>
      <c r="FS6" s="30">
        <f t="shared" si="44"/>
        <v>-9673.2070658413577</v>
      </c>
      <c r="FT6" s="30">
        <f t="shared" si="44"/>
        <v>-3563.6418767201685</v>
      </c>
      <c r="FU6" s="30">
        <f t="shared" si="44"/>
        <v>3058.5422639287717</v>
      </c>
      <c r="FV6" s="30">
        <f t="shared" si="44"/>
        <v>2513.4090104475181</v>
      </c>
      <c r="FW6" s="30">
        <f t="shared" si="44"/>
        <v>-1329.4933468266681</v>
      </c>
      <c r="FX6" s="30">
        <f t="shared" si="44"/>
        <v>-3501.4665233911073</v>
      </c>
      <c r="FY6" s="30">
        <f t="shared" si="44"/>
        <v>-7211.7385504290141</v>
      </c>
      <c r="FZ6" s="30">
        <f t="shared" si="45"/>
        <v>-9260.8025093492906</v>
      </c>
      <c r="GA6" s="30">
        <f t="shared" si="44"/>
        <v>10048.129841006186</v>
      </c>
      <c r="GB6" s="259">
        <f t="shared" si="44"/>
        <v>309.10161073975905</v>
      </c>
      <c r="GC6" s="283">
        <f t="shared" si="44"/>
        <v>-7211.6642705795239</v>
      </c>
      <c r="GD6" s="283">
        <f t="shared" si="44"/>
        <v>-4350.6734931812971</v>
      </c>
      <c r="GE6" s="283">
        <f t="shared" si="44"/>
        <v>-7720.3492555267148</v>
      </c>
      <c r="GF6" s="283">
        <f t="shared" si="44"/>
        <v>-9025.9336226442392</v>
      </c>
      <c r="GG6" s="283">
        <f t="shared" si="44"/>
        <v>-5723.3962443995406</v>
      </c>
      <c r="GH6" s="283">
        <f t="shared" si="44"/>
        <v>-8128.5011290847324</v>
      </c>
      <c r="GI6" s="283">
        <f t="shared" si="44"/>
        <v>-6783.0043032371323</v>
      </c>
      <c r="GJ6" s="283">
        <f t="shared" ref="GJ6:GL6" si="46">GJ4-AVERAGE(EB4,EN4,EZ4,FL4,FX4)</f>
        <v>-4130.558362123993</v>
      </c>
      <c r="GK6" s="283">
        <f t="shared" ref="GK6" si="47">GK4-AVERAGE(EC4,EO4,FA4,FM4,FY4)</f>
        <v>-7446.1047766949196</v>
      </c>
      <c r="GL6" s="283">
        <f t="shared" si="46"/>
        <v>-8001.6664964100928</v>
      </c>
      <c r="GM6" s="283">
        <f t="shared" ref="GM6" si="48">GM4-AVERAGE(EE4,EQ4,FC4,FO4,GA4)</f>
        <v>384.93374537806085</v>
      </c>
      <c r="GN6" s="283">
        <f t="shared" ref="GN6" si="49">GN4-AVERAGE(EF4,ER4,FD4,FP4,GB4)</f>
        <v>-849.45279379644489</v>
      </c>
      <c r="GO6" s="283">
        <f t="shared" ref="GO6" si="50">GO4-AVERAGE(EG4,ES4,FE4,FQ4,GC4)</f>
        <v>-4907.1130967144127</v>
      </c>
      <c r="GP6" s="283">
        <f t="shared" ref="GP6" si="51">GP4-AVERAGE(EH4,ET4,FF4,FR4,GD4)</f>
        <v>-710.92798318264249</v>
      </c>
      <c r="GQ6" s="283">
        <f t="shared" ref="GQ6" si="52">GQ4-AVERAGE(EI4,EU4,FG4,FS4,GE4)</f>
        <v>-4916.0655091728404</v>
      </c>
      <c r="GR6" s="283">
        <f t="shared" ref="GR6" si="53">GR4-AVERAGE(EJ4,EV4,FH4,FT4,GF4)</f>
        <v>-1664.9512241838383</v>
      </c>
      <c r="GS6" s="283">
        <f t="shared" ref="GS6" si="54">GS4-AVERAGE(EK4,EW4,FI4,FU4,GG4)</f>
        <v>-1749.7839574057434</v>
      </c>
      <c r="GT6" s="283">
        <f t="shared" ref="GT6" si="55">GT4-AVERAGE(EL4,EX4,FJ4,FV4,GH4)</f>
        <v>-1252.3704775788938</v>
      </c>
      <c r="GU6" s="283">
        <f t="shared" ref="GU6" si="56">GU4-AVERAGE(EM4,EY4,FK4,FW4,GI4)</f>
        <v>-761.25556118869281</v>
      </c>
      <c r="GV6" s="283">
        <f t="shared" ref="GV6" si="57">GV4-AVERAGE(EN4,EZ4,FL4,FX4,GJ4)</f>
        <v>647.0599395747704</v>
      </c>
      <c r="GW6" s="283">
        <f t="shared" ref="GW6" si="58">GW4-AVERAGE(EO4,FA4,FM4,FY4,GK4)</f>
        <v>-5076.3266434357065</v>
      </c>
      <c r="GX6" s="283">
        <f t="shared" ref="GX6" si="59">GX4-AVERAGE(EP4,FB4,FN4,FZ4,GL4)</f>
        <v>1488.0312984566845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147">
        <f t="shared" si="60"/>
        <v>0</v>
      </c>
      <c r="EA7" s="147">
        <f t="shared" si="60"/>
        <v>0</v>
      </c>
      <c r="EB7" s="147">
        <f t="shared" si="60"/>
        <v>0</v>
      </c>
      <c r="EC7" s="147">
        <f t="shared" si="60"/>
        <v>0</v>
      </c>
      <c r="ED7" s="147">
        <f t="shared" si="60"/>
        <v>0</v>
      </c>
      <c r="EE7" s="147">
        <f t="shared" si="60"/>
        <v>0</v>
      </c>
      <c r="EF7" s="147">
        <f t="shared" si="60"/>
        <v>0</v>
      </c>
      <c r="EG7" s="147">
        <f t="shared" si="60"/>
        <v>0</v>
      </c>
      <c r="EH7" s="147">
        <f t="shared" si="60"/>
        <v>0</v>
      </c>
      <c r="EI7" s="147">
        <f t="shared" si="60"/>
        <v>0</v>
      </c>
      <c r="EJ7" s="147">
        <f t="shared" si="60"/>
        <v>0</v>
      </c>
      <c r="EK7" s="147">
        <f t="shared" si="60"/>
        <v>0</v>
      </c>
      <c r="EL7" s="147">
        <f t="shared" si="60"/>
        <v>0</v>
      </c>
      <c r="EM7" s="147">
        <f t="shared" si="60"/>
        <v>0</v>
      </c>
      <c r="EN7" s="147">
        <f t="shared" si="60"/>
        <v>0</v>
      </c>
      <c r="EO7" s="147">
        <f t="shared" ref="EO7:FF7" si="61">EO4-EO51</f>
        <v>0</v>
      </c>
      <c r="EP7" s="147">
        <f t="shared" si="61"/>
        <v>0</v>
      </c>
      <c r="EQ7" s="147">
        <f t="shared" si="61"/>
        <v>0</v>
      </c>
      <c r="ER7" s="147">
        <f t="shared" si="61"/>
        <v>0</v>
      </c>
      <c r="ES7" s="147">
        <f t="shared" si="61"/>
        <v>0</v>
      </c>
      <c r="ET7" s="147">
        <f t="shared" si="61"/>
        <v>0</v>
      </c>
      <c r="EU7" s="147">
        <f t="shared" si="61"/>
        <v>0</v>
      </c>
      <c r="EV7" s="147">
        <f t="shared" si="61"/>
        <v>0</v>
      </c>
      <c r="EW7" s="147">
        <f t="shared" si="61"/>
        <v>0</v>
      </c>
      <c r="EX7" s="147">
        <f t="shared" si="61"/>
        <v>0</v>
      </c>
      <c r="EY7" s="147">
        <f t="shared" si="61"/>
        <v>0</v>
      </c>
      <c r="EZ7" s="147">
        <f t="shared" si="61"/>
        <v>0</v>
      </c>
      <c r="FA7" s="147">
        <f t="shared" si="61"/>
        <v>0</v>
      </c>
      <c r="FB7" s="147">
        <f t="shared" si="61"/>
        <v>0</v>
      </c>
      <c r="FC7" s="147">
        <f t="shared" si="61"/>
        <v>0</v>
      </c>
      <c r="FD7" s="147">
        <f t="shared" si="61"/>
        <v>0</v>
      </c>
      <c r="FE7" s="147">
        <f t="shared" si="61"/>
        <v>0</v>
      </c>
      <c r="FF7" s="147">
        <f t="shared" si="61"/>
        <v>0</v>
      </c>
      <c r="FG7" s="147">
        <f t="shared" ref="FG7:FH7" si="62">FG4-FG51</f>
        <v>0</v>
      </c>
      <c r="FH7" s="147">
        <f t="shared" si="62"/>
        <v>0</v>
      </c>
      <c r="FI7" s="147">
        <f t="shared" ref="FI7:FJ7" si="63">FI4-FI51</f>
        <v>0</v>
      </c>
      <c r="FJ7" s="32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32">
        <f t="shared" si="65"/>
        <v>0</v>
      </c>
      <c r="FO7" s="32">
        <f t="shared" si="65"/>
        <v>627.52501293059322</v>
      </c>
      <c r="FP7" s="32">
        <f t="shared" si="65"/>
        <v>601.57287524439744</v>
      </c>
      <c r="FQ7" s="147">
        <f t="shared" ref="FQ7:FR7" si="66">FQ4-FQ51</f>
        <v>398.64487216318958</v>
      </c>
      <c r="FR7" s="32">
        <f t="shared" si="66"/>
        <v>573.05933596365503</v>
      </c>
      <c r="FS7" s="32">
        <f t="shared" ref="FS7:FT7" si="67">FS4-FS51</f>
        <v>605.51966270639969</v>
      </c>
      <c r="FT7" s="32">
        <f t="shared" si="67"/>
        <v>614.48673993007105</v>
      </c>
      <c r="FU7" s="32">
        <f t="shared" ref="FU7:FV7" si="68">FU4-FU51</f>
        <v>642.36499269824708</v>
      </c>
      <c r="FV7" s="32">
        <f t="shared" si="68"/>
        <v>1044.7360991022724</v>
      </c>
      <c r="FW7" s="32">
        <f t="shared" ref="FW7:FX7" si="69">FW4-FW51</f>
        <v>1662.8773168192565</v>
      </c>
      <c r="FX7" s="32">
        <f t="shared" si="69"/>
        <v>2425.9177227843902</v>
      </c>
      <c r="FY7" s="32">
        <f t="shared" ref="FY7:GB7" si="70">FY4-FY51</f>
        <v>2103.8969276996213</v>
      </c>
      <c r="FZ7" s="32">
        <f t="shared" si="70"/>
        <v>1192.0972788342769</v>
      </c>
      <c r="GA7" s="32">
        <f t="shared" si="70"/>
        <v>5795.0198728181858</v>
      </c>
      <c r="GB7" s="260">
        <f t="shared" si="70"/>
        <v>-198.05278008885216</v>
      </c>
      <c r="GC7" s="284">
        <f t="shared" ref="GC7:GD7" si="71">GC4-GC51</f>
        <v>-828.56316077856172</v>
      </c>
      <c r="GD7" s="284">
        <f t="shared" si="71"/>
        <v>-804.37220666026406</v>
      </c>
      <c r="GE7" s="284">
        <f t="shared" ref="GE7:GK7" si="72">GE4-GE51</f>
        <v>-812.37639326913632</v>
      </c>
      <c r="GF7" s="284">
        <f t="shared" si="72"/>
        <v>-799.80463374799001</v>
      </c>
      <c r="GG7" s="284">
        <f t="shared" si="72"/>
        <v>-809.70470346102957</v>
      </c>
      <c r="GH7" s="284">
        <f t="shared" si="72"/>
        <v>-393.54935193102574</v>
      </c>
      <c r="GI7" s="284">
        <f t="shared" si="72"/>
        <v>175.11782157394919</v>
      </c>
      <c r="GJ7" s="284">
        <f t="shared" si="72"/>
        <v>965.76852549103205</v>
      </c>
      <c r="GK7" s="284">
        <f t="shared" si="72"/>
        <v>707.06692785490304</v>
      </c>
      <c r="GL7" s="284">
        <f t="shared" ref="GL7:GM7" si="73">GL4-GL51</f>
        <v>-225.47566471958999</v>
      </c>
      <c r="GM7" s="284">
        <f t="shared" si="73"/>
        <v>636.29155828779039</v>
      </c>
      <c r="GN7" s="284">
        <f t="shared" ref="GN7:GX7" si="74">GN4-GN51</f>
        <v>582.48834735045966</v>
      </c>
      <c r="GO7" s="284">
        <f t="shared" si="74"/>
        <v>362.16334295895649</v>
      </c>
      <c r="GP7" s="284">
        <f t="shared" si="74"/>
        <v>476.88600269056042</v>
      </c>
      <c r="GQ7" s="284">
        <f t="shared" si="74"/>
        <v>422.97349916955864</v>
      </c>
      <c r="GR7" s="284">
        <f t="shared" si="74"/>
        <v>487.29436904875911</v>
      </c>
      <c r="GS7" s="284">
        <f t="shared" si="74"/>
        <v>470.52535551038454</v>
      </c>
      <c r="GT7" s="284">
        <f t="shared" si="74"/>
        <v>838.07885588609497</v>
      </c>
      <c r="GU7" s="284">
        <f t="shared" si="74"/>
        <v>1363.4451716518088</v>
      </c>
      <c r="GV7" s="284">
        <f t="shared" si="74"/>
        <v>2061.4388987655402</v>
      </c>
      <c r="GW7" s="284">
        <f t="shared" si="74"/>
        <v>1825.220809892242</v>
      </c>
      <c r="GX7" s="284">
        <f t="shared" si="74"/>
        <v>114094.20633015921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58"/>
      <c r="ES8" s="158"/>
      <c r="ET8" s="158"/>
      <c r="EU8" s="158"/>
      <c r="EV8" s="158"/>
      <c r="EW8" s="158"/>
      <c r="EX8" s="158"/>
      <c r="EY8" s="158"/>
      <c r="EZ8" s="158"/>
      <c r="FA8" s="158"/>
      <c r="FB8" s="158"/>
      <c r="FC8" s="158"/>
      <c r="FD8" s="158"/>
      <c r="FE8" s="158"/>
      <c r="FF8" s="158"/>
      <c r="FG8" s="158"/>
      <c r="FH8" s="158"/>
      <c r="FI8" s="158"/>
      <c r="FJ8" s="21"/>
      <c r="FK8" s="21"/>
      <c r="FL8" s="21"/>
      <c r="FM8" s="21"/>
      <c r="FN8" s="21"/>
      <c r="FO8" s="21"/>
      <c r="FP8" s="21"/>
      <c r="FQ8" s="158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261"/>
      <c r="GC8" s="285"/>
      <c r="GD8" s="285"/>
      <c r="GE8" s="285"/>
      <c r="GF8" s="285"/>
      <c r="GG8" s="285"/>
      <c r="GH8" s="285"/>
      <c r="GI8" s="285"/>
      <c r="GJ8" s="285"/>
      <c r="GK8" s="285"/>
      <c r="GL8" s="285"/>
      <c r="GM8" s="285"/>
      <c r="GN8" s="285"/>
      <c r="GO8" s="285"/>
      <c r="GP8" s="285"/>
      <c r="GQ8" s="285"/>
      <c r="GR8" s="285"/>
      <c r="GS8" s="285"/>
      <c r="GT8" s="285"/>
      <c r="GU8" s="285"/>
      <c r="GV8" s="285"/>
      <c r="GW8" s="285"/>
      <c r="GX8" s="285"/>
    </row>
    <row r="9" spans="1:206" x14ac:dyDescent="0.2">
      <c r="A9" s="14" t="s">
        <v>40</v>
      </c>
      <c r="B9" s="12" t="s">
        <v>11</v>
      </c>
      <c r="C9" s="36">
        <v>100885.85817589573</v>
      </c>
      <c r="D9" s="36">
        <v>98474.567853315093</v>
      </c>
      <c r="E9" s="36">
        <v>93982.632369444123</v>
      </c>
      <c r="F9" s="36">
        <v>97524.567853315093</v>
      </c>
      <c r="G9" s="36">
        <v>92821.342046863472</v>
      </c>
      <c r="H9" s="36">
        <v>98591.234519981765</v>
      </c>
      <c r="I9" s="36">
        <v>91143.92269202476</v>
      </c>
      <c r="J9" s="36">
        <v>93885.858175895744</v>
      </c>
      <c r="K9" s="36">
        <v>97557.901186648436</v>
      </c>
      <c r="L9" s="36">
        <v>91853.600111379608</v>
      </c>
      <c r="M9" s="36">
        <v>97591.23451998175</v>
      </c>
      <c r="N9" s="36">
        <v>99401.987208153805</v>
      </c>
      <c r="O9" s="36">
        <v>88250.571605492558</v>
      </c>
      <c r="P9" s="36">
        <v>92389.972527151549</v>
      </c>
      <c r="Q9" s="36">
        <v>94089.281282911907</v>
      </c>
      <c r="R9" s="36">
        <v>89782.829670008679</v>
      </c>
      <c r="S9" s="36">
        <v>92637.668379686089</v>
      </c>
      <c r="T9" s="36">
        <v>93816.163003342022</v>
      </c>
      <c r="U9" s="36">
        <v>89798.958702266755</v>
      </c>
      <c r="V9" s="36">
        <v>89798.958702266755</v>
      </c>
      <c r="W9" s="36">
        <v>84382.829670008679</v>
      </c>
      <c r="X9" s="36">
        <v>81702.184508718346</v>
      </c>
      <c r="Y9" s="36">
        <v>84716.163003342022</v>
      </c>
      <c r="Z9" s="36">
        <v>95734.442573234497</v>
      </c>
      <c r="AA9" s="36">
        <v>87836.276673683198</v>
      </c>
      <c r="AB9" s="36">
        <v>79382.359622991964</v>
      </c>
      <c r="AC9" s="36">
        <v>84868.534738199334</v>
      </c>
      <c r="AD9" s="36">
        <v>84706.169146801491</v>
      </c>
      <c r="AE9" s="36">
        <v>92739.502480134819</v>
      </c>
      <c r="AF9" s="36">
        <v>91139.502480134819</v>
      </c>
      <c r="AG9" s="36">
        <v>90094.341189812243</v>
      </c>
      <c r="AH9" s="36">
        <v>90997.566996263849</v>
      </c>
      <c r="AI9" s="36">
        <v>87506.169146801476</v>
      </c>
      <c r="AJ9" s="36">
        <v>90255.63151239288</v>
      </c>
      <c r="AK9" s="36">
        <v>86572.835813468148</v>
      </c>
      <c r="AL9" s="36">
        <v>93513.69602852191</v>
      </c>
      <c r="AM9" s="36">
        <v>92386.32784205291</v>
      </c>
      <c r="AN9" s="36">
        <v>81869.086462742562</v>
      </c>
      <c r="AO9" s="36">
        <v>82708.908487214212</v>
      </c>
      <c r="AP9" s="36">
        <v>76652.994508719567</v>
      </c>
      <c r="AQ9" s="36">
        <v>86870.198809794834</v>
      </c>
      <c r="AR9" s="36">
        <v>86286.327842052895</v>
      </c>
      <c r="AS9" s="36">
        <v>84192.779454956137</v>
      </c>
      <c r="AT9" s="36">
        <v>87321.811713020652</v>
      </c>
      <c r="AU9" s="36">
        <v>84786.32784205291</v>
      </c>
      <c r="AV9" s="36">
        <v>83837.940745278713</v>
      </c>
      <c r="AW9" s="36">
        <v>88319.661175386253</v>
      </c>
      <c r="AX9" s="36">
        <v>78708.908487214198</v>
      </c>
      <c r="AY9" s="36">
        <v>76269.125427467545</v>
      </c>
      <c r="AZ9" s="36">
        <v>77950.001003504425</v>
      </c>
      <c r="BA9" s="36">
        <v>83075.577040370772</v>
      </c>
      <c r="BB9" s="36">
        <v>77180.953384456807</v>
      </c>
      <c r="BC9" s="36">
        <v>74720.738330693363</v>
      </c>
      <c r="BD9" s="36">
        <v>76247.620051123464</v>
      </c>
      <c r="BE9" s="36">
        <v>69494.931879080454</v>
      </c>
      <c r="BF9" s="36">
        <v>74817.512524241742</v>
      </c>
      <c r="BG9" s="36">
        <v>78880.953384456807</v>
      </c>
      <c r="BH9" s="36">
        <v>80527.18994359659</v>
      </c>
      <c r="BI9" s="36">
        <v>73614.286717790135</v>
      </c>
      <c r="BJ9" s="36">
        <v>72043.31897585465</v>
      </c>
      <c r="BK9" s="36">
        <v>75245.506579060137</v>
      </c>
      <c r="BL9" s="36">
        <v>81015.091832516366</v>
      </c>
      <c r="BM9" s="36">
        <v>81697.119482285954</v>
      </c>
      <c r="BN9" s="36">
        <v>83796.044213468747</v>
      </c>
      <c r="BO9" s="36">
        <v>75503.571095189167</v>
      </c>
      <c r="BP9" s="36">
        <v>77429.377546802076</v>
      </c>
      <c r="BQ9" s="36">
        <v>75277.764643576273</v>
      </c>
      <c r="BR9" s="36">
        <v>72568.087224221439</v>
      </c>
      <c r="BS9" s="36">
        <v>78496.044213468747</v>
      </c>
      <c r="BT9" s="36">
        <v>78922.925933898863</v>
      </c>
      <c r="BU9" s="36">
        <v>75496.044213468733</v>
      </c>
      <c r="BV9" s="36">
        <v>78310.022708092394</v>
      </c>
      <c r="BW9" s="36">
        <v>87747.040864423543</v>
      </c>
      <c r="BX9" s="36">
        <v>91276.994781474234</v>
      </c>
      <c r="BY9" s="36">
        <v>92134.137638617089</v>
      </c>
      <c r="BZ9" s="36">
        <v>87034.137638617089</v>
      </c>
      <c r="CA9" s="36">
        <v>81359.944090229998</v>
      </c>
      <c r="CB9" s="36">
        <v>86667.470971950417</v>
      </c>
      <c r="CC9" s="36">
        <v>88230.911832165468</v>
      </c>
      <c r="CD9" s="36">
        <v>87037.36344506871</v>
      </c>
      <c r="CE9" s="36">
        <v>86334.137638617074</v>
      </c>
      <c r="CF9" s="36">
        <v>83908.331187004194</v>
      </c>
      <c r="CG9" s="36">
        <v>83300.80430528376</v>
      </c>
      <c r="CH9" s="36">
        <v>87940.589251520316</v>
      </c>
      <c r="CI9" s="36">
        <v>72897.305359993057</v>
      </c>
      <c r="CJ9" s="36">
        <v>74505.600290868635</v>
      </c>
      <c r="CK9" s="36">
        <v>73316.660198702739</v>
      </c>
      <c r="CL9" s="36">
        <v>72219.886005154345</v>
      </c>
      <c r="CM9" s="36">
        <v>75768.273101928542</v>
      </c>
      <c r="CN9" s="36">
        <v>79153.219338487688</v>
      </c>
      <c r="CO9" s="36">
        <v>78252.144069670481</v>
      </c>
      <c r="CP9" s="36">
        <v>79026.337618057587</v>
      </c>
      <c r="CQ9" s="36">
        <v>79586.552671821017</v>
      </c>
      <c r="CR9" s="36">
        <v>83477.950521283376</v>
      </c>
      <c r="CS9" s="36">
        <v>82519.886005154345</v>
      </c>
      <c r="CT9" s="36">
        <v>77542.466650315648</v>
      </c>
      <c r="CU9" s="36">
        <v>71270.525850640741</v>
      </c>
      <c r="CV9" s="36">
        <v>60483.659491193735</v>
      </c>
      <c r="CW9" s="36">
        <v>69012.46133451171</v>
      </c>
      <c r="CX9" s="36">
        <v>68514.61187214611</v>
      </c>
      <c r="CY9" s="36">
        <v>70173.751657092347</v>
      </c>
      <c r="CZ9" s="36">
        <v>74047.945205479453</v>
      </c>
      <c r="DA9" s="36">
        <v>72915.687140963317</v>
      </c>
      <c r="DB9" s="36">
        <v>75883.429076447195</v>
      </c>
      <c r="DC9" s="36">
        <v>75281.278538812781</v>
      </c>
      <c r="DD9" s="36">
        <v>76044.719399027847</v>
      </c>
      <c r="DE9" s="36">
        <v>69681.278538812781</v>
      </c>
      <c r="DF9" s="36">
        <v>70851.171011931059</v>
      </c>
      <c r="DG9" s="36">
        <v>77858.329650905871</v>
      </c>
      <c r="DH9" s="36">
        <v>74721.232876712325</v>
      </c>
      <c r="DI9" s="36">
        <v>74471.232876712325</v>
      </c>
      <c r="DJ9" s="36">
        <v>72471.232876712325</v>
      </c>
      <c r="DK9" s="36">
        <v>77116.394167034916</v>
      </c>
      <c r="DL9" s="36">
        <v>78204.566210045654</v>
      </c>
      <c r="DM9" s="36">
        <v>78503.490941228461</v>
      </c>
      <c r="DN9" s="36">
        <v>79826.071586389735</v>
      </c>
      <c r="DO9" s="36">
        <v>78137.899543378997</v>
      </c>
      <c r="DP9" s="36">
        <v>75148.652231551037</v>
      </c>
      <c r="DQ9" s="36">
        <v>73937.899543378997</v>
      </c>
      <c r="DR9" s="36">
        <v>80213.168360583295</v>
      </c>
      <c r="DS9" s="36">
        <v>72724.878479893945</v>
      </c>
      <c r="DT9" s="36">
        <v>67343.542074363984</v>
      </c>
      <c r="DU9" s="36">
        <v>71918.426866990718</v>
      </c>
      <c r="DV9" s="36">
        <v>72317.351598173511</v>
      </c>
      <c r="DW9" s="36">
        <v>69434.555899248793</v>
      </c>
      <c r="DX9" s="36">
        <v>68384.018264840182</v>
      </c>
      <c r="DY9" s="36">
        <v>71434.555899248779</v>
      </c>
      <c r="DZ9" s="134">
        <v>71628.104286345551</v>
      </c>
      <c r="EA9" s="134">
        <v>73184.018264840182</v>
      </c>
      <c r="EB9" s="134">
        <v>68208.749447635884</v>
      </c>
      <c r="EC9" s="134">
        <v>65784.018264840182</v>
      </c>
      <c r="ED9" s="134">
        <v>60692.620415377816</v>
      </c>
      <c r="EE9" s="134">
        <v>78023.243482103397</v>
      </c>
      <c r="EF9" s="134">
        <v>71516.013226263574</v>
      </c>
      <c r="EG9" s="134">
        <v>78120.01767565179</v>
      </c>
      <c r="EH9" s="134">
        <v>80711.415525114164</v>
      </c>
      <c r="EI9" s="134">
        <v>78765.178965974366</v>
      </c>
      <c r="EJ9" s="134">
        <v>80144.748858447492</v>
      </c>
      <c r="EK9" s="134">
        <v>80087.759611135669</v>
      </c>
      <c r="EL9" s="134">
        <v>94216.791869200184</v>
      </c>
      <c r="EM9" s="162">
        <v>90211.415525114149</v>
      </c>
      <c r="EN9" s="162">
        <v>97636.146707909851</v>
      </c>
      <c r="EO9" s="162">
        <v>96178.082191780821</v>
      </c>
      <c r="EP9" s="181">
        <v>95668.404772425987</v>
      </c>
      <c r="EQ9" s="181">
        <v>102924.79010163499</v>
      </c>
      <c r="ER9" s="191">
        <v>93101.653282947562</v>
      </c>
      <c r="ES9" s="191">
        <v>98086.080424215645</v>
      </c>
      <c r="ET9" s="191">
        <v>90060.273972602736</v>
      </c>
      <c r="EU9" s="191">
        <v>86666.725585505963</v>
      </c>
      <c r="EV9" s="191">
        <v>98060.273972602736</v>
      </c>
      <c r="EW9" s="203">
        <v>89569.951391957584</v>
      </c>
      <c r="EX9" s="203">
        <v>78679.753262674873</v>
      </c>
      <c r="EY9" s="203">
        <v>78586.203577101507</v>
      </c>
      <c r="EZ9" s="203">
        <v>84344.192418427789</v>
      </c>
      <c r="FA9" s="216">
        <v>84534.874549288026</v>
      </c>
      <c r="FB9" s="216">
        <v>83767.9131162095</v>
      </c>
      <c r="FC9" s="226">
        <v>89099.603272724693</v>
      </c>
      <c r="FD9" s="226">
        <v>80953.14171873586</v>
      </c>
      <c r="FE9" s="238">
        <v>80461.536855987026</v>
      </c>
      <c r="FF9" s="238">
        <v>76018.54504413149</v>
      </c>
      <c r="FG9" s="238">
        <v>67076.043176666557</v>
      </c>
      <c r="FH9" s="238">
        <v>79490.349355803191</v>
      </c>
      <c r="FI9" s="238">
        <v>81303.948854080591</v>
      </c>
      <c r="FJ9" s="36">
        <v>76445.285741685046</v>
      </c>
      <c r="FK9" s="36">
        <v>78559.262937832114</v>
      </c>
      <c r="FL9" s="36">
        <v>78722.628123244402</v>
      </c>
      <c r="FM9" s="36">
        <v>73741.267243351962</v>
      </c>
      <c r="FN9" s="36">
        <v>73694.735917800295</v>
      </c>
      <c r="FO9" s="36">
        <v>117755.41617006478</v>
      </c>
      <c r="FP9" s="36">
        <v>99140.460437274436</v>
      </c>
      <c r="FQ9" s="238">
        <v>93024.032629566267</v>
      </c>
      <c r="FR9" s="36">
        <v>75462.211591365034</v>
      </c>
      <c r="FS9" s="36">
        <v>62631.967763836743</v>
      </c>
      <c r="FT9" s="36">
        <v>82161.032680399061</v>
      </c>
      <c r="FU9" s="36">
        <v>77727.516996195962</v>
      </c>
      <c r="FV9" s="36">
        <v>82569.040488891143</v>
      </c>
      <c r="FW9" s="36">
        <v>79493.018602067066</v>
      </c>
      <c r="FX9" s="36">
        <v>95741.644029885094</v>
      </c>
      <c r="FY9" s="36">
        <v>99189.889670566132</v>
      </c>
      <c r="FZ9" s="36">
        <v>100143.73999415414</v>
      </c>
      <c r="GA9" s="36">
        <v>117818.95094355117</v>
      </c>
      <c r="GB9" s="262">
        <v>111336.05308011502</v>
      </c>
      <c r="GC9" s="286">
        <v>92493.646101085207</v>
      </c>
      <c r="GD9" s="286">
        <v>99755.831122606687</v>
      </c>
      <c r="GE9" s="286">
        <v>84081.817828152532</v>
      </c>
      <c r="GF9" s="286">
        <v>97434.035024761775</v>
      </c>
      <c r="GG9" s="286">
        <v>94813.94716539685</v>
      </c>
      <c r="GH9" s="286">
        <v>91547.812864201114</v>
      </c>
      <c r="GI9" s="286">
        <v>94854.89576869327</v>
      </c>
      <c r="GJ9" s="286">
        <v>109756.1171290129</v>
      </c>
      <c r="GK9" s="286">
        <v>90900.635545162164</v>
      </c>
      <c r="GL9" s="286">
        <v>89940.740380981704</v>
      </c>
      <c r="GM9" s="286">
        <v>97830.095088019414</v>
      </c>
      <c r="GN9" s="286">
        <v>87448.060757856059</v>
      </c>
      <c r="GO9" s="286">
        <v>78330.433391773433</v>
      </c>
      <c r="GP9" s="286">
        <v>73640.908398928863</v>
      </c>
      <c r="GQ9" s="286">
        <v>60375.576350246243</v>
      </c>
      <c r="GR9" s="286">
        <v>71887.971935076406</v>
      </c>
      <c r="GS9" s="286">
        <v>69728.418833115225</v>
      </c>
      <c r="GT9" s="286">
        <v>67015.090906693615</v>
      </c>
      <c r="GU9" s="286">
        <v>69714.844881976998</v>
      </c>
      <c r="GV9" s="286">
        <v>82197.949557670116</v>
      </c>
      <c r="GW9" s="286">
        <v>83198.416937929447</v>
      </c>
      <c r="GX9" s="286">
        <v>82544.047058909986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-12635.286570403172</v>
      </c>
      <c r="P10" s="36">
        <f t="shared" ref="P10:CA10" si="75">P9-D9</f>
        <v>-6084.5953261635441</v>
      </c>
      <c r="Q10" s="36">
        <f t="shared" si="75"/>
        <v>106.64891346778313</v>
      </c>
      <c r="R10" s="36">
        <f t="shared" si="75"/>
        <v>-7741.7381833064137</v>
      </c>
      <c r="S10" s="36">
        <f t="shared" si="75"/>
        <v>-183.67366717738332</v>
      </c>
      <c r="T10" s="36">
        <f t="shared" si="75"/>
        <v>-4775.0715166397422</v>
      </c>
      <c r="U10" s="36">
        <f t="shared" si="75"/>
        <v>-1344.9639897580055</v>
      </c>
      <c r="V10" s="36">
        <f t="shared" si="75"/>
        <v>-4086.8994736289897</v>
      </c>
      <c r="W10" s="36">
        <f t="shared" si="75"/>
        <v>-13175.071516639757</v>
      </c>
      <c r="X10" s="36">
        <f t="shared" si="75"/>
        <v>-10151.415602661262</v>
      </c>
      <c r="Y10" s="36">
        <f t="shared" si="75"/>
        <v>-12875.071516639728</v>
      </c>
      <c r="Z10" s="36">
        <f t="shared" si="75"/>
        <v>-3667.544634919308</v>
      </c>
      <c r="AA10" s="36">
        <f t="shared" si="75"/>
        <v>-414.2949318093597</v>
      </c>
      <c r="AB10" s="36">
        <f t="shared" si="75"/>
        <v>-13007.612904159585</v>
      </c>
      <c r="AC10" s="36">
        <f t="shared" si="75"/>
        <v>-9220.7465447125724</v>
      </c>
      <c r="AD10" s="36">
        <f t="shared" si="75"/>
        <v>-5076.6605232071888</v>
      </c>
      <c r="AE10" s="36">
        <f t="shared" si="75"/>
        <v>101.83410044873017</v>
      </c>
      <c r="AF10" s="36">
        <f t="shared" si="75"/>
        <v>-2676.6605232072034</v>
      </c>
      <c r="AG10" s="36">
        <f t="shared" si="75"/>
        <v>295.3824875454884</v>
      </c>
      <c r="AH10" s="36">
        <f t="shared" si="75"/>
        <v>1198.6082939970947</v>
      </c>
      <c r="AI10" s="36">
        <f t="shared" si="75"/>
        <v>3123.3394767927966</v>
      </c>
      <c r="AJ10" s="36">
        <f t="shared" si="75"/>
        <v>8553.4470036745333</v>
      </c>
      <c r="AK10" s="36">
        <f t="shared" si="75"/>
        <v>1856.6728101261251</v>
      </c>
      <c r="AL10" s="36">
        <f t="shared" si="75"/>
        <v>-2220.7465447125869</v>
      </c>
      <c r="AM10" s="36">
        <f t="shared" si="75"/>
        <v>4550.0511683697114</v>
      </c>
      <c r="AN10" s="36">
        <f t="shared" si="75"/>
        <v>2486.7268397505977</v>
      </c>
      <c r="AO10" s="36">
        <f t="shared" si="75"/>
        <v>-2159.6262509851222</v>
      </c>
      <c r="AP10" s="36">
        <f t="shared" si="75"/>
        <v>-8053.1746380819241</v>
      </c>
      <c r="AQ10" s="36">
        <f t="shared" si="75"/>
        <v>-5869.3036703399848</v>
      </c>
      <c r="AR10" s="36">
        <f t="shared" si="75"/>
        <v>-4853.1746380819241</v>
      </c>
      <c r="AS10" s="36">
        <f t="shared" si="75"/>
        <v>-5901.5617348561063</v>
      </c>
      <c r="AT10" s="36">
        <f t="shared" si="75"/>
        <v>-3675.7552832431975</v>
      </c>
      <c r="AU10" s="36">
        <f t="shared" si="75"/>
        <v>-2719.8413047485665</v>
      </c>
      <c r="AV10" s="36">
        <f t="shared" si="75"/>
        <v>-6417.6907671141671</v>
      </c>
      <c r="AW10" s="36">
        <f t="shared" si="75"/>
        <v>1746.825361918105</v>
      </c>
      <c r="AX10" s="36">
        <f t="shared" si="75"/>
        <v>-14804.787541307713</v>
      </c>
      <c r="AY10" s="36">
        <f t="shared" si="75"/>
        <v>-16117.202414585365</v>
      </c>
      <c r="AZ10" s="36">
        <f t="shared" si="75"/>
        <v>-3919.0854592381365</v>
      </c>
      <c r="BA10" s="36">
        <f t="shared" si="75"/>
        <v>366.66855315655994</v>
      </c>
      <c r="BB10" s="36">
        <f t="shared" si="75"/>
        <v>527.95887573724031</v>
      </c>
      <c r="BC10" s="36">
        <f t="shared" si="75"/>
        <v>-12149.460479101472</v>
      </c>
      <c r="BD10" s="36">
        <f t="shared" si="75"/>
        <v>-10038.707790929431</v>
      </c>
      <c r="BE10" s="36">
        <f t="shared" si="75"/>
        <v>-14697.847575875683</v>
      </c>
      <c r="BF10" s="36">
        <f t="shared" si="75"/>
        <v>-12504.29918877891</v>
      </c>
      <c r="BG10" s="36">
        <f t="shared" si="75"/>
        <v>-5905.3744575961027</v>
      </c>
      <c r="BH10" s="36">
        <f t="shared" si="75"/>
        <v>-3310.750801682123</v>
      </c>
      <c r="BI10" s="36">
        <f t="shared" si="75"/>
        <v>-14705.374457596117</v>
      </c>
      <c r="BJ10" s="36">
        <f t="shared" si="75"/>
        <v>-6665.589511359547</v>
      </c>
      <c r="BK10" s="36">
        <f t="shared" si="75"/>
        <v>-1023.6188484074082</v>
      </c>
      <c r="BL10" s="36">
        <f t="shared" si="75"/>
        <v>3065.0908290119405</v>
      </c>
      <c r="BM10" s="36">
        <f t="shared" si="75"/>
        <v>-1378.4575580848177</v>
      </c>
      <c r="BN10" s="36">
        <f t="shared" si="75"/>
        <v>6615.0908290119405</v>
      </c>
      <c r="BO10" s="36">
        <f t="shared" si="75"/>
        <v>782.83276449580444</v>
      </c>
      <c r="BP10" s="36">
        <f t="shared" si="75"/>
        <v>1181.757495678612</v>
      </c>
      <c r="BQ10" s="36">
        <f t="shared" si="75"/>
        <v>5782.832764495819</v>
      </c>
      <c r="BR10" s="36">
        <f t="shared" si="75"/>
        <v>-2249.4253000203025</v>
      </c>
      <c r="BS10" s="36">
        <f t="shared" si="75"/>
        <v>-384.90917098805949</v>
      </c>
      <c r="BT10" s="36">
        <f t="shared" si="75"/>
        <v>-1604.2640096977266</v>
      </c>
      <c r="BU10" s="36">
        <f t="shared" si="75"/>
        <v>1881.7574956785975</v>
      </c>
      <c r="BV10" s="36">
        <f t="shared" si="75"/>
        <v>6266.7037322377437</v>
      </c>
      <c r="BW10" s="36">
        <f t="shared" si="75"/>
        <v>12501.534285363407</v>
      </c>
      <c r="BX10" s="36">
        <f t="shared" si="75"/>
        <v>10261.902948957868</v>
      </c>
      <c r="BY10" s="36">
        <f t="shared" si="75"/>
        <v>10437.018156331134</v>
      </c>
      <c r="BZ10" s="36">
        <f t="shared" si="75"/>
        <v>3238.0934251483413</v>
      </c>
      <c r="CA10" s="36">
        <f t="shared" si="75"/>
        <v>5856.3729950408306</v>
      </c>
      <c r="CB10" s="36">
        <f t="shared" ref="CB10:ED10" si="76">CB9-BP9</f>
        <v>9238.0934251483413</v>
      </c>
      <c r="CC10" s="36">
        <f t="shared" si="76"/>
        <v>12953.147188589195</v>
      </c>
      <c r="CD10" s="36">
        <f t="shared" si="76"/>
        <v>14469.27622084727</v>
      </c>
      <c r="CE10" s="36">
        <f t="shared" si="76"/>
        <v>7838.0934251483268</v>
      </c>
      <c r="CF10" s="36">
        <f t="shared" si="76"/>
        <v>4985.4052531053312</v>
      </c>
      <c r="CG10" s="36">
        <f t="shared" si="76"/>
        <v>7804.7600918150274</v>
      </c>
      <c r="CH10" s="36">
        <f t="shared" si="76"/>
        <v>9630.5665434279217</v>
      </c>
      <c r="CI10" s="36">
        <f t="shared" si="76"/>
        <v>-14849.735504430486</v>
      </c>
      <c r="CJ10" s="36">
        <f t="shared" si="76"/>
        <v>-16771.394490605599</v>
      </c>
      <c r="CK10" s="36">
        <f t="shared" si="76"/>
        <v>-18817.47743991435</v>
      </c>
      <c r="CL10" s="36">
        <f t="shared" si="76"/>
        <v>-14814.251633462743</v>
      </c>
      <c r="CM10" s="36">
        <f t="shared" si="76"/>
        <v>-5591.6709883014555</v>
      </c>
      <c r="CN10" s="36">
        <f t="shared" si="76"/>
        <v>-7514.2516334627289</v>
      </c>
      <c r="CO10" s="36">
        <f t="shared" si="76"/>
        <v>-9978.7677624949865</v>
      </c>
      <c r="CP10" s="36">
        <f t="shared" si="76"/>
        <v>-8011.0258270111226</v>
      </c>
      <c r="CQ10" s="36">
        <f t="shared" si="76"/>
        <v>-6747.5849667960574</v>
      </c>
      <c r="CR10" s="36">
        <f t="shared" si="76"/>
        <v>-430.3806657208188</v>
      </c>
      <c r="CS10" s="36">
        <f t="shared" si="76"/>
        <v>-780.918300129415</v>
      </c>
      <c r="CT10" s="36">
        <f t="shared" si="76"/>
        <v>-10398.122601204668</v>
      </c>
      <c r="CU10" s="36">
        <f t="shared" si="76"/>
        <v>-1626.7795093523164</v>
      </c>
      <c r="CV10" s="36">
        <f t="shared" si="76"/>
        <v>-14021.9407996749</v>
      </c>
      <c r="CW10" s="36">
        <f t="shared" si="76"/>
        <v>-4304.1988641910284</v>
      </c>
      <c r="CX10" s="36">
        <f t="shared" si="76"/>
        <v>-3705.2741330082354</v>
      </c>
      <c r="CY10" s="36">
        <f t="shared" si="76"/>
        <v>-5594.5214448361949</v>
      </c>
      <c r="CZ10" s="36">
        <f t="shared" si="76"/>
        <v>-5105.2741330082354</v>
      </c>
      <c r="DA10" s="36">
        <f t="shared" si="76"/>
        <v>-5336.4569287071645</v>
      </c>
      <c r="DB10" s="36">
        <f t="shared" si="76"/>
        <v>-3142.9085416103917</v>
      </c>
      <c r="DC10" s="36">
        <f t="shared" si="76"/>
        <v>-4305.2741330082354</v>
      </c>
      <c r="DD10" s="36">
        <f t="shared" si="76"/>
        <v>-7433.231122255529</v>
      </c>
      <c r="DE10" s="36">
        <f t="shared" si="76"/>
        <v>-12838.607466341564</v>
      </c>
      <c r="DF10" s="36">
        <f t="shared" si="76"/>
        <v>-6691.2956383845885</v>
      </c>
      <c r="DG10" s="36">
        <f t="shared" si="76"/>
        <v>6587.8038002651301</v>
      </c>
      <c r="DH10" s="36">
        <f t="shared" si="76"/>
        <v>14237.57338551859</v>
      </c>
      <c r="DI10" s="36">
        <f t="shared" si="76"/>
        <v>5458.7715422006149</v>
      </c>
      <c r="DJ10" s="36">
        <f t="shared" si="76"/>
        <v>3956.6210045662156</v>
      </c>
      <c r="DK10" s="36">
        <f t="shared" si="76"/>
        <v>6942.6425099425687</v>
      </c>
      <c r="DL10" s="36">
        <f t="shared" si="76"/>
        <v>4156.621004566201</v>
      </c>
      <c r="DM10" s="36">
        <f t="shared" si="76"/>
        <v>5587.8038002651447</v>
      </c>
      <c r="DN10" s="36">
        <f t="shared" si="76"/>
        <v>3942.6425099425396</v>
      </c>
      <c r="DO10" s="36">
        <f t="shared" si="76"/>
        <v>2856.6210045662156</v>
      </c>
      <c r="DP10" s="36">
        <f t="shared" si="76"/>
        <v>-896.06716747680912</v>
      </c>
      <c r="DQ10" s="36">
        <f t="shared" si="76"/>
        <v>4256.6210045662156</v>
      </c>
      <c r="DR10" s="36">
        <f t="shared" si="76"/>
        <v>9361.9973486522358</v>
      </c>
      <c r="DS10" s="36">
        <f t="shared" si="76"/>
        <v>-5133.4511710119259</v>
      </c>
      <c r="DT10" s="36">
        <f t="shared" si="76"/>
        <v>-7377.6908023483411</v>
      </c>
      <c r="DU10" s="36">
        <f t="shared" si="76"/>
        <v>-2552.8060097216076</v>
      </c>
      <c r="DV10" s="36">
        <f t="shared" si="76"/>
        <v>-153.88127853881451</v>
      </c>
      <c r="DW10" s="36">
        <f t="shared" si="76"/>
        <v>-7681.8382677861227</v>
      </c>
      <c r="DX10" s="36">
        <f t="shared" si="76"/>
        <v>-9820.5479452054715</v>
      </c>
      <c r="DY10" s="36">
        <f t="shared" si="76"/>
        <v>-7068.9350419796829</v>
      </c>
      <c r="DZ10" s="134">
        <f t="shared" si="76"/>
        <v>-8197.9673000441835</v>
      </c>
      <c r="EA10" s="134">
        <f t="shared" si="76"/>
        <v>-4953.8812785388145</v>
      </c>
      <c r="EB10" s="134">
        <f t="shared" si="76"/>
        <v>-6939.9027839151531</v>
      </c>
      <c r="EC10" s="134">
        <f t="shared" si="76"/>
        <v>-8153.8812785388145</v>
      </c>
      <c r="ED10" s="134">
        <f t="shared" si="76"/>
        <v>-19520.547945205479</v>
      </c>
      <c r="EE10" s="134">
        <f>EE9-DS9</f>
        <v>5298.3650022094516</v>
      </c>
      <c r="EF10" s="134">
        <f>EF9-DT9</f>
        <v>4172.47115189959</v>
      </c>
      <c r="EG10" s="134">
        <f>EG9-DU9</f>
        <v>6201.5908086610725</v>
      </c>
      <c r="EH10" s="134">
        <f t="shared" ref="EH10:FM10" si="77">EH9-DV9</f>
        <v>8394.0639269406529</v>
      </c>
      <c r="EI10" s="134">
        <f t="shared" si="77"/>
        <v>9330.6230667255732</v>
      </c>
      <c r="EJ10" s="134">
        <f t="shared" si="77"/>
        <v>11760.73059360731</v>
      </c>
      <c r="EK10" s="134">
        <f t="shared" si="77"/>
        <v>8653.2037118868902</v>
      </c>
      <c r="EL10" s="134">
        <f t="shared" si="77"/>
        <v>22588.687582854633</v>
      </c>
      <c r="EM10" s="162">
        <f t="shared" si="77"/>
        <v>17027.397260273967</v>
      </c>
      <c r="EN10" s="162">
        <f t="shared" si="77"/>
        <v>29427.397260273967</v>
      </c>
      <c r="EO10" s="162">
        <f t="shared" si="77"/>
        <v>30394.063926940638</v>
      </c>
      <c r="EP10" s="181">
        <f t="shared" si="77"/>
        <v>34975.784357048171</v>
      </c>
      <c r="EQ10" s="181">
        <f t="shared" si="77"/>
        <v>24901.546619531597</v>
      </c>
      <c r="ER10" s="191">
        <f t="shared" si="77"/>
        <v>21585.640056683987</v>
      </c>
      <c r="ES10" s="191">
        <f t="shared" si="77"/>
        <v>19966.062748563854</v>
      </c>
      <c r="ET10" s="191">
        <f t="shared" si="77"/>
        <v>9348.858447488572</v>
      </c>
      <c r="EU10" s="191">
        <f t="shared" si="77"/>
        <v>7901.5466195315967</v>
      </c>
      <c r="EV10" s="191">
        <f t="shared" si="77"/>
        <v>17915.525114155244</v>
      </c>
      <c r="EW10" s="203">
        <f t="shared" si="77"/>
        <v>9482.191780821915</v>
      </c>
      <c r="EX10" s="203">
        <f t="shared" si="77"/>
        <v>-15537.038606525311</v>
      </c>
      <c r="EY10" s="203">
        <f t="shared" si="77"/>
        <v>-11625.211948012642</v>
      </c>
      <c r="EZ10" s="203">
        <f t="shared" si="77"/>
        <v>-13291.954289482062</v>
      </c>
      <c r="FA10" s="216">
        <f t="shared" si="77"/>
        <v>-11643.207642492795</v>
      </c>
      <c r="FB10" s="216">
        <f t="shared" si="77"/>
        <v>-11900.491656216487</v>
      </c>
      <c r="FC10" s="226">
        <f t="shared" si="77"/>
        <v>-13825.1868289103</v>
      </c>
      <c r="FD10" s="226">
        <f t="shared" si="77"/>
        <v>-12148.511564211702</v>
      </c>
      <c r="FE10" s="238">
        <f t="shared" si="77"/>
        <v>-17624.543568228619</v>
      </c>
      <c r="FF10" s="238">
        <f t="shared" si="77"/>
        <v>-14041.728928471246</v>
      </c>
      <c r="FG10" s="238">
        <f t="shared" si="77"/>
        <v>-19590.682408839406</v>
      </c>
      <c r="FH10" s="238">
        <f t="shared" si="77"/>
        <v>-18569.924616799544</v>
      </c>
      <c r="FI10" s="238">
        <f t="shared" si="77"/>
        <v>-8266.0025378769933</v>
      </c>
      <c r="FJ10" s="36">
        <f t="shared" si="77"/>
        <v>-2234.4675209898269</v>
      </c>
      <c r="FK10" s="36">
        <f t="shared" si="77"/>
        <v>-26.940639269392705</v>
      </c>
      <c r="FL10" s="36">
        <f t="shared" si="77"/>
        <v>-5621.564295183387</v>
      </c>
      <c r="FM10" s="36">
        <f t="shared" si="77"/>
        <v>-10793.607305936064</v>
      </c>
      <c r="FN10" s="36">
        <f t="shared" ref="FN10:GI10" si="78">FN9-FB9</f>
        <v>-10073.177198409205</v>
      </c>
      <c r="FO10" s="36">
        <f t="shared" ref="FO10:FZ10" si="79">FO9-FC9</f>
        <v>28655.812897340089</v>
      </c>
      <c r="FP10" s="36">
        <f t="shared" si="78"/>
        <v>18187.318718538576</v>
      </c>
      <c r="FQ10" s="238">
        <f t="shared" si="78"/>
        <v>12562.495773579241</v>
      </c>
      <c r="FR10" s="36">
        <f t="shared" si="78"/>
        <v>-556.33345276645559</v>
      </c>
      <c r="FS10" s="36">
        <f t="shared" si="78"/>
        <v>-4444.075412829814</v>
      </c>
      <c r="FT10" s="36">
        <f t="shared" si="78"/>
        <v>2670.6833245958696</v>
      </c>
      <c r="FU10" s="36">
        <f t="shared" si="78"/>
        <v>-3576.4318578846287</v>
      </c>
      <c r="FV10" s="36">
        <f t="shared" si="78"/>
        <v>6123.7547472060978</v>
      </c>
      <c r="FW10" s="36">
        <f t="shared" si="78"/>
        <v>933.75566423495184</v>
      </c>
      <c r="FX10" s="36">
        <f t="shared" si="78"/>
        <v>17019.015906640692</v>
      </c>
      <c r="FY10" s="36">
        <f t="shared" si="78"/>
        <v>25448.62242721417</v>
      </c>
      <c r="FZ10" s="36">
        <f t="shared" si="79"/>
        <v>26449.004076353842</v>
      </c>
      <c r="GA10" s="36">
        <f t="shared" si="78"/>
        <v>63.534773486389895</v>
      </c>
      <c r="GB10" s="262">
        <f t="shared" si="78"/>
        <v>12195.59264284058</v>
      </c>
      <c r="GC10" s="286">
        <f t="shared" si="78"/>
        <v>-530.38652848105994</v>
      </c>
      <c r="GD10" s="286">
        <f t="shared" si="78"/>
        <v>24293.619531241653</v>
      </c>
      <c r="GE10" s="286">
        <f t="shared" si="78"/>
        <v>21449.850064315789</v>
      </c>
      <c r="GF10" s="286">
        <f t="shared" si="78"/>
        <v>15273.002344362714</v>
      </c>
      <c r="GG10" s="286">
        <f t="shared" si="78"/>
        <v>17086.430169200888</v>
      </c>
      <c r="GH10" s="286">
        <f t="shared" si="78"/>
        <v>8978.7723753099708</v>
      </c>
      <c r="GI10" s="286">
        <f t="shared" si="78"/>
        <v>15361.877166626204</v>
      </c>
      <c r="GJ10" s="286">
        <f t="shared" ref="GJ10:GL10" si="80">GJ9-FX9</f>
        <v>14014.473099127805</v>
      </c>
      <c r="GK10" s="286">
        <f t="shared" ref="GK10" si="81">GK9-FY9</f>
        <v>-8289.2541254039679</v>
      </c>
      <c r="GL10" s="286">
        <f t="shared" si="80"/>
        <v>-10202.999613172433</v>
      </c>
      <c r="GM10" s="286">
        <f t="shared" ref="GM10" si="82">GM9-GA9</f>
        <v>-19988.855855531758</v>
      </c>
      <c r="GN10" s="286">
        <f t="shared" ref="GN10" si="83">GN9-GB9</f>
        <v>-23887.992322258957</v>
      </c>
      <c r="GO10" s="286">
        <f t="shared" ref="GO10" si="84">GO9-GC9</f>
        <v>-14163.212709311774</v>
      </c>
      <c r="GP10" s="286">
        <f t="shared" ref="GP10" si="85">GP9-GD9</f>
        <v>-26114.922723677824</v>
      </c>
      <c r="GQ10" s="286">
        <f t="shared" ref="GQ10" si="86">GQ9-GE9</f>
        <v>-23706.241477906289</v>
      </c>
      <c r="GR10" s="286">
        <f t="shared" ref="GR10" si="87">GR9-GF9</f>
        <v>-25546.063089685369</v>
      </c>
      <c r="GS10" s="286">
        <f t="shared" ref="GS10" si="88">GS9-GG9</f>
        <v>-25085.528332281625</v>
      </c>
      <c r="GT10" s="286">
        <f t="shared" ref="GT10" si="89">GT9-GH9</f>
        <v>-24532.7219575075</v>
      </c>
      <c r="GU10" s="286">
        <f t="shared" ref="GU10" si="90">GU9-GI9</f>
        <v>-25140.050886716272</v>
      </c>
      <c r="GV10" s="286">
        <f t="shared" ref="GV10" si="91">GV9-GJ9</f>
        <v>-27558.167571342783</v>
      </c>
      <c r="GW10" s="286">
        <f t="shared" ref="GW10" si="92">GW9-GK9</f>
        <v>-7702.2186072327167</v>
      </c>
      <c r="GX10" s="286">
        <f t="shared" ref="GX10" si="93">GX9-GL9</f>
        <v>-7396.6933220717183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-13880.125365858243</v>
      </c>
      <c r="BL11" s="36">
        <f t="shared" ref="BL11:DW11" si="94">BL9-AVERAGE(D9,P9,AB9,AN9,AZ9)</f>
        <v>-4998.10566142475</v>
      </c>
      <c r="BM11" s="36">
        <f t="shared" si="94"/>
        <v>-6047.8673013421212</v>
      </c>
      <c r="BN11" s="36">
        <f t="shared" si="94"/>
        <v>-1373.4586991915712</v>
      </c>
      <c r="BO11" s="36">
        <f t="shared" si="94"/>
        <v>-12454.318914245348</v>
      </c>
      <c r="BP11" s="36">
        <f t="shared" si="94"/>
        <v>-11786.792032524914</v>
      </c>
      <c r="BQ11" s="36">
        <f t="shared" si="94"/>
        <v>-9667.2221400518029</v>
      </c>
      <c r="BR11" s="36">
        <f t="shared" si="94"/>
        <v>-14796.254398116318</v>
      </c>
      <c r="BS11" s="36">
        <f t="shared" si="94"/>
        <v>-8126.7920325249142</v>
      </c>
      <c r="BT11" s="36">
        <f t="shared" si="94"/>
        <v>-6712.3834303743788</v>
      </c>
      <c r="BU11" s="36">
        <f t="shared" si="94"/>
        <v>-10666.792032524914</v>
      </c>
      <c r="BV11" s="36">
        <f t="shared" si="94"/>
        <v>-9570.4479465034237</v>
      </c>
      <c r="BW11" s="36">
        <f t="shared" si="94"/>
        <v>3749.4792388722708</v>
      </c>
      <c r="BX11" s="36">
        <f t="shared" si="94"/>
        <v>8755.6924916928692</v>
      </c>
      <c r="BY11" s="36">
        <f t="shared" si="94"/>
        <v>6846.2534324206499</v>
      </c>
      <c r="BZ11" s="36">
        <f t="shared" si="94"/>
        <v>4610.3394539260335</v>
      </c>
      <c r="CA11" s="36">
        <f t="shared" si="94"/>
        <v>-3134.3917288696539</v>
      </c>
      <c r="CB11" s="36">
        <f t="shared" si="94"/>
        <v>1683.6727872593765</v>
      </c>
      <c r="CC11" s="36">
        <f t="shared" si="94"/>
        <v>6459.1566582270898</v>
      </c>
      <c r="CD11" s="36">
        <f t="shared" si="94"/>
        <v>3936.5760130658164</v>
      </c>
      <c r="CE11" s="36">
        <f t="shared" si="94"/>
        <v>3523.6727872593619</v>
      </c>
      <c r="CF11" s="36">
        <f t="shared" si="94"/>
        <v>859.15665822710434</v>
      </c>
      <c r="CG11" s="36">
        <f t="shared" si="94"/>
        <v>1557.006120592705</v>
      </c>
      <c r="CH11" s="36">
        <f t="shared" si="94"/>
        <v>4278.511496936786</v>
      </c>
      <c r="CI11" s="36">
        <f t="shared" si="94"/>
        <v>-10999.550117344406</v>
      </c>
      <c r="CJ11" s="36">
        <f t="shared" si="94"/>
        <v>-7793.106449777275</v>
      </c>
      <c r="CK11" s="36">
        <f t="shared" si="94"/>
        <v>-11580.195278634725</v>
      </c>
      <c r="CL11" s="36">
        <f t="shared" si="94"/>
        <v>-9654.1737732583861</v>
      </c>
      <c r="CM11" s="36">
        <f t="shared" si="94"/>
        <v>-6470.5178592798911</v>
      </c>
      <c r="CN11" s="36">
        <f t="shared" si="94"/>
        <v>-4400.840439925043</v>
      </c>
      <c r="CO11" s="36">
        <f t="shared" si="94"/>
        <v>-3206.0017302476481</v>
      </c>
      <c r="CP11" s="36">
        <f t="shared" si="94"/>
        <v>-3522.1307625056943</v>
      </c>
      <c r="CQ11" s="36">
        <f t="shared" si="94"/>
        <v>-3614.1737732583861</v>
      </c>
      <c r="CR11" s="36">
        <f t="shared" si="94"/>
        <v>-12.453343150875298</v>
      </c>
      <c r="CS11" s="36">
        <f t="shared" si="94"/>
        <v>1059.1595600749424</v>
      </c>
      <c r="CT11" s="36">
        <f t="shared" si="94"/>
        <v>-4560.840439925043</v>
      </c>
      <c r="CU11" s="36">
        <f t="shared" si="94"/>
        <v>-9638.5353639586974</v>
      </c>
      <c r="CV11" s="36">
        <f t="shared" si="94"/>
        <v>-20839.695383027494</v>
      </c>
      <c r="CW11" s="36">
        <f t="shared" si="94"/>
        <v>-13574.01923492644</v>
      </c>
      <c r="CX11" s="36">
        <f t="shared" si="94"/>
        <v>-10862.191277937207</v>
      </c>
      <c r="CY11" s="36">
        <f t="shared" si="94"/>
        <v>-8670.7934284748335</v>
      </c>
      <c r="CZ11" s="36">
        <f t="shared" si="94"/>
        <v>-7108.8579446038639</v>
      </c>
      <c r="DA11" s="36">
        <f t="shared" si="94"/>
        <v>-6174.0192349264398</v>
      </c>
      <c r="DB11" s="36">
        <f t="shared" si="94"/>
        <v>-4270.7934284748335</v>
      </c>
      <c r="DC11" s="36">
        <f t="shared" si="94"/>
        <v>-6335.5246112705354</v>
      </c>
      <c r="DD11" s="36">
        <f t="shared" si="94"/>
        <v>-6090.1482671845006</v>
      </c>
      <c r="DE11" s="36">
        <f t="shared" si="94"/>
        <v>-10968.857944603864</v>
      </c>
      <c r="DF11" s="36">
        <f t="shared" si="94"/>
        <v>-8057.8902026683936</v>
      </c>
      <c r="DG11" s="36">
        <f t="shared" si="94"/>
        <v>1172.4288345888635</v>
      </c>
      <c r="DH11" s="36">
        <f t="shared" si="94"/>
        <v>-2325.0366031991434</v>
      </c>
      <c r="DI11" s="36">
        <f t="shared" si="94"/>
        <v>-5375.9582621853187</v>
      </c>
      <c r="DJ11" s="36">
        <f t="shared" si="94"/>
        <v>-5277.8937460562884</v>
      </c>
      <c r="DK11" s="36">
        <f t="shared" si="94"/>
        <v>1611.1385120082414</v>
      </c>
      <c r="DL11" s="36">
        <f t="shared" si="94"/>
        <v>-504.56041272295988</v>
      </c>
      <c r="DM11" s="36">
        <f t="shared" si="94"/>
        <v>1669.2030281372572</v>
      </c>
      <c r="DN11" s="36">
        <f t="shared" si="94"/>
        <v>1959.5256087823946</v>
      </c>
      <c r="DO11" s="36">
        <f t="shared" si="94"/>
        <v>-1577.8937460562884</v>
      </c>
      <c r="DP11" s="36">
        <f t="shared" si="94"/>
        <v>-5427.571165411151</v>
      </c>
      <c r="DQ11" s="36">
        <f t="shared" si="94"/>
        <v>-2984.5604127229453</v>
      </c>
      <c r="DR11" s="36">
        <f t="shared" si="94"/>
        <v>2875.6546410404844</v>
      </c>
      <c r="DS11" s="36">
        <f t="shared" si="94"/>
        <v>-4278.8631811107189</v>
      </c>
      <c r="DT11" s="36">
        <f t="shared" si="94"/>
        <v>-9056.9737801890733</v>
      </c>
      <c r="DU11" s="36">
        <f t="shared" si="94"/>
        <v>-6207.8954391752486</v>
      </c>
      <c r="DV11" s="36">
        <f t="shared" si="94"/>
        <v>-4489.8309230462182</v>
      </c>
      <c r="DW11" s="36">
        <f t="shared" si="94"/>
        <v>-6549.8309230462037</v>
      </c>
      <c r="DX11" s="36">
        <f t="shared" ref="DX11:ED11" si="95">DX9-AVERAGE(BP9,CB9,CN9,CZ9,DL9)</f>
        <v>-10716.497589712875</v>
      </c>
      <c r="DY11" s="36">
        <f t="shared" si="95"/>
        <v>-7201.4438262720214</v>
      </c>
      <c r="DZ11" s="134">
        <f t="shared" si="95"/>
        <v>-7240.1535036913847</v>
      </c>
      <c r="EA11" s="134">
        <f t="shared" si="95"/>
        <v>-6383.1642563795322</v>
      </c>
      <c r="EB11" s="134">
        <f t="shared" si="95"/>
        <v>-11291.766406917173</v>
      </c>
      <c r="EC11" s="134">
        <f t="shared" si="95"/>
        <v>-11203.164256379532</v>
      </c>
      <c r="ED11" s="134">
        <f t="shared" si="95"/>
        <v>-18278.863181110726</v>
      </c>
      <c r="EE11" s="134">
        <f>EE9-AVERAGE(BW9,CI9,CU9,DG9,DS9)</f>
        <v>1523.6274409319594</v>
      </c>
      <c r="EF11" s="134">
        <f>EF9-AVERAGE(BX9,CJ9,CV9,DH9,DT9)</f>
        <v>-2150.1926766590041</v>
      </c>
      <c r="EG11" s="134">
        <f>EG9-AVERAGE(BY9,CK9,CW9,DI9,DU9)</f>
        <v>1949.4338925448683</v>
      </c>
      <c r="EH11" s="134">
        <f t="shared" ref="EH11:FM11" si="96">EH9-AVERAGE(BZ9,CL9,CX9,DJ9,DV9)</f>
        <v>6199.9715269534936</v>
      </c>
      <c r="EI11" s="134">
        <f t="shared" si="96"/>
        <v>3994.5951828674442</v>
      </c>
      <c r="EJ11" s="134">
        <f t="shared" si="96"/>
        <v>2853.3048602868075</v>
      </c>
      <c r="EK11" s="134">
        <f t="shared" si="96"/>
        <v>2220.4016344803531</v>
      </c>
      <c r="EL11" s="134">
        <f t="shared" si="96"/>
        <v>15536.530666738428</v>
      </c>
      <c r="EM11" s="162">
        <f t="shared" si="96"/>
        <v>11706.638193620136</v>
      </c>
      <c r="EN11" s="162">
        <f t="shared" si="96"/>
        <v>20278.466150609383</v>
      </c>
      <c r="EO11" s="162">
        <f t="shared" si="96"/>
        <v>21133.304860286808</v>
      </c>
      <c r="EP11" s="181">
        <f t="shared" si="96"/>
        <v>20220.401634480353</v>
      </c>
      <c r="EQ11" s="181">
        <f t="shared" si="96"/>
        <v>28369.933536927594</v>
      </c>
      <c r="ER11" s="191">
        <f t="shared" si="96"/>
        <v>23387.643691067104</v>
      </c>
      <c r="ES11" s="191">
        <f t="shared" si="96"/>
        <v>24718.320633701776</v>
      </c>
      <c r="ET11" s="191">
        <f t="shared" si="96"/>
        <v>16813.374397142645</v>
      </c>
      <c r="EU11" s="191">
        <f t="shared" si="96"/>
        <v>12415.09482725017</v>
      </c>
      <c r="EV11" s="191">
        <f t="shared" si="96"/>
        <v>22073.374397142645</v>
      </c>
      <c r="EW11" s="203">
        <f t="shared" si="96"/>
        <v>13331.223859508245</v>
      </c>
      <c r="EX11" s="203">
        <f t="shared" si="96"/>
        <v>-1436.393624613178</v>
      </c>
      <c r="EY11" s="203">
        <f t="shared" si="96"/>
        <v>-694.02933169191238</v>
      </c>
      <c r="EZ11" s="203">
        <f t="shared" si="96"/>
        <v>4240.948756946178</v>
      </c>
      <c r="FA11" s="216">
        <f t="shared" si="96"/>
        <v>6914.6416404946067</v>
      </c>
      <c r="FB11" s="216">
        <f t="shared" si="96"/>
        <v>6774.3468740827229</v>
      </c>
      <c r="FC11" s="226">
        <f t="shared" si="96"/>
        <v>8539.2497596889152</v>
      </c>
      <c r="FD11" s="226">
        <f t="shared" si="96"/>
        <v>7519.9215284396341</v>
      </c>
      <c r="FE11" s="238">
        <f t="shared" si="96"/>
        <v>2139.8930203705822</v>
      </c>
      <c r="FF11" s="238">
        <f t="shared" si="96"/>
        <v>-796.43212481826777</v>
      </c>
      <c r="FG11" s="238">
        <f t="shared" si="96"/>
        <v>-9355.2780783047201</v>
      </c>
      <c r="FH11" s="238">
        <f t="shared" si="96"/>
        <v>-277.96114647990908</v>
      </c>
      <c r="FI11" s="238">
        <f t="shared" si="96"/>
        <v>2801.6598571738286</v>
      </c>
      <c r="FJ11" s="36">
        <f t="shared" si="96"/>
        <v>-3601.5442745264736</v>
      </c>
      <c r="FK11" s="36">
        <f t="shared" si="96"/>
        <v>-520.90015201742062</v>
      </c>
      <c r="FL11" s="36">
        <f t="shared" si="96"/>
        <v>-1553.8639176660799</v>
      </c>
      <c r="FM11" s="36">
        <f t="shared" si="96"/>
        <v>-4281.9633742681908</v>
      </c>
      <c r="FN11" s="36">
        <f t="shared" ref="FN11:GI11" si="97">FN9-AVERAGE(DF9,DR9,ED9,EP9,FB9)</f>
        <v>-4543.9196175052348</v>
      </c>
      <c r="FO11" s="36">
        <f t="shared" ref="FO11:FZ11" si="98">FO9-AVERAGE(DG9,DS9,EE9,EQ9,FC9)</f>
        <v>33629.247172612217</v>
      </c>
      <c r="FP11" s="36">
        <f t="shared" si="97"/>
        <v>21613.343801469775</v>
      </c>
      <c r="FQ11" s="238">
        <f t="shared" si="97"/>
        <v>12412.573689654775</v>
      </c>
      <c r="FR11" s="36">
        <f t="shared" si="97"/>
        <v>-2853.5522119818197</v>
      </c>
      <c r="FS11" s="36">
        <f t="shared" si="97"/>
        <v>-13179.811795049362</v>
      </c>
      <c r="FT11" s="36">
        <f t="shared" si="97"/>
        <v>1304.2413480512041</v>
      </c>
      <c r="FU11" s="36">
        <f t="shared" si="97"/>
        <v>-2452.424343334249</v>
      </c>
      <c r="FV11" s="36">
        <f t="shared" si="97"/>
        <v>2409.8391396320658</v>
      </c>
      <c r="FW11" s="36">
        <f t="shared" si="97"/>
        <v>-242.74136758632085</v>
      </c>
      <c r="FX11" s="36">
        <f t="shared" si="97"/>
        <v>14929.570244131319</v>
      </c>
      <c r="FY11" s="36">
        <f t="shared" si="97"/>
        <v>20354.661312038137</v>
      </c>
      <c r="FZ11" s="36">
        <f t="shared" si="98"/>
        <v>21336.371477674766</v>
      </c>
      <c r="GA11" s="36">
        <f t="shared" si="97"/>
        <v>25713.36464226681</v>
      </c>
      <c r="GB11" s="262">
        <f t="shared" si="97"/>
        <v>28925.090932197942</v>
      </c>
      <c r="GC11" s="286">
        <f t="shared" si="97"/>
        <v>8171.627210602921</v>
      </c>
      <c r="GD11" s="286">
        <f t="shared" si="97"/>
        <v>20841.8715763293</v>
      </c>
      <c r="GE11" s="286">
        <f t="shared" si="97"/>
        <v>11166.92354990606</v>
      </c>
      <c r="GF11" s="286">
        <f t="shared" si="97"/>
        <v>15785.950398343251</v>
      </c>
      <c r="GG11" s="286">
        <f t="shared" si="97"/>
        <v>14789.200614873145</v>
      </c>
      <c r="GH11" s="286">
        <f t="shared" si="97"/>
        <v>10840.017734441761</v>
      </c>
      <c r="GI11" s="286">
        <f t="shared" si="97"/>
        <v>14848.111987302254</v>
      </c>
      <c r="GJ11" s="286">
        <f t="shared" ref="GJ11:GL11" si="99">GJ9-AVERAGE(EB9,EN9,EZ9,FL9,FX9)</f>
        <v>24825.444983592301</v>
      </c>
      <c r="GK11" s="286">
        <f t="shared" ref="GK11" si="100">GK9-AVERAGE(EC9,EO9,FA9,FM9,FY9)</f>
        <v>7015.0091611967364</v>
      </c>
      <c r="GL11" s="286">
        <f t="shared" si="99"/>
        <v>7147.2575377881585</v>
      </c>
      <c r="GM11" s="286">
        <f t="shared" ref="GM11" si="101">GM9-AVERAGE(EE9,EQ9,FC9,FO9,GA9)</f>
        <v>-3294.3057059963903</v>
      </c>
      <c r="GN11" s="286">
        <f t="shared" ref="GN11" si="102">GN9-AVERAGE(EF9,ER9,FD9,FP9,GB9)</f>
        <v>-3761.4035912112158</v>
      </c>
      <c r="GO11" s="286">
        <f t="shared" ref="GO11" si="103">GO9-AVERAGE(EG9,ES9,FE9,FQ9,GC9)</f>
        <v>-10106.629345527748</v>
      </c>
      <c r="GP11" s="286">
        <f t="shared" ref="GP11" si="104">GP9-AVERAGE(EH9,ET9,FF9,FR9,GD9)</f>
        <v>-10760.747052235165</v>
      </c>
      <c r="GQ11" s="286">
        <f t="shared" ref="GQ11" si="105">GQ9-AVERAGE(EI9,EU9,FG9,FS9,GE9)</f>
        <v>-15468.77031378098</v>
      </c>
      <c r="GR11" s="286">
        <f t="shared" ref="GR11" si="106">GR9-AVERAGE(EJ9,EV9,FH9,FT9,GF9)</f>
        <v>-15570.116043326445</v>
      </c>
      <c r="GS11" s="286">
        <f t="shared" ref="GS11" si="107">GS9-AVERAGE(EK9,EW9,FI9,FU9,GG9)</f>
        <v>-14972.205970638111</v>
      </c>
      <c r="GT11" s="286">
        <f t="shared" ref="GT11" si="108">GT9-AVERAGE(EL9,EX9,FJ9,FV9,GH9)</f>
        <v>-17676.645938636866</v>
      </c>
      <c r="GU11" s="286">
        <f t="shared" ref="GU11" si="109">GU9-AVERAGE(EM9,EY9,FK9,FW9,GI9)</f>
        <v>-14626.114400184626</v>
      </c>
      <c r="GV11" s="286">
        <f t="shared" ref="GV11" si="110">GV9-AVERAGE(EN9,EZ9,FL9,FX9,GJ9)</f>
        <v>-11042.196124025882</v>
      </c>
      <c r="GW11" s="286">
        <f t="shared" ref="GW11" si="111">GW9-AVERAGE(EO9,FA9,FM9,FY9,GK9)</f>
        <v>-5710.5329021003708</v>
      </c>
      <c r="GX11" s="286">
        <f t="shared" ref="GX11" si="112">GX9-AVERAGE(EP9,FB9,FN9,FZ9,GL9)</f>
        <v>-6099.0597774043417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3">DG9-DG52</f>
        <v>0</v>
      </c>
      <c r="DH12" s="38">
        <f t="shared" si="113"/>
        <v>0</v>
      </c>
      <c r="DI12" s="38">
        <f t="shared" si="113"/>
        <v>0</v>
      </c>
      <c r="DJ12" s="38">
        <f t="shared" si="113"/>
        <v>0</v>
      </c>
      <c r="DK12" s="38">
        <f t="shared" si="113"/>
        <v>0</v>
      </c>
      <c r="DL12" s="38">
        <f t="shared" si="113"/>
        <v>0</v>
      </c>
      <c r="DM12" s="38">
        <f t="shared" si="113"/>
        <v>0</v>
      </c>
      <c r="DN12" s="38">
        <f t="shared" si="113"/>
        <v>0</v>
      </c>
      <c r="DO12" s="38">
        <f t="shared" si="113"/>
        <v>0</v>
      </c>
      <c r="DP12" s="38">
        <f t="shared" si="113"/>
        <v>0</v>
      </c>
      <c r="DQ12" s="38">
        <f t="shared" si="113"/>
        <v>0</v>
      </c>
      <c r="DR12" s="38">
        <f t="shared" si="113"/>
        <v>0</v>
      </c>
      <c r="DS12" s="38">
        <f t="shared" si="113"/>
        <v>0</v>
      </c>
      <c r="DT12" s="38">
        <f t="shared" si="113"/>
        <v>0</v>
      </c>
      <c r="DU12" s="38">
        <f t="shared" si="113"/>
        <v>0</v>
      </c>
      <c r="DV12" s="38">
        <f t="shared" si="113"/>
        <v>0</v>
      </c>
      <c r="DW12" s="38">
        <f t="shared" si="113"/>
        <v>0</v>
      </c>
      <c r="DX12" s="38">
        <f t="shared" si="113"/>
        <v>0</v>
      </c>
      <c r="DY12" s="38">
        <f t="shared" si="113"/>
        <v>0</v>
      </c>
      <c r="DZ12" s="135">
        <f t="shared" si="113"/>
        <v>0</v>
      </c>
      <c r="EA12" s="135">
        <f t="shared" si="113"/>
        <v>0</v>
      </c>
      <c r="EB12" s="135">
        <f t="shared" si="113"/>
        <v>0</v>
      </c>
      <c r="EC12" s="135">
        <f t="shared" si="113"/>
        <v>0</v>
      </c>
      <c r="ED12" s="135">
        <f t="shared" si="113"/>
        <v>0</v>
      </c>
      <c r="EE12" s="135">
        <f t="shared" si="113"/>
        <v>0</v>
      </c>
      <c r="EF12" s="135">
        <f t="shared" si="113"/>
        <v>0</v>
      </c>
      <c r="EG12" s="135">
        <f t="shared" si="113"/>
        <v>0</v>
      </c>
      <c r="EH12" s="135">
        <f t="shared" si="113"/>
        <v>0</v>
      </c>
      <c r="EI12" s="135">
        <f t="shared" si="113"/>
        <v>0</v>
      </c>
      <c r="EJ12" s="135">
        <f t="shared" si="113"/>
        <v>0</v>
      </c>
      <c r="EK12" s="135">
        <f t="shared" si="113"/>
        <v>0</v>
      </c>
      <c r="EL12" s="135">
        <f t="shared" si="113"/>
        <v>0</v>
      </c>
      <c r="EM12" s="163">
        <f t="shared" si="113"/>
        <v>0</v>
      </c>
      <c r="EN12" s="163">
        <f t="shared" si="113"/>
        <v>0</v>
      </c>
      <c r="EO12" s="163">
        <f t="shared" ref="EO12:FF12" si="114">EO9-EO52</f>
        <v>0</v>
      </c>
      <c r="EP12" s="182">
        <f t="shared" si="114"/>
        <v>0</v>
      </c>
      <c r="EQ12" s="182">
        <f t="shared" si="114"/>
        <v>0</v>
      </c>
      <c r="ER12" s="192">
        <f t="shared" si="114"/>
        <v>0</v>
      </c>
      <c r="ES12" s="192">
        <f t="shared" si="114"/>
        <v>0</v>
      </c>
      <c r="ET12" s="192">
        <f t="shared" si="114"/>
        <v>0</v>
      </c>
      <c r="EU12" s="192">
        <f t="shared" si="114"/>
        <v>0</v>
      </c>
      <c r="EV12" s="192">
        <f t="shared" si="114"/>
        <v>0</v>
      </c>
      <c r="EW12" s="204">
        <f t="shared" si="114"/>
        <v>0</v>
      </c>
      <c r="EX12" s="204">
        <f t="shared" si="114"/>
        <v>0</v>
      </c>
      <c r="EY12" s="204">
        <f t="shared" si="114"/>
        <v>0</v>
      </c>
      <c r="EZ12" s="204">
        <f t="shared" si="114"/>
        <v>0</v>
      </c>
      <c r="FA12" s="217">
        <f t="shared" si="114"/>
        <v>0</v>
      </c>
      <c r="FB12" s="217">
        <f t="shared" si="114"/>
        <v>0</v>
      </c>
      <c r="FC12" s="227">
        <f t="shared" si="114"/>
        <v>0</v>
      </c>
      <c r="FD12" s="227">
        <f t="shared" si="114"/>
        <v>0</v>
      </c>
      <c r="FE12" s="239">
        <f t="shared" si="114"/>
        <v>0</v>
      </c>
      <c r="FF12" s="239">
        <f t="shared" si="114"/>
        <v>0</v>
      </c>
      <c r="FG12" s="239">
        <f t="shared" ref="FG12:FH12" si="115">FG9-FG52</f>
        <v>0</v>
      </c>
      <c r="FH12" s="239">
        <f t="shared" si="115"/>
        <v>0</v>
      </c>
      <c r="FI12" s="239">
        <f t="shared" ref="FI12:FJ12" si="116">FI9-FI52</f>
        <v>0</v>
      </c>
      <c r="FJ12" s="38">
        <f t="shared" si="116"/>
        <v>0</v>
      </c>
      <c r="FK12" s="38">
        <f t="shared" ref="FK12" si="117">FK9-FK52</f>
        <v>0</v>
      </c>
      <c r="FL12" s="38">
        <f t="shared" ref="FL12:GB12" si="118">FL9-FL52</f>
        <v>0</v>
      </c>
      <c r="FM12" s="38">
        <f t="shared" si="118"/>
        <v>0</v>
      </c>
      <c r="FN12" s="38">
        <f t="shared" si="118"/>
        <v>0</v>
      </c>
      <c r="FO12" s="38">
        <f t="shared" si="118"/>
        <v>1042.4579196083214</v>
      </c>
      <c r="FP12" s="38">
        <f t="shared" si="118"/>
        <v>1042.4579196083214</v>
      </c>
      <c r="FQ12" s="239">
        <f t="shared" si="118"/>
        <v>1042.4579196083214</v>
      </c>
      <c r="FR12" s="38">
        <f t="shared" si="118"/>
        <v>1042.4579196083214</v>
      </c>
      <c r="FS12" s="38">
        <f t="shared" si="118"/>
        <v>1042.4579196083214</v>
      </c>
      <c r="FT12" s="38">
        <f t="shared" si="118"/>
        <v>1042.4579196083214</v>
      </c>
      <c r="FU12" s="38">
        <f t="shared" si="118"/>
        <v>1042.4579196083214</v>
      </c>
      <c r="FV12" s="38">
        <f t="shared" si="118"/>
        <v>1042.4579196083214</v>
      </c>
      <c r="FW12" s="38">
        <f t="shared" si="118"/>
        <v>1042.4579196083214</v>
      </c>
      <c r="FX12" s="38">
        <f t="shared" si="118"/>
        <v>1042.4579196083214</v>
      </c>
      <c r="FY12" s="38">
        <f t="shared" si="118"/>
        <v>1042.4579196083214</v>
      </c>
      <c r="FZ12" s="38">
        <f t="shared" si="118"/>
        <v>1042.4579196083214</v>
      </c>
      <c r="GA12" s="38">
        <f t="shared" si="118"/>
        <v>3313.3246263894544</v>
      </c>
      <c r="GB12" s="263">
        <f t="shared" si="118"/>
        <v>14378.720489714673</v>
      </c>
      <c r="GC12" s="316">
        <f t="shared" ref="GC12:GD12" si="119">GC9-GC52</f>
        <v>-919.1362056000944</v>
      </c>
      <c r="GD12" s="316">
        <f t="shared" si="119"/>
        <v>13135.991409512033</v>
      </c>
      <c r="GE12" s="316">
        <f t="shared" ref="GE12:GK12" si="120">GE9-GE52</f>
        <v>13127.506477324438</v>
      </c>
      <c r="GF12" s="316">
        <f t="shared" si="120"/>
        <v>13534.941614826253</v>
      </c>
      <c r="GG12" s="316">
        <f t="shared" si="120"/>
        <v>3220.4612475181493</v>
      </c>
      <c r="GH12" s="316">
        <f t="shared" si="120"/>
        <v>2967.768393980703</v>
      </c>
      <c r="GI12" s="316">
        <f t="shared" si="120"/>
        <v>2923.1870516574709</v>
      </c>
      <c r="GJ12" s="316">
        <f t="shared" si="120"/>
        <v>2954.6928093778988</v>
      </c>
      <c r="GK12" s="316">
        <f t="shared" si="120"/>
        <v>-10127.422887700159</v>
      </c>
      <c r="GL12" s="316">
        <f t="shared" ref="GL12:GM12" si="121">GL9-GL52</f>
        <v>-11140.084661798493</v>
      </c>
      <c r="GM12" s="316">
        <f t="shared" si="121"/>
        <v>-12176.145195432939</v>
      </c>
      <c r="GN12" s="316">
        <f t="shared" ref="GN12:GX12" si="122">GN9-GN52</f>
        <v>-11565.226164643769</v>
      </c>
      <c r="GO12" s="316">
        <f t="shared" si="122"/>
        <v>-12148.782088005275</v>
      </c>
      <c r="GP12" s="316">
        <f t="shared" si="122"/>
        <v>-12609.398428373228</v>
      </c>
      <c r="GQ12" s="316">
        <f t="shared" si="122"/>
        <v>-12900.101535190821</v>
      </c>
      <c r="GR12" s="316">
        <f t="shared" si="122"/>
        <v>-11254.541037709161</v>
      </c>
      <c r="GS12" s="316">
        <f t="shared" si="122"/>
        <v>-10287.099845836172</v>
      </c>
      <c r="GT12" s="316">
        <f t="shared" si="122"/>
        <v>-10713.14236849088</v>
      </c>
      <c r="GU12" s="316">
        <f t="shared" si="122"/>
        <v>-12782.496157370406</v>
      </c>
      <c r="GV12" s="316">
        <f t="shared" si="122"/>
        <v>-13369.3275985738</v>
      </c>
      <c r="GW12" s="316">
        <f t="shared" si="122"/>
        <v>-13280.55184067176</v>
      </c>
      <c r="GX12" s="316">
        <f t="shared" si="122"/>
        <v>82544.047058909986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21"/>
      <c r="FK13" s="21"/>
      <c r="FL13" s="21"/>
      <c r="FM13" s="21"/>
      <c r="FN13" s="21"/>
      <c r="FO13" s="21"/>
      <c r="FP13" s="21"/>
      <c r="FQ13" s="158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261"/>
      <c r="GC13" s="285"/>
      <c r="GD13" s="285"/>
      <c r="GE13" s="285"/>
      <c r="GF13" s="285"/>
      <c r="GG13" s="285"/>
      <c r="GH13" s="285"/>
      <c r="GI13" s="285"/>
      <c r="GJ13" s="285"/>
      <c r="GK13" s="285"/>
      <c r="GL13" s="285"/>
      <c r="GM13" s="285"/>
      <c r="GN13" s="285"/>
      <c r="GO13" s="285"/>
      <c r="GP13" s="285"/>
      <c r="GQ13" s="285"/>
      <c r="GR13" s="285"/>
      <c r="GS13" s="285"/>
      <c r="GT13" s="285"/>
      <c r="GU13" s="285"/>
      <c r="GV13" s="285"/>
      <c r="GW13" s="285"/>
      <c r="GX13" s="285"/>
    </row>
    <row r="14" spans="1:206" x14ac:dyDescent="0.2">
      <c r="A14" s="14" t="s">
        <v>43</v>
      </c>
      <c r="B14" s="12" t="s">
        <v>11</v>
      </c>
      <c r="C14" s="36">
        <f t="shared" ref="C14:AH14" si="123">(C20-C9)</f>
        <v>19023.732424156158</v>
      </c>
      <c r="D14" s="36">
        <f t="shared" si="123"/>
        <v>9709.2162951238861</v>
      </c>
      <c r="E14" s="36">
        <f t="shared" si="123"/>
        <v>6539.861456414219</v>
      </c>
      <c r="F14" s="36">
        <f t="shared" si="123"/>
        <v>625.88296179057215</v>
      </c>
      <c r="G14" s="36">
        <f t="shared" si="123"/>
        <v>-4202.0740274567506</v>
      </c>
      <c r="H14" s="36">
        <f t="shared" si="123"/>
        <v>-12007.450371542771</v>
      </c>
      <c r="I14" s="36">
        <f t="shared" si="123"/>
        <v>-9879.4933822954481</v>
      </c>
      <c r="J14" s="36">
        <f t="shared" si="123"/>
        <v>-12782.719188747084</v>
      </c>
      <c r="K14" s="36">
        <f t="shared" si="123"/>
        <v>-8907.4503715427709</v>
      </c>
      <c r="L14" s="36">
        <f t="shared" si="123"/>
        <v>3249.5388757690671</v>
      </c>
      <c r="M14" s="36">
        <f t="shared" si="123"/>
        <v>7025.8829617905722</v>
      </c>
      <c r="N14" s="36">
        <f t="shared" si="123"/>
        <v>20991.474359640037</v>
      </c>
      <c r="O14" s="36">
        <f t="shared" si="123"/>
        <v>19600.385674967809</v>
      </c>
      <c r="P14" s="36">
        <f t="shared" si="123"/>
        <v>10841.169085106056</v>
      </c>
      <c r="Q14" s="36">
        <f t="shared" si="123"/>
        <v>9632.643739483945</v>
      </c>
      <c r="R14" s="36">
        <f t="shared" si="123"/>
        <v>1553.0738470108336</v>
      </c>
      <c r="S14" s="36">
        <f t="shared" si="123"/>
        <v>-9302.8401314837974</v>
      </c>
      <c r="T14" s="36">
        <f t="shared" si="123"/>
        <v>-20446.926152989181</v>
      </c>
      <c r="U14" s="36">
        <f t="shared" si="123"/>
        <v>-23012.517550838631</v>
      </c>
      <c r="V14" s="36">
        <f t="shared" si="123"/>
        <v>245.54696529039938</v>
      </c>
      <c r="W14" s="36">
        <f t="shared" si="123"/>
        <v>-9880.2594863224949</v>
      </c>
      <c r="X14" s="36">
        <f t="shared" si="123"/>
        <v>3213.2889007742779</v>
      </c>
      <c r="Y14" s="36">
        <f t="shared" si="123"/>
        <v>6986.4071803441766</v>
      </c>
      <c r="Z14" s="36">
        <f t="shared" si="123"/>
        <v>16471.353416903308</v>
      </c>
      <c r="AA14" s="36">
        <f t="shared" si="123"/>
        <v>34707.649096227091</v>
      </c>
      <c r="AB14" s="36">
        <f t="shared" si="123"/>
        <v>18760.644487932164</v>
      </c>
      <c r="AC14" s="36">
        <f t="shared" si="123"/>
        <v>8868.9394188077567</v>
      </c>
      <c r="AD14" s="36">
        <f t="shared" si="123"/>
        <v>-720.30789302020275</v>
      </c>
      <c r="AE14" s="36">
        <f t="shared" si="123"/>
        <v>-6743.9638069986977</v>
      </c>
      <c r="AF14" s="36">
        <f t="shared" si="123"/>
        <v>-10620.307893020217</v>
      </c>
      <c r="AG14" s="36">
        <f t="shared" si="123"/>
        <v>-9969.770258611592</v>
      </c>
      <c r="AH14" s="36">
        <f t="shared" si="123"/>
        <v>-11776.221871514834</v>
      </c>
      <c r="AI14" s="36">
        <f t="shared" ref="AI14:BN14" si="124">(AI20-AI9)</f>
        <v>-7053.6412263535458</v>
      </c>
      <c r="AJ14" s="36">
        <f t="shared" si="124"/>
        <v>3643.1329671948479</v>
      </c>
      <c r="AK14" s="36">
        <f t="shared" si="124"/>
        <v>8313.0254403131257</v>
      </c>
      <c r="AL14" s="36">
        <f t="shared" si="124"/>
        <v>15804.423289775485</v>
      </c>
      <c r="AM14" s="36">
        <f t="shared" si="124"/>
        <v>28501.523154793394</v>
      </c>
      <c r="AN14" s="36">
        <f t="shared" si="124"/>
        <v>21816.317370588746</v>
      </c>
      <c r="AO14" s="36">
        <f t="shared" si="124"/>
        <v>7662.8134773740312</v>
      </c>
      <c r="AP14" s="36">
        <f t="shared" si="124"/>
        <v>1570.3403590944654</v>
      </c>
      <c r="AQ14" s="36">
        <f t="shared" si="124"/>
        <v>-4724.2832968195289</v>
      </c>
      <c r="AR14" s="36">
        <f t="shared" si="124"/>
        <v>-6262.9929742388631</v>
      </c>
      <c r="AS14" s="36">
        <f t="shared" si="124"/>
        <v>-13079.122006496938</v>
      </c>
      <c r="AT14" s="36">
        <f t="shared" si="124"/>
        <v>-14659.767167787257</v>
      </c>
      <c r="AU14" s="36">
        <f t="shared" si="124"/>
        <v>-1129.6596409055346</v>
      </c>
      <c r="AV14" s="36">
        <f t="shared" si="124"/>
        <v>-4885.5736194001656</v>
      </c>
      <c r="AW14" s="36">
        <f t="shared" si="124"/>
        <v>1303.6736924278084</v>
      </c>
      <c r="AX14" s="36">
        <f t="shared" si="124"/>
        <v>17437.007025761151</v>
      </c>
      <c r="AY14" s="36">
        <f t="shared" si="124"/>
        <v>28235.115925577862</v>
      </c>
      <c r="AZ14" s="36">
        <f t="shared" si="124"/>
        <v>14710.922377190771</v>
      </c>
      <c r="BA14" s="36">
        <f t="shared" si="124"/>
        <v>9073.8256029972254</v>
      </c>
      <c r="BB14" s="36">
        <f t="shared" si="124"/>
        <v>-1439.0776228092145</v>
      </c>
      <c r="BC14" s="36">
        <f t="shared" si="124"/>
        <v>-7055.2066550672753</v>
      </c>
      <c r="BD14" s="36">
        <f t="shared" si="124"/>
        <v>-7039.0776228092145</v>
      </c>
      <c r="BE14" s="36">
        <f t="shared" si="124"/>
        <v>-11087.464719583419</v>
      </c>
      <c r="BF14" s="36">
        <f t="shared" si="124"/>
        <v>-10668.109880873737</v>
      </c>
      <c r="BG14" s="36">
        <f t="shared" si="124"/>
        <v>-7005.744289475886</v>
      </c>
      <c r="BH14" s="36">
        <f t="shared" si="124"/>
        <v>-22.948590551168309</v>
      </c>
      <c r="BI14" s="36">
        <f t="shared" si="124"/>
        <v>8194.2557105240994</v>
      </c>
      <c r="BJ14" s="36">
        <f t="shared" si="124"/>
        <v>30654.470764287544</v>
      </c>
      <c r="BK14" s="36">
        <f t="shared" si="124"/>
        <v>18585.019866827337</v>
      </c>
      <c r="BL14" s="36">
        <f t="shared" si="124"/>
        <v>9598.8447516199521</v>
      </c>
      <c r="BM14" s="36">
        <f t="shared" si="124"/>
        <v>10326.955350698307</v>
      </c>
      <c r="BN14" s="36">
        <f t="shared" si="124"/>
        <v>1122.6542754294933</v>
      </c>
      <c r="BO14" s="36">
        <f t="shared" ref="BO14:CT14" si="125">(BO20-BO9)</f>
        <v>-4511.7543267210567</v>
      </c>
      <c r="BP14" s="36">
        <f t="shared" si="125"/>
        <v>-8044.0123912371782</v>
      </c>
      <c r="BQ14" s="36">
        <f t="shared" si="125"/>
        <v>-11189.173681559761</v>
      </c>
      <c r="BR14" s="36">
        <f t="shared" si="125"/>
        <v>-7995.6252944629814</v>
      </c>
      <c r="BS14" s="36">
        <f t="shared" si="125"/>
        <v>-7177.3457245705067</v>
      </c>
      <c r="BT14" s="36">
        <f t="shared" si="125"/>
        <v>-3576.2704557532998</v>
      </c>
      <c r="BU14" s="36">
        <f t="shared" si="125"/>
        <v>8522.6542754294933</v>
      </c>
      <c r="BV14" s="36">
        <f t="shared" si="125"/>
        <v>28359.213415214443</v>
      </c>
      <c r="BW14" s="36">
        <f t="shared" si="125"/>
        <v>15291.403488836993</v>
      </c>
      <c r="BX14" s="36">
        <f t="shared" si="125"/>
        <v>15027.578604044364</v>
      </c>
      <c r="BY14" s="36">
        <f t="shared" si="125"/>
        <v>8065.5970372240845</v>
      </c>
      <c r="BZ14" s="36">
        <f t="shared" si="125"/>
        <v>-7346.2309197651921</v>
      </c>
      <c r="CA14" s="36">
        <f t="shared" si="125"/>
        <v>872.04865012729715</v>
      </c>
      <c r="CB14" s="36">
        <f t="shared" si="125"/>
        <v>-11446.230919765178</v>
      </c>
      <c r="CC14" s="36">
        <f t="shared" si="125"/>
        <v>-11224.725543421082</v>
      </c>
      <c r="CD14" s="36">
        <f t="shared" si="125"/>
        <v>-10611.822317614613</v>
      </c>
      <c r="CE14" s="36">
        <f t="shared" si="125"/>
        <v>-8079.564253098506</v>
      </c>
      <c r="CF14" s="36">
        <f t="shared" si="125"/>
        <v>-2450.5319950339763</v>
      </c>
      <c r="CG14" s="36">
        <f t="shared" si="125"/>
        <v>10053.769080234837</v>
      </c>
      <c r="CH14" s="36">
        <f t="shared" si="125"/>
        <v>19323.661553353115</v>
      </c>
      <c r="CI14" s="36">
        <f t="shared" si="125"/>
        <v>24957.823622246084</v>
      </c>
      <c r="CJ14" s="36">
        <f t="shared" si="125"/>
        <v>3282.7084148728172</v>
      </c>
      <c r="CK14" s="36">
        <f t="shared" si="125"/>
        <v>5602.9849125686742</v>
      </c>
      <c r="CL14" s="36">
        <f t="shared" si="125"/>
        <v>-7141.1011089367094</v>
      </c>
      <c r="CM14" s="36">
        <f t="shared" si="125"/>
        <v>-7848.6279906571435</v>
      </c>
      <c r="CN14" s="36">
        <f t="shared" si="125"/>
        <v>-10841.101108936709</v>
      </c>
      <c r="CO14" s="36">
        <f t="shared" si="125"/>
        <v>-18364.757022915212</v>
      </c>
      <c r="CP14" s="36">
        <f t="shared" si="125"/>
        <v>-2751.8537971087499</v>
      </c>
      <c r="CQ14" s="36">
        <f t="shared" si="125"/>
        <v>-13707.767775603381</v>
      </c>
      <c r="CR14" s="36">
        <f t="shared" si="125"/>
        <v>2506.2107190202805</v>
      </c>
      <c r="CS14" s="36">
        <f t="shared" si="125"/>
        <v>6958.8988910632906</v>
      </c>
      <c r="CT14" s="36">
        <f t="shared" si="125"/>
        <v>16957.823622246084</v>
      </c>
      <c r="CU14" s="36">
        <f t="shared" ref="CU14:ED14" si="126">(CU20-CU9)</f>
        <v>39941.016777995843</v>
      </c>
      <c r="CV14" s="36">
        <f t="shared" si="126"/>
        <v>15606.915395507363</v>
      </c>
      <c r="CW14" s="36">
        <f t="shared" si="126"/>
        <v>3650.6941973506764</v>
      </c>
      <c r="CX14" s="36">
        <f t="shared" si="126"/>
        <v>-1074.0369854450255</v>
      </c>
      <c r="CY14" s="36">
        <f t="shared" si="126"/>
        <v>-5478.3380607138242</v>
      </c>
      <c r="CZ14" s="36">
        <f t="shared" si="126"/>
        <v>-10674.036985445025</v>
      </c>
      <c r="DA14" s="36">
        <f t="shared" si="126"/>
        <v>-3962.2090284557635</v>
      </c>
      <c r="DB14" s="36">
        <f t="shared" si="126"/>
        <v>-1929.950963939642</v>
      </c>
      <c r="DC14" s="36">
        <f t="shared" si="126"/>
        <v>-9107.370318778354</v>
      </c>
      <c r="DD14" s="36">
        <f t="shared" si="126"/>
        <v>2586.1780683184188</v>
      </c>
      <c r="DE14" s="36">
        <f t="shared" si="126"/>
        <v>5459.2963478883175</v>
      </c>
      <c r="DF14" s="36">
        <f t="shared" si="126"/>
        <v>30263.597423157131</v>
      </c>
      <c r="DG14" s="36">
        <f t="shared" si="126"/>
        <v>21556.873432995606</v>
      </c>
      <c r="DH14" s="36">
        <f t="shared" si="126"/>
        <v>12153.238282483566</v>
      </c>
      <c r="DI14" s="36">
        <f t="shared" si="126"/>
        <v>12971.584991295778</v>
      </c>
      <c r="DJ14" s="36">
        <f t="shared" si="126"/>
        <v>5238.9381932532415</v>
      </c>
      <c r="DK14" s="36">
        <f t="shared" si="126"/>
        <v>-2943.7735529887868</v>
      </c>
      <c r="DL14" s="36">
        <f t="shared" si="126"/>
        <v>-4850.0993417412537</v>
      </c>
      <c r="DM14" s="36">
        <f t="shared" si="126"/>
        <v>-7861.3721988110919</v>
      </c>
      <c r="DN14" s="36">
        <f t="shared" si="126"/>
        <v>-4683.11446581583</v>
      </c>
      <c r="DO14" s="36">
        <f t="shared" si="126"/>
        <v>-2601.5882246381225</v>
      </c>
      <c r="DP14" s="36">
        <f t="shared" si="126"/>
        <v>7778.6350339565979</v>
      </c>
      <c r="DQ14" s="36">
        <f t="shared" si="126"/>
        <v>11948.799599101767</v>
      </c>
      <c r="DR14" s="36">
        <f t="shared" si="126"/>
        <v>17048.057739464421</v>
      </c>
      <c r="DS14" s="36">
        <f t="shared" si="126"/>
        <v>30030.176484879805</v>
      </c>
      <c r="DT14" s="36">
        <f t="shared" si="126"/>
        <v>21031.137935986437</v>
      </c>
      <c r="DU14" s="36">
        <f t="shared" si="126"/>
        <v>15018.336263037825</v>
      </c>
      <c r="DV14" s="36">
        <f t="shared" si="126"/>
        <v>10781.742916154195</v>
      </c>
      <c r="DW14" s="36">
        <f t="shared" si="126"/>
        <v>14874.119882127838</v>
      </c>
      <c r="DX14" s="36">
        <f t="shared" si="126"/>
        <v>11552.54945477446</v>
      </c>
      <c r="DY14" s="36">
        <f t="shared" si="126"/>
        <v>8466.321951697435</v>
      </c>
      <c r="DZ14" s="134">
        <f t="shared" si="126"/>
        <v>11364.077502855507</v>
      </c>
      <c r="EA14" s="134">
        <f t="shared" si="126"/>
        <v>3771.0172963968944</v>
      </c>
      <c r="EB14" s="134">
        <f t="shared" si="126"/>
        <v>32361.534119776727</v>
      </c>
      <c r="EC14" s="134">
        <f t="shared" si="126"/>
        <v>33647.62623354762</v>
      </c>
      <c r="ED14" s="134">
        <f t="shared" si="126"/>
        <v>55319.841115079871</v>
      </c>
      <c r="EE14" s="134">
        <f t="shared" ref="EE14:FF14" si="127">(EE20-EE9)</f>
        <v>38570.521160089702</v>
      </c>
      <c r="EF14" s="134">
        <f t="shared" si="127"/>
        <v>35740.440183101615</v>
      </c>
      <c r="EG14" s="134">
        <f t="shared" si="127"/>
        <v>30010.293841473525</v>
      </c>
      <c r="EH14" s="134">
        <f t="shared" si="127"/>
        <v>4921.0123225468706</v>
      </c>
      <c r="EI14" s="134">
        <f t="shared" si="127"/>
        <v>3414.4645573377493</v>
      </c>
      <c r="EJ14" s="134">
        <f t="shared" si="127"/>
        <v>8291.8188611671503</v>
      </c>
      <c r="EK14" s="134">
        <f t="shared" si="127"/>
        <v>1909.8924333589384</v>
      </c>
      <c r="EL14" s="134">
        <f t="shared" si="127"/>
        <v>-13514.932660644292</v>
      </c>
      <c r="EM14" s="162">
        <f t="shared" si="127"/>
        <v>-8023.046630543744</v>
      </c>
      <c r="EN14" s="162">
        <f t="shared" si="127"/>
        <v>-1001.3470114649826</v>
      </c>
      <c r="EO14" s="162">
        <f t="shared" si="127"/>
        <v>25286.895639940311</v>
      </c>
      <c r="EP14" s="181">
        <f t="shared" si="127"/>
        <v>21182.766435451049</v>
      </c>
      <c r="EQ14" s="181">
        <f t="shared" si="127"/>
        <v>2488.4308749339689</v>
      </c>
      <c r="ER14" s="191">
        <f t="shared" si="127"/>
        <v>14861.895175058962</v>
      </c>
      <c r="ES14" s="191">
        <f t="shared" si="127"/>
        <v>11159.415751463006</v>
      </c>
      <c r="ET14" s="191">
        <f t="shared" si="127"/>
        <v>4669.6280951718218</v>
      </c>
      <c r="EU14" s="191">
        <f t="shared" si="127"/>
        <v>9055.6845648608432</v>
      </c>
      <c r="EV14" s="191">
        <f t="shared" si="127"/>
        <v>-12136.452810917966</v>
      </c>
      <c r="EW14" s="203">
        <f t="shared" si="127"/>
        <v>-9204.7912045369594</v>
      </c>
      <c r="EX14" s="203">
        <f t="shared" si="127"/>
        <v>11090.816451562132</v>
      </c>
      <c r="EY14" s="203">
        <f t="shared" si="127"/>
        <v>25189.661279048902</v>
      </c>
      <c r="EZ14" s="203">
        <f t="shared" si="127"/>
        <v>15873.681566859392</v>
      </c>
      <c r="FA14" s="216">
        <f t="shared" si="127"/>
        <v>30789.509081853772</v>
      </c>
      <c r="FB14" s="216">
        <f t="shared" si="127"/>
        <v>31932.315620030859</v>
      </c>
      <c r="FC14" s="226">
        <f t="shared" si="127"/>
        <v>24557.013132364373</v>
      </c>
      <c r="FD14" s="226">
        <f t="shared" si="127"/>
        <v>10471.207690041017</v>
      </c>
      <c r="FE14" s="238">
        <f t="shared" si="127"/>
        <v>19276.7171594666</v>
      </c>
      <c r="FF14" s="238">
        <f t="shared" si="127"/>
        <v>16939.429687342868</v>
      </c>
      <c r="FG14" s="238">
        <f t="shared" ref="FG14:FH14" si="128">(FG20-FG9)</f>
        <v>19508.559963233754</v>
      </c>
      <c r="FH14" s="238">
        <f t="shared" si="128"/>
        <v>12319.604633539799</v>
      </c>
      <c r="FI14" s="238">
        <f t="shared" ref="FI14:FJ14" si="129">(FI20-FI9)</f>
        <v>778.99540623437497</v>
      </c>
      <c r="FJ14" s="36">
        <f t="shared" si="129"/>
        <v>18453.157799890309</v>
      </c>
      <c r="FK14" s="36">
        <f t="shared" ref="FK14" si="130">(FK20-FK9)</f>
        <v>16677.616200269185</v>
      </c>
      <c r="FL14" s="36">
        <f t="shared" ref="FL14:FN14" si="131">(FL20-FL9)</f>
        <v>32317.990287656503</v>
      </c>
      <c r="FM14" s="36">
        <f t="shared" si="131"/>
        <v>22418.976778315598</v>
      </c>
      <c r="FN14" s="36">
        <f t="shared" si="131"/>
        <v>46363.119227477422</v>
      </c>
      <c r="FO14" s="36">
        <f t="shared" ref="FO14:FP14" si="132">(FO20-FO9)</f>
        <v>-23386.888984289413</v>
      </c>
      <c r="FP14" s="36">
        <f t="shared" si="132"/>
        <v>4621.0600583812338</v>
      </c>
      <c r="FQ14" s="238">
        <f t="shared" ref="FQ14:FR14" si="133">(FQ20-FQ9)</f>
        <v>-4518.7146231630468</v>
      </c>
      <c r="FR14" s="36">
        <f t="shared" si="133"/>
        <v>7894.1462179732189</v>
      </c>
      <c r="FS14" s="36">
        <f t="shared" ref="FS14:FT14" si="134">(FS20-FS9)</f>
        <v>12288.415812122301</v>
      </c>
      <c r="FT14" s="36">
        <f t="shared" si="134"/>
        <v>-1832.3990654069348</v>
      </c>
      <c r="FU14" s="36">
        <f t="shared" ref="FU14:FV14" si="135">(FU20-FU9)</f>
        <v>4328.7758848515659</v>
      </c>
      <c r="FV14" s="36">
        <f t="shared" si="135"/>
        <v>4645.5707963850145</v>
      </c>
      <c r="FW14" s="36">
        <f t="shared" ref="FW14:FX14" si="136">(FW20-FW9)</f>
        <v>5915.9800048662728</v>
      </c>
      <c r="FX14" s="36">
        <f t="shared" si="136"/>
        <v>-964.9379681655555</v>
      </c>
      <c r="FY14" s="36">
        <f t="shared" ref="FY14:GA14" si="137">(FY20-FY9)</f>
        <v>-2748.0383959153405</v>
      </c>
      <c r="FZ14" s="36">
        <f t="shared" ref="FZ14" si="138">(FZ20-FZ9)</f>
        <v>3772.0460404766782</v>
      </c>
      <c r="GA14" s="36">
        <f t="shared" si="137"/>
        <v>-1213.384267664951</v>
      </c>
      <c r="GB14" s="262">
        <f t="shared" ref="GB14" si="139">(GB20-GB9)</f>
        <v>-11270.841112944327</v>
      </c>
      <c r="GC14" s="286">
        <f t="shared" ref="GC14:GE14" si="140">(GC20-GC9)</f>
        <v>-1194.0818027268542</v>
      </c>
      <c r="GD14" s="286">
        <f t="shared" ref="GD14" si="141">(GD20-GD9)</f>
        <v>-16151.353221672805</v>
      </c>
      <c r="GE14" s="286">
        <f t="shared" si="140"/>
        <v>-7059.0238494962541</v>
      </c>
      <c r="GF14" s="286">
        <f t="shared" ref="GF14" si="142">(GF20-GF9)</f>
        <v>-21172.85980635618</v>
      </c>
      <c r="GG14" s="286">
        <f t="shared" ref="GG14:GH14" si="143">(GG20-GG9)</f>
        <v>-19256.757964951597</v>
      </c>
      <c r="GH14" s="286">
        <f t="shared" si="143"/>
        <v>-12560.780885516753</v>
      </c>
      <c r="GI14" s="286">
        <f t="shared" ref="GI14:GK14" si="144">(GI20-GI9)</f>
        <v>-12924.870660531902</v>
      </c>
      <c r="GJ14" s="286">
        <f t="shared" si="144"/>
        <v>-13238.619146783851</v>
      </c>
      <c r="GK14" s="286">
        <f t="shared" si="144"/>
        <v>7417.8799296567449</v>
      </c>
      <c r="GL14" s="286">
        <f t="shared" ref="GL14:GM14" si="145">(GL20-GL9)</f>
        <v>16565.09365350494</v>
      </c>
      <c r="GM14" s="286">
        <f t="shared" si="145"/>
        <v>11882.377834461193</v>
      </c>
      <c r="GN14" s="286">
        <f t="shared" ref="GN14:GX14" si="146">(GN20-GN9)</f>
        <v>13796.70319614248</v>
      </c>
      <c r="GO14" s="286">
        <f t="shared" si="146"/>
        <v>16146.242314115982</v>
      </c>
      <c r="GP14" s="286">
        <f t="shared" si="146"/>
        <v>13704.391689324912</v>
      </c>
      <c r="GQ14" s="286">
        <f t="shared" si="146"/>
        <v>17994.32501421983</v>
      </c>
      <c r="GR14" s="286">
        <f t="shared" si="146"/>
        <v>10999.107181547792</v>
      </c>
      <c r="GS14" s="286">
        <f t="shared" si="146"/>
        <v>8933.6449242236267</v>
      </c>
      <c r="GT14" s="286">
        <f t="shared" si="146"/>
        <v>18047.041761393237</v>
      </c>
      <c r="GU14" s="286">
        <f t="shared" si="146"/>
        <v>19231.926877617676</v>
      </c>
      <c r="GV14" s="286">
        <f t="shared" si="146"/>
        <v>18286.609609220977</v>
      </c>
      <c r="GW14" s="286">
        <f t="shared" si="146"/>
        <v>17267.250865434893</v>
      </c>
      <c r="GX14" s="286">
        <f t="shared" si="146"/>
        <v>31550.159271249227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576.65325081165065</v>
      </c>
      <c r="P15" s="36">
        <f t="shared" ref="P15:CA15" si="147">P14-D14</f>
        <v>1131.9527899821696</v>
      </c>
      <c r="Q15" s="36">
        <f t="shared" si="147"/>
        <v>3092.782283069726</v>
      </c>
      <c r="R15" s="36">
        <f t="shared" si="147"/>
        <v>927.19088522026141</v>
      </c>
      <c r="S15" s="36">
        <f t="shared" si="147"/>
        <v>-5100.7661040270468</v>
      </c>
      <c r="T15" s="36">
        <f t="shared" si="147"/>
        <v>-8439.4757814464101</v>
      </c>
      <c r="U15" s="36">
        <f t="shared" si="147"/>
        <v>-13133.024168543183</v>
      </c>
      <c r="V15" s="36">
        <f t="shared" si="147"/>
        <v>13028.266154037483</v>
      </c>
      <c r="W15" s="36">
        <f t="shared" si="147"/>
        <v>-972.80911477972404</v>
      </c>
      <c r="X15" s="36">
        <f t="shared" si="147"/>
        <v>-36.249974994789227</v>
      </c>
      <c r="Y15" s="36">
        <f t="shared" si="147"/>
        <v>-39.475781446395558</v>
      </c>
      <c r="Z15" s="36">
        <f t="shared" si="147"/>
        <v>-4520.1209427367285</v>
      </c>
      <c r="AA15" s="36">
        <f t="shared" si="147"/>
        <v>15107.263421259282</v>
      </c>
      <c r="AB15" s="36">
        <f t="shared" si="147"/>
        <v>7919.4754028261086</v>
      </c>
      <c r="AC15" s="36">
        <f t="shared" si="147"/>
        <v>-763.70432067618822</v>
      </c>
      <c r="AD15" s="36">
        <f t="shared" si="147"/>
        <v>-2273.3817400310363</v>
      </c>
      <c r="AE15" s="36">
        <f t="shared" si="147"/>
        <v>2558.8763244850998</v>
      </c>
      <c r="AF15" s="36">
        <f t="shared" si="147"/>
        <v>9826.6182599689637</v>
      </c>
      <c r="AG15" s="36">
        <f t="shared" si="147"/>
        <v>13042.747292227039</v>
      </c>
      <c r="AH15" s="36">
        <f t="shared" si="147"/>
        <v>-12021.768836805233</v>
      </c>
      <c r="AI15" s="36">
        <f t="shared" si="147"/>
        <v>2826.6182599689491</v>
      </c>
      <c r="AJ15" s="36">
        <f t="shared" si="147"/>
        <v>429.84406642057002</v>
      </c>
      <c r="AK15" s="36">
        <f t="shared" si="147"/>
        <v>1326.6182599689491</v>
      </c>
      <c r="AL15" s="36">
        <f t="shared" si="147"/>
        <v>-666.93012712782365</v>
      </c>
      <c r="AM15" s="36">
        <f t="shared" si="147"/>
        <v>-6206.1259414336964</v>
      </c>
      <c r="AN15" s="36">
        <f t="shared" si="147"/>
        <v>3055.6728826565814</v>
      </c>
      <c r="AO15" s="36">
        <f t="shared" si="147"/>
        <v>-1206.1259414337255</v>
      </c>
      <c r="AP15" s="36">
        <f t="shared" si="147"/>
        <v>2290.6482521146681</v>
      </c>
      <c r="AQ15" s="36">
        <f t="shared" si="147"/>
        <v>2019.6805101791688</v>
      </c>
      <c r="AR15" s="36">
        <f t="shared" si="147"/>
        <v>4357.3149187813542</v>
      </c>
      <c r="AS15" s="36">
        <f t="shared" si="147"/>
        <v>-3109.3517478853464</v>
      </c>
      <c r="AT15" s="36">
        <f t="shared" si="147"/>
        <v>-2883.545296272423</v>
      </c>
      <c r="AU15" s="36">
        <f t="shared" si="147"/>
        <v>5923.9815854480112</v>
      </c>
      <c r="AV15" s="36">
        <f t="shared" si="147"/>
        <v>-8528.7065865950135</v>
      </c>
      <c r="AW15" s="36">
        <f t="shared" si="147"/>
        <v>-7009.3517478853173</v>
      </c>
      <c r="AX15" s="36">
        <f t="shared" si="147"/>
        <v>1632.5837359856669</v>
      </c>
      <c r="AY15" s="36">
        <f t="shared" si="147"/>
        <v>-266.40722921553242</v>
      </c>
      <c r="AZ15" s="36">
        <f t="shared" si="147"/>
        <v>-7105.3949933979748</v>
      </c>
      <c r="BA15" s="36">
        <f t="shared" si="147"/>
        <v>1411.0121256231942</v>
      </c>
      <c r="BB15" s="36">
        <f t="shared" si="147"/>
        <v>-3009.4179819036799</v>
      </c>
      <c r="BC15" s="36">
        <f t="shared" si="147"/>
        <v>-2330.9233582477464</v>
      </c>
      <c r="BD15" s="36">
        <f t="shared" si="147"/>
        <v>-776.08464857035142</v>
      </c>
      <c r="BE15" s="36">
        <f t="shared" si="147"/>
        <v>1991.6572869135198</v>
      </c>
      <c r="BF15" s="36">
        <f t="shared" si="147"/>
        <v>3991.6572869135198</v>
      </c>
      <c r="BG15" s="36">
        <f t="shared" si="147"/>
        <v>-5876.0846485703514</v>
      </c>
      <c r="BH15" s="36">
        <f t="shared" si="147"/>
        <v>4862.6250288489973</v>
      </c>
      <c r="BI15" s="36">
        <f t="shared" si="147"/>
        <v>6890.582018096291</v>
      </c>
      <c r="BJ15" s="36">
        <f t="shared" si="147"/>
        <v>13217.463738526392</v>
      </c>
      <c r="BK15" s="36">
        <f t="shared" si="147"/>
        <v>-9650.0960587505251</v>
      </c>
      <c r="BL15" s="36">
        <f t="shared" si="147"/>
        <v>-5112.0776255708188</v>
      </c>
      <c r="BM15" s="36">
        <f t="shared" si="147"/>
        <v>1253.1297477010812</v>
      </c>
      <c r="BN15" s="36">
        <f t="shared" si="147"/>
        <v>2561.7318982387078</v>
      </c>
      <c r="BO15" s="36">
        <f t="shared" si="147"/>
        <v>2543.4523283462186</v>
      </c>
      <c r="BP15" s="36">
        <f t="shared" si="147"/>
        <v>-1004.9347684279637</v>
      </c>
      <c r="BQ15" s="36">
        <f t="shared" si="147"/>
        <v>-101.70896197634283</v>
      </c>
      <c r="BR15" s="36">
        <f t="shared" si="147"/>
        <v>2672.4845864107556</v>
      </c>
      <c r="BS15" s="36">
        <f t="shared" si="147"/>
        <v>-171.60143509462068</v>
      </c>
      <c r="BT15" s="36">
        <f t="shared" si="147"/>
        <v>-3553.3218652021314</v>
      </c>
      <c r="BU15" s="36">
        <f t="shared" si="147"/>
        <v>328.39856490539387</v>
      </c>
      <c r="BV15" s="36">
        <f t="shared" si="147"/>
        <v>-2295.2573490731011</v>
      </c>
      <c r="BW15" s="36">
        <f t="shared" si="147"/>
        <v>-3293.6163779903436</v>
      </c>
      <c r="BX15" s="36">
        <f t="shared" si="147"/>
        <v>5428.7338524244115</v>
      </c>
      <c r="BY15" s="36">
        <f t="shared" si="147"/>
        <v>-2261.3583134742221</v>
      </c>
      <c r="BZ15" s="36">
        <f t="shared" si="147"/>
        <v>-8468.8851951946854</v>
      </c>
      <c r="CA15" s="36">
        <f t="shared" si="147"/>
        <v>5383.8029768483539</v>
      </c>
      <c r="CB15" s="36">
        <f t="shared" ref="CB15:ED15" si="148">CB14-BP14</f>
        <v>-3402.2185285279993</v>
      </c>
      <c r="CC15" s="36">
        <f t="shared" si="148"/>
        <v>-35.551861861320504</v>
      </c>
      <c r="CD15" s="36">
        <f t="shared" si="148"/>
        <v>-2616.1970231516316</v>
      </c>
      <c r="CE15" s="36">
        <f t="shared" si="148"/>
        <v>-902.2185285279993</v>
      </c>
      <c r="CF15" s="36">
        <f t="shared" si="148"/>
        <v>1125.7384607193235</v>
      </c>
      <c r="CG15" s="36">
        <f t="shared" si="148"/>
        <v>1531.1148048053437</v>
      </c>
      <c r="CH15" s="36">
        <f t="shared" si="148"/>
        <v>-9035.5518618613278</v>
      </c>
      <c r="CI15" s="36">
        <f t="shared" si="148"/>
        <v>9666.4201334090903</v>
      </c>
      <c r="CJ15" s="36">
        <f t="shared" si="148"/>
        <v>-11744.870189171546</v>
      </c>
      <c r="CK15" s="36">
        <f t="shared" si="148"/>
        <v>-2462.6121246554103</v>
      </c>
      <c r="CL15" s="36">
        <f t="shared" si="148"/>
        <v>205.12981082848273</v>
      </c>
      <c r="CM15" s="36">
        <f t="shared" si="148"/>
        <v>-8720.6766407844407</v>
      </c>
      <c r="CN15" s="36">
        <f t="shared" si="148"/>
        <v>605.12981082846818</v>
      </c>
      <c r="CO15" s="36">
        <f t="shared" si="148"/>
        <v>-7140.0314794941296</v>
      </c>
      <c r="CP15" s="36">
        <f t="shared" si="148"/>
        <v>7859.9685205058631</v>
      </c>
      <c r="CQ15" s="36">
        <f t="shared" si="148"/>
        <v>-5628.2035225048749</v>
      </c>
      <c r="CR15" s="36">
        <f t="shared" si="148"/>
        <v>4956.7427140542568</v>
      </c>
      <c r="CS15" s="36">
        <f t="shared" si="148"/>
        <v>-3094.8701891715464</v>
      </c>
      <c r="CT15" s="36">
        <f t="shared" si="148"/>
        <v>-2365.8379311070312</v>
      </c>
      <c r="CU15" s="36">
        <f t="shared" si="148"/>
        <v>14983.193155749759</v>
      </c>
      <c r="CV15" s="36">
        <f t="shared" si="148"/>
        <v>12324.206980634546</v>
      </c>
      <c r="CW15" s="36">
        <f t="shared" si="148"/>
        <v>-1952.2907152179978</v>
      </c>
      <c r="CX15" s="36">
        <f t="shared" si="148"/>
        <v>6067.0641234916839</v>
      </c>
      <c r="CY15" s="36">
        <f t="shared" si="148"/>
        <v>2370.2899299433193</v>
      </c>
      <c r="CZ15" s="36">
        <f t="shared" si="148"/>
        <v>167.06412349168386</v>
      </c>
      <c r="DA15" s="36">
        <f t="shared" si="148"/>
        <v>14402.547994459448</v>
      </c>
      <c r="DB15" s="36">
        <f t="shared" si="148"/>
        <v>821.90283316910791</v>
      </c>
      <c r="DC15" s="36">
        <f t="shared" si="148"/>
        <v>4600.3974568250269</v>
      </c>
      <c r="DD15" s="36">
        <f t="shared" si="148"/>
        <v>79.967349298138288</v>
      </c>
      <c r="DE15" s="36">
        <f t="shared" si="148"/>
        <v>-1499.6025431749731</v>
      </c>
      <c r="DF15" s="36">
        <f t="shared" si="148"/>
        <v>13305.773800911047</v>
      </c>
      <c r="DG15" s="36">
        <f t="shared" si="148"/>
        <v>-18384.143345000237</v>
      </c>
      <c r="DH15" s="36">
        <f t="shared" si="148"/>
        <v>-3453.6771130237976</v>
      </c>
      <c r="DI15" s="36">
        <f t="shared" si="148"/>
        <v>9320.8907939451019</v>
      </c>
      <c r="DJ15" s="36">
        <f t="shared" si="148"/>
        <v>6312.975178698267</v>
      </c>
      <c r="DK15" s="36">
        <f t="shared" si="148"/>
        <v>2534.5645077250374</v>
      </c>
      <c r="DL15" s="36">
        <f t="shared" si="148"/>
        <v>5823.9376437037718</v>
      </c>
      <c r="DM15" s="36">
        <f t="shared" si="148"/>
        <v>-3899.1631703553285</v>
      </c>
      <c r="DN15" s="36">
        <f t="shared" si="148"/>
        <v>-2753.1635018761881</v>
      </c>
      <c r="DO15" s="36">
        <f t="shared" si="148"/>
        <v>6505.7820941402315</v>
      </c>
      <c r="DP15" s="36">
        <f t="shared" si="148"/>
        <v>5192.4569656381791</v>
      </c>
      <c r="DQ15" s="36">
        <f t="shared" si="148"/>
        <v>6489.5032512134494</v>
      </c>
      <c r="DR15" s="36">
        <f t="shared" si="148"/>
        <v>-13215.53968369271</v>
      </c>
      <c r="DS15" s="36">
        <f t="shared" si="148"/>
        <v>8473.3030518841988</v>
      </c>
      <c r="DT15" s="36">
        <f t="shared" si="148"/>
        <v>8877.8996535028709</v>
      </c>
      <c r="DU15" s="36">
        <f t="shared" si="148"/>
        <v>2046.7512717420468</v>
      </c>
      <c r="DV15" s="36">
        <f t="shared" si="148"/>
        <v>5542.8047229009535</v>
      </c>
      <c r="DW15" s="36">
        <f t="shared" si="148"/>
        <v>17817.893435116624</v>
      </c>
      <c r="DX15" s="36">
        <f t="shared" si="148"/>
        <v>16402.648796515714</v>
      </c>
      <c r="DY15" s="36">
        <f t="shared" si="148"/>
        <v>16327.694150508527</v>
      </c>
      <c r="DZ15" s="134">
        <f t="shared" si="148"/>
        <v>16047.191968671337</v>
      </c>
      <c r="EA15" s="134">
        <f t="shared" si="148"/>
        <v>6372.6055210350169</v>
      </c>
      <c r="EB15" s="134">
        <f t="shared" si="148"/>
        <v>24582.899085820129</v>
      </c>
      <c r="EC15" s="134">
        <f t="shared" si="148"/>
        <v>21698.826634445853</v>
      </c>
      <c r="ED15" s="134">
        <f t="shared" si="148"/>
        <v>38271.78337561545</v>
      </c>
      <c r="EE15" s="134">
        <f>EE14-DS14</f>
        <v>8540.3446752098971</v>
      </c>
      <c r="EF15" s="134">
        <f>EF14-DT14</f>
        <v>14709.302247115178</v>
      </c>
      <c r="EG15" s="134">
        <f>EG14-DU14</f>
        <v>14991.9575784357</v>
      </c>
      <c r="EH15" s="134">
        <f t="shared" ref="EH15:FM15" si="149">EH14-DV14</f>
        <v>-5860.7305936073244</v>
      </c>
      <c r="EI15" s="134">
        <f t="shared" si="149"/>
        <v>-11459.655324790088</v>
      </c>
      <c r="EJ15" s="134">
        <f t="shared" si="149"/>
        <v>-3260.7305936073099</v>
      </c>
      <c r="EK15" s="134">
        <f t="shared" si="149"/>
        <v>-6556.4295183384966</v>
      </c>
      <c r="EL15" s="134">
        <f t="shared" si="149"/>
        <v>-24879.010163499799</v>
      </c>
      <c r="EM15" s="162">
        <f t="shared" si="149"/>
        <v>-11794.063926940638</v>
      </c>
      <c r="EN15" s="162">
        <f t="shared" si="149"/>
        <v>-33362.881131241709</v>
      </c>
      <c r="EO15" s="162">
        <f t="shared" si="149"/>
        <v>-8360.7305936073099</v>
      </c>
      <c r="EP15" s="181">
        <f t="shared" si="149"/>
        <v>-34137.074679628822</v>
      </c>
      <c r="EQ15" s="181">
        <f t="shared" si="149"/>
        <v>-36082.090285155733</v>
      </c>
      <c r="ER15" s="191">
        <f t="shared" si="149"/>
        <v>-20878.545008042653</v>
      </c>
      <c r="ES15" s="191">
        <f t="shared" si="149"/>
        <v>-18850.878090010519</v>
      </c>
      <c r="ET15" s="191">
        <f t="shared" si="149"/>
        <v>-251.38422737504879</v>
      </c>
      <c r="EU15" s="191">
        <f t="shared" si="149"/>
        <v>5641.220007523094</v>
      </c>
      <c r="EV15" s="191">
        <f t="shared" si="149"/>
        <v>-20428.271672085117</v>
      </c>
      <c r="EW15" s="203">
        <f t="shared" si="149"/>
        <v>-11114.683637895898</v>
      </c>
      <c r="EX15" s="203">
        <f t="shared" si="149"/>
        <v>24605.749112206424</v>
      </c>
      <c r="EY15" s="203">
        <f t="shared" si="149"/>
        <v>33212.707909592646</v>
      </c>
      <c r="EZ15" s="203">
        <f t="shared" si="149"/>
        <v>16875.028578324374</v>
      </c>
      <c r="FA15" s="216">
        <f t="shared" si="149"/>
        <v>5502.6134419134614</v>
      </c>
      <c r="FB15" s="216">
        <f t="shared" si="149"/>
        <v>10749.54918457981</v>
      </c>
      <c r="FC15" s="226">
        <f t="shared" si="149"/>
        <v>22068.582257430404</v>
      </c>
      <c r="FD15" s="226">
        <f t="shared" si="149"/>
        <v>-4390.6874850179447</v>
      </c>
      <c r="FE15" s="238">
        <f t="shared" si="149"/>
        <v>8117.3014080035937</v>
      </c>
      <c r="FF15" s="238">
        <f t="shared" si="149"/>
        <v>12269.801592171047</v>
      </c>
      <c r="FG15" s="238">
        <f t="shared" si="149"/>
        <v>10452.875398372911</v>
      </c>
      <c r="FH15" s="238">
        <f t="shared" si="149"/>
        <v>24456.057444457765</v>
      </c>
      <c r="FI15" s="238">
        <f t="shared" si="149"/>
        <v>9983.7866107713344</v>
      </c>
      <c r="FJ15" s="36">
        <f t="shared" si="149"/>
        <v>7362.3413483281765</v>
      </c>
      <c r="FK15" s="36">
        <f t="shared" si="149"/>
        <v>-8512.0450787797163</v>
      </c>
      <c r="FL15" s="36">
        <f t="shared" si="149"/>
        <v>16444.308720797111</v>
      </c>
      <c r="FM15" s="36">
        <f t="shared" si="149"/>
        <v>-8370.5323035381734</v>
      </c>
      <c r="FN15" s="36">
        <f t="shared" ref="FN15:GI15" si="150">FN14-FB14</f>
        <v>14430.803607446564</v>
      </c>
      <c r="FO15" s="36">
        <f t="shared" ref="FO15:FZ15" si="151">FO14-FC14</f>
        <v>-47943.902116653786</v>
      </c>
      <c r="FP15" s="36">
        <f t="shared" si="150"/>
        <v>-5850.1476316597837</v>
      </c>
      <c r="FQ15" s="238">
        <f t="shared" si="150"/>
        <v>-23795.431782629646</v>
      </c>
      <c r="FR15" s="36">
        <f t="shared" si="150"/>
        <v>-9045.2834693696495</v>
      </c>
      <c r="FS15" s="36">
        <f t="shared" si="150"/>
        <v>-7220.1441511114535</v>
      </c>
      <c r="FT15" s="36">
        <f t="shared" si="150"/>
        <v>-14152.003698946733</v>
      </c>
      <c r="FU15" s="36">
        <f t="shared" si="150"/>
        <v>3549.780478617191</v>
      </c>
      <c r="FV15" s="36">
        <f t="shared" si="150"/>
        <v>-13807.587003505294</v>
      </c>
      <c r="FW15" s="36">
        <f t="shared" si="150"/>
        <v>-10761.636195402913</v>
      </c>
      <c r="FX15" s="36">
        <f t="shared" si="150"/>
        <v>-33282.928255822058</v>
      </c>
      <c r="FY15" s="36">
        <f t="shared" si="150"/>
        <v>-25167.015174230939</v>
      </c>
      <c r="FZ15" s="36">
        <f t="shared" si="151"/>
        <v>-42591.073187000744</v>
      </c>
      <c r="GA15" s="36">
        <f t="shared" si="150"/>
        <v>22173.504716624462</v>
      </c>
      <c r="GB15" s="262">
        <f t="shared" si="150"/>
        <v>-15891.90117132556</v>
      </c>
      <c r="GC15" s="286">
        <f t="shared" si="150"/>
        <v>3324.6328204361926</v>
      </c>
      <c r="GD15" s="286">
        <f t="shared" si="150"/>
        <v>-24045.499439646024</v>
      </c>
      <c r="GE15" s="286">
        <f t="shared" si="150"/>
        <v>-19347.439661618555</v>
      </c>
      <c r="GF15" s="286">
        <f t="shared" si="150"/>
        <v>-19340.460740949246</v>
      </c>
      <c r="GG15" s="286">
        <f t="shared" si="150"/>
        <v>-23585.533849803163</v>
      </c>
      <c r="GH15" s="286">
        <f t="shared" si="150"/>
        <v>-17206.351681901768</v>
      </c>
      <c r="GI15" s="286">
        <f t="shared" si="150"/>
        <v>-18840.850665398175</v>
      </c>
      <c r="GJ15" s="286">
        <f t="shared" ref="GJ15:GL15" si="152">GJ14-FX14</f>
        <v>-12273.681178618295</v>
      </c>
      <c r="GK15" s="286">
        <f t="shared" ref="GK15" si="153">GK14-FY14</f>
        <v>10165.918325572085</v>
      </c>
      <c r="GL15" s="286">
        <f t="shared" si="152"/>
        <v>12793.047613028262</v>
      </c>
      <c r="GM15" s="286">
        <f t="shared" ref="GM15" si="154">GM14-GA14</f>
        <v>13095.762102126144</v>
      </c>
      <c r="GN15" s="286">
        <f t="shared" ref="GN15" si="155">GN14-GB14</f>
        <v>25067.544309086807</v>
      </c>
      <c r="GO15" s="286">
        <f t="shared" ref="GO15" si="156">GO14-GC14</f>
        <v>17340.324116842836</v>
      </c>
      <c r="GP15" s="286">
        <f t="shared" ref="GP15" si="157">GP14-GD14</f>
        <v>29855.744910997717</v>
      </c>
      <c r="GQ15" s="286">
        <f t="shared" ref="GQ15" si="158">GQ14-GE14</f>
        <v>25053.348863716084</v>
      </c>
      <c r="GR15" s="286">
        <f t="shared" ref="GR15" si="159">GR14-GF14</f>
        <v>32171.966987903972</v>
      </c>
      <c r="GS15" s="286">
        <f t="shared" ref="GS15" si="160">GS14-GG14</f>
        <v>28190.402889175224</v>
      </c>
      <c r="GT15" s="286">
        <f t="shared" ref="GT15" si="161">GT14-GH14</f>
        <v>30607.82264690999</v>
      </c>
      <c r="GU15" s="286">
        <f t="shared" ref="GU15" si="162">GU14-GI14</f>
        <v>32156.797538149578</v>
      </c>
      <c r="GV15" s="286">
        <f t="shared" ref="GV15" si="163">GV14-GJ14</f>
        <v>31525.228756004828</v>
      </c>
      <c r="GW15" s="286">
        <f t="shared" ref="GW15" si="164">GW14-GK14</f>
        <v>9849.3709357781481</v>
      </c>
      <c r="GX15" s="286">
        <f t="shared" ref="GX15" si="165">GX14-GL14</f>
        <v>14985.065617744287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-7428.6613883171267</v>
      </c>
      <c r="BL16" s="36">
        <f t="shared" ref="BL16:DW16" si="166">BL14-AVERAGE(D14,P14,AB14,AN14,AZ14)</f>
        <v>-5568.8091715683731</v>
      </c>
      <c r="BM16" s="36">
        <f t="shared" si="166"/>
        <v>1971.3386116828715</v>
      </c>
      <c r="BN16" s="36">
        <f t="shared" si="166"/>
        <v>804.67194501620247</v>
      </c>
      <c r="BO16" s="36">
        <f t="shared" si="166"/>
        <v>1893.9192568441531</v>
      </c>
      <c r="BP16" s="36">
        <f t="shared" si="166"/>
        <v>3231.3386116828715</v>
      </c>
      <c r="BQ16" s="36">
        <f t="shared" si="166"/>
        <v>2216.499902005442</v>
      </c>
      <c r="BR16" s="36">
        <f t="shared" si="166"/>
        <v>1932.6289342635209</v>
      </c>
      <c r="BS16" s="36">
        <f t="shared" si="166"/>
        <v>-381.99472165046063</v>
      </c>
      <c r="BT16" s="36">
        <f t="shared" si="166"/>
        <v>-4615.7581625106714</v>
      </c>
      <c r="BU16" s="36">
        <f t="shared" si="166"/>
        <v>2158.0052783495366</v>
      </c>
      <c r="BV16" s="36">
        <f t="shared" si="166"/>
        <v>8087.4676439409377</v>
      </c>
      <c r="BW16" s="36">
        <f t="shared" si="166"/>
        <v>-10634.535254841707</v>
      </c>
      <c r="BX16" s="36">
        <f t="shared" si="166"/>
        <v>-118.00101044317489</v>
      </c>
      <c r="BY16" s="36">
        <f t="shared" si="166"/>
        <v>-1047.4384806481685</v>
      </c>
      <c r="BZ16" s="36">
        <f t="shared" si="166"/>
        <v>-7763.5675129062674</v>
      </c>
      <c r="CA16" s="36">
        <f t="shared" si="166"/>
        <v>7339.658293545368</v>
      </c>
      <c r="CB16" s="36">
        <f t="shared" si="166"/>
        <v>-963.56751290624743</v>
      </c>
      <c r="CC16" s="36">
        <f t="shared" si="166"/>
        <v>2442.8840999969871</v>
      </c>
      <c r="CD16" s="36">
        <f t="shared" si="166"/>
        <v>-1640.9868677449304</v>
      </c>
      <c r="CE16" s="36">
        <f t="shared" si="166"/>
        <v>-1630.2341795729126</v>
      </c>
      <c r="CF16" s="36">
        <f t="shared" si="166"/>
        <v>-2124.8578354868746</v>
      </c>
      <c r="CG16" s="36">
        <f t="shared" si="166"/>
        <v>3389.7658204270965</v>
      </c>
      <c r="CH16" s="36">
        <f t="shared" si="166"/>
        <v>-2421.6320290352705</v>
      </c>
      <c r="CI16" s="36">
        <f t="shared" si="166"/>
        <v>-106.31868420645333</v>
      </c>
      <c r="CJ16" s="36">
        <f t="shared" si="166"/>
        <v>-12700.153103402383</v>
      </c>
      <c r="CK16" s="36">
        <f t="shared" si="166"/>
        <v>-3196.641264851607</v>
      </c>
      <c r="CL16" s="36">
        <f t="shared" si="166"/>
        <v>-5778.5767487225794</v>
      </c>
      <c r="CM16" s="36">
        <f t="shared" si="166"/>
        <v>-3415.9961035612914</v>
      </c>
      <c r="CN16" s="36">
        <f t="shared" si="166"/>
        <v>-2158.5767487225785</v>
      </c>
      <c r="CO16" s="36">
        <f t="shared" si="166"/>
        <v>-7054.7057809806538</v>
      </c>
      <c r="CP16" s="36">
        <f t="shared" si="166"/>
        <v>8390.4555093419349</v>
      </c>
      <c r="CQ16" s="36">
        <f t="shared" si="166"/>
        <v>-7618.5767487225849</v>
      </c>
      <c r="CR16" s="36">
        <f t="shared" si="166"/>
        <v>3964.6490577290328</v>
      </c>
      <c r="CS16" s="36">
        <f t="shared" si="166"/>
        <v>-318.57674872258212</v>
      </c>
      <c r="CT16" s="36">
        <f t="shared" si="166"/>
        <v>-5357.9315874322638</v>
      </c>
      <c r="CU16" s="36">
        <f t="shared" si="166"/>
        <v>16826.839566339509</v>
      </c>
      <c r="CV16" s="36">
        <f t="shared" si="166"/>
        <v>2719.6410918440342</v>
      </c>
      <c r="CW16" s="36">
        <f t="shared" si="166"/>
        <v>-4495.7410788217876</v>
      </c>
      <c r="CX16" s="36">
        <f t="shared" si="166"/>
        <v>1572.6460179524061</v>
      </c>
      <c r="CY16" s="36">
        <f t="shared" si="166"/>
        <v>-824.77333688628278</v>
      </c>
      <c r="CZ16" s="36">
        <f t="shared" si="166"/>
        <v>-1947.3539820475962</v>
      </c>
      <c r="DA16" s="36">
        <f t="shared" si="166"/>
        <v>9026.8395663395186</v>
      </c>
      <c r="DB16" s="36">
        <f t="shared" si="166"/>
        <v>7407.484727629826</v>
      </c>
      <c r="DC16" s="36">
        <f t="shared" si="166"/>
        <v>-1687.3539820475908</v>
      </c>
      <c r="DD16" s="36">
        <f t="shared" si="166"/>
        <v>4272.0008566620845</v>
      </c>
      <c r="DE16" s="36">
        <f t="shared" si="166"/>
        <v>-1547.353982047588</v>
      </c>
      <c r="DF16" s="36">
        <f t="shared" si="166"/>
        <v>7717.162146984665</v>
      </c>
      <c r="DG16" s="36">
        <f t="shared" si="166"/>
        <v>-3845.2025033012178</v>
      </c>
      <c r="DH16" s="36">
        <f t="shared" si="166"/>
        <v>507.84437383651311</v>
      </c>
      <c r="DI16" s="36">
        <f t="shared" si="166"/>
        <v>5627.5735711279849</v>
      </c>
      <c r="DJ16" s="36">
        <f t="shared" si="166"/>
        <v>8414.4966655585704</v>
      </c>
      <c r="DK16" s="36">
        <f t="shared" si="166"/>
        <v>1860.6021236176139</v>
      </c>
      <c r="DL16" s="36">
        <f t="shared" si="166"/>
        <v>4758.7924638974073</v>
      </c>
      <c r="DM16" s="36">
        <f t="shared" si="166"/>
        <v>3304.2938003759555</v>
      </c>
      <c r="DN16" s="36">
        <f t="shared" si="166"/>
        <v>2108.3579849841144</v>
      </c>
      <c r="DO16" s="36">
        <f t="shared" si="166"/>
        <v>6413.9702476672046</v>
      </c>
      <c r="DP16" s="36">
        <f t="shared" si="166"/>
        <v>7970.1074847565469</v>
      </c>
      <c r="DQ16" s="36">
        <f t="shared" si="166"/>
        <v>4111.0247380737592</v>
      </c>
      <c r="DR16" s="36">
        <f t="shared" si="166"/>
        <v>-8063.695616187244</v>
      </c>
      <c r="DS16" s="36">
        <f t="shared" si="166"/>
        <v>5963.7490470994308</v>
      </c>
      <c r="DT16" s="36">
        <f t="shared" si="166"/>
        <v>9897.2808462808243</v>
      </c>
      <c r="DU16" s="36">
        <f t="shared" si="166"/>
        <v>6894.7729652103208</v>
      </c>
      <c r="DV16" s="36">
        <f t="shared" si="166"/>
        <v>12621.698225247033</v>
      </c>
      <c r="DW16" s="36">
        <f t="shared" si="166"/>
        <v>18856.208938318541</v>
      </c>
      <c r="DX16" s="36">
        <f t="shared" ref="DX16:ED16" si="167">DX14-AVERAGE(BP14,CB14,CN14,CZ14,DL14)</f>
        <v>20723.64560419953</v>
      </c>
      <c r="DY16" s="36">
        <f t="shared" si="167"/>
        <v>18986.769446730017</v>
      </c>
      <c r="DZ16" s="134">
        <f t="shared" si="167"/>
        <v>16958.55087064387</v>
      </c>
      <c r="EA16" s="134">
        <f t="shared" si="167"/>
        <v>11905.744555734669</v>
      </c>
      <c r="EB16" s="134">
        <f t="shared" si="167"/>
        <v>30992.689845675122</v>
      </c>
      <c r="EC16" s="134">
        <f t="shared" si="167"/>
        <v>25058.942594804081</v>
      </c>
      <c r="ED16" s="134">
        <f t="shared" si="167"/>
        <v>32929.370364392831</v>
      </c>
      <c r="EE16" s="134">
        <f>EE14-AVERAGE(BW14,CI14,CU14,DG14,DS14)</f>
        <v>12215.062398698832</v>
      </c>
      <c r="EF16" s="134">
        <f>EF14-AVERAGE(BX14,CJ14,CV14,DH14,DT14)</f>
        <v>22320.124456522703</v>
      </c>
      <c r="EG16" s="134">
        <f>EG14-AVERAGE(BY14,CK14,CW14,DI14,DU14)</f>
        <v>20948.454361178119</v>
      </c>
      <c r="EH16" s="134">
        <f t="shared" ref="EH16:FM16" si="168">EH14-AVERAGE(BZ14,CL14,CX14,DJ14,DV14)</f>
        <v>4829.1499034947683</v>
      </c>
      <c r="EI16" s="134">
        <f t="shared" si="168"/>
        <v>3519.3787717586733</v>
      </c>
      <c r="EJ16" s="134">
        <f t="shared" si="168"/>
        <v>13543.602641389891</v>
      </c>
      <c r="EK16" s="134">
        <f t="shared" si="168"/>
        <v>8499.2408017400812</v>
      </c>
      <c r="EL16" s="134">
        <f t="shared" si="168"/>
        <v>-11792.399852319626</v>
      </c>
      <c r="EM16" s="162">
        <f t="shared" si="168"/>
        <v>-2077.99197539945</v>
      </c>
      <c r="EN16" s="162">
        <f t="shared" si="168"/>
        <v>-9557.7522006725922</v>
      </c>
      <c r="EO16" s="162">
        <f t="shared" si="168"/>
        <v>11673.217609573145</v>
      </c>
      <c r="EP16" s="181">
        <f t="shared" si="168"/>
        <v>-6599.8298552090782</v>
      </c>
      <c r="EQ16" s="181">
        <f t="shared" si="168"/>
        <v>-28522.85142070744</v>
      </c>
      <c r="ER16" s="191">
        <f t="shared" si="168"/>
        <v>-2700.9928673313952</v>
      </c>
      <c r="ES16" s="191">
        <f t="shared" si="168"/>
        <v>-2291.3630896822906</v>
      </c>
      <c r="ET16" s="191">
        <f t="shared" si="168"/>
        <v>2124.3170276573073</v>
      </c>
      <c r="EU16" s="191">
        <f t="shared" si="168"/>
        <v>8652.1155978396764</v>
      </c>
      <c r="EV16" s="191">
        <f t="shared" si="168"/>
        <v>-10832.278986881691</v>
      </c>
      <c r="EW16" s="203">
        <f t="shared" si="168"/>
        <v>-5242.3664315118203</v>
      </c>
      <c r="EX16" s="203">
        <f t="shared" si="168"/>
        <v>13393.971328492733</v>
      </c>
      <c r="EY16" s="203">
        <f t="shared" si="168"/>
        <v>31123.412409682242</v>
      </c>
      <c r="EZ16" s="203">
        <f t="shared" si="168"/>
        <v>7027.4393809379835</v>
      </c>
      <c r="FA16" s="216">
        <f t="shared" si="168"/>
        <v>14129.205739545512</v>
      </c>
      <c r="FB16" s="216">
        <f t="shared" si="168"/>
        <v>3777.8983529511497</v>
      </c>
      <c r="FC16" s="226">
        <f t="shared" si="168"/>
        <v>-1960.3906138146122</v>
      </c>
      <c r="FD16" s="226">
        <f t="shared" si="168"/>
        <v>-9407.5177043865697</v>
      </c>
      <c r="FE16" s="238">
        <f t="shared" si="168"/>
        <v>4714.6521505424371</v>
      </c>
      <c r="FF16" s="238">
        <f t="shared" si="168"/>
        <v>12031.972779006648</v>
      </c>
      <c r="FG16" s="238">
        <f t="shared" si="168"/>
        <v>15724.128485108991</v>
      </c>
      <c r="FH16" s="238">
        <f t="shared" si="168"/>
        <v>13882.848797972325</v>
      </c>
      <c r="FI16" s="238">
        <f t="shared" si="168"/>
        <v>2909.4270155838631</v>
      </c>
      <c r="FJ16" s="36">
        <f t="shared" si="168"/>
        <v>17987.778627086733</v>
      </c>
      <c r="FK16" s="36">
        <f t="shared" si="168"/>
        <v>14831.88151997207</v>
      </c>
      <c r="FL16" s="36">
        <f t="shared" si="168"/>
        <v>20798.253932167274</v>
      </c>
      <c r="FM16" s="36">
        <f t="shared" si="168"/>
        <v>992.55139784924177</v>
      </c>
      <c r="FN16" s="36">
        <f t="shared" ref="FN16:GI16" si="169">FN14-AVERAGE(DF14,DR14,ED14,EP14,FB14)</f>
        <v>15213.803560840755</v>
      </c>
      <c r="FO16" s="36">
        <f t="shared" ref="FO16:FZ16" si="170">FO14-AVERAGE(DG14,DS14,EE14,EQ14,FC14)</f>
        <v>-46827.492001342107</v>
      </c>
      <c r="FP16" s="36">
        <f t="shared" si="169"/>
        <v>-14230.523794953086</v>
      </c>
      <c r="FQ16" s="238">
        <f t="shared" si="169"/>
        <v>-22205.984224510394</v>
      </c>
      <c r="FR16" s="36">
        <f t="shared" si="169"/>
        <v>-616.00402492058129</v>
      </c>
      <c r="FS16" s="36">
        <f t="shared" si="169"/>
        <v>3506.604729208022</v>
      </c>
      <c r="FT16" s="36">
        <f t="shared" si="169"/>
        <v>-4867.8832247713726</v>
      </c>
      <c r="FU16" s="36">
        <f t="shared" si="169"/>
        <v>5510.9666072630262</v>
      </c>
      <c r="FV16" s="36">
        <f t="shared" si="169"/>
        <v>103.56987081544958</v>
      </c>
      <c r="FW16" s="36">
        <f t="shared" si="169"/>
        <v>-1086.75197924035</v>
      </c>
      <c r="FX16" s="36">
        <f t="shared" si="169"/>
        <v>-18431.036767522404</v>
      </c>
      <c r="FY16" s="36">
        <f t="shared" si="169"/>
        <v>-27566.399862467155</v>
      </c>
      <c r="FZ16" s="36">
        <f t="shared" si="170"/>
        <v>-30597.173987024049</v>
      </c>
      <c r="GA16" s="36">
        <f t="shared" si="169"/>
        <v>-15665.234801260638</v>
      </c>
      <c r="GB16" s="262">
        <f t="shared" si="169"/>
        <v>-28615.989321458179</v>
      </c>
      <c r="GC16" s="286">
        <f t="shared" si="169"/>
        <v>-15383.291481182436</v>
      </c>
      <c r="GD16" s="286">
        <f t="shared" si="169"/>
        <v>-25192.545069510601</v>
      </c>
      <c r="GE16" s="286">
        <f t="shared" si="169"/>
        <v>-18887.272805432753</v>
      </c>
      <c r="GF16" s="286">
        <f t="shared" si="169"/>
        <v>-24811.884020987483</v>
      </c>
      <c r="GG16" s="286">
        <f t="shared" si="169"/>
        <v>-20512.596859272668</v>
      </c>
      <c r="GH16" s="286">
        <f t="shared" si="169"/>
        <v>-18968.518863526486</v>
      </c>
      <c r="GI16" s="286">
        <f t="shared" si="169"/>
        <v>-21631.116290539405</v>
      </c>
      <c r="GJ16" s="286">
        <f t="shared" ref="GJ16:GL16" si="171">GJ14-AVERAGE(EB14,EN14,EZ14,FL14,FX14)</f>
        <v>-28956.003345716268</v>
      </c>
      <c r="GK16" s="286">
        <f t="shared" ref="GK16" si="172">GK14-AVERAGE(EC14,EO14,FA14,FM14,FY14)</f>
        <v>-14461.113937891649</v>
      </c>
      <c r="GL16" s="286">
        <f t="shared" si="171"/>
        <v>-15148.924034198233</v>
      </c>
      <c r="GM16" s="286">
        <f t="shared" ref="GM16" si="173">GM14-AVERAGE(EE14,EQ14,FC14,FO14,GA14)</f>
        <v>3679.2394513744566</v>
      </c>
      <c r="GN16" s="286">
        <f t="shared" ref="GN16" si="174">GN14-AVERAGE(EF14,ER14,FD14,FP14,GB14)</f>
        <v>2911.95079741478</v>
      </c>
      <c r="GO16" s="286">
        <f t="shared" ref="GO16" si="175">GO14-AVERAGE(EG14,ES14,FE14,FQ14,GC14)</f>
        <v>5199.5162488133356</v>
      </c>
      <c r="GP16" s="286">
        <f t="shared" ref="GP16" si="176">GP14-AVERAGE(EH14,ET14,FF14,FR14,GD14)</f>
        <v>10049.819069052517</v>
      </c>
      <c r="GQ16" s="286">
        <f t="shared" ref="GQ16" si="177">GQ14-AVERAGE(EI14,EU14,FG14,FS14,GE14)</f>
        <v>10552.704804608151</v>
      </c>
      <c r="GR16" s="286">
        <f t="shared" ref="GR16" si="178">GR14-AVERAGE(EJ14,EV14,FH14,FT14,GF14)</f>
        <v>13905.164819142617</v>
      </c>
      <c r="GS16" s="286">
        <f t="shared" ref="GS16" si="179">GS14-AVERAGE(EK14,EW14,FI14,FU14,GG14)</f>
        <v>13222.422013232363</v>
      </c>
      <c r="GT16" s="286">
        <f t="shared" ref="GT16" si="180">GT14-AVERAGE(EL14,EX14,FJ14,FV14,GH14)</f>
        <v>16424.275461057954</v>
      </c>
      <c r="GU16" s="286">
        <f t="shared" ref="GU16" si="181">GU14-AVERAGE(EM14,EY14,FK14,FW14,GI14)</f>
        <v>13864.858838995933</v>
      </c>
      <c r="GV16" s="286">
        <f t="shared" ref="GV16" si="182">GV14-AVERAGE(EN14,EZ14,FL14,FX14,GJ14)</f>
        <v>11689.256063600676</v>
      </c>
      <c r="GW16" s="286">
        <f t="shared" ref="GW16" si="183">GW14-AVERAGE(EO14,FA14,FM14,FY14,GK14)</f>
        <v>634.20625866467526</v>
      </c>
      <c r="GX16" s="286">
        <f t="shared" ref="GX16" si="184">GX14-AVERAGE(EP14,FB14,FN14,FZ14,GL14)</f>
        <v>7587.0910758610371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85">DG14-DG53</f>
        <v>0</v>
      </c>
      <c r="DH17" s="40">
        <f t="shared" si="185"/>
        <v>0</v>
      </c>
      <c r="DI17" s="40">
        <f t="shared" si="185"/>
        <v>0</v>
      </c>
      <c r="DJ17" s="40">
        <f t="shared" si="185"/>
        <v>0</v>
      </c>
      <c r="DK17" s="40">
        <f t="shared" si="185"/>
        <v>0</v>
      </c>
      <c r="DL17" s="40">
        <f t="shared" si="185"/>
        <v>0</v>
      </c>
      <c r="DM17" s="40">
        <f t="shared" si="185"/>
        <v>0</v>
      </c>
      <c r="DN17" s="40">
        <f t="shared" si="185"/>
        <v>0</v>
      </c>
      <c r="DO17" s="40">
        <f t="shared" si="185"/>
        <v>0</v>
      </c>
      <c r="DP17" s="40">
        <f t="shared" si="185"/>
        <v>0</v>
      </c>
      <c r="DQ17" s="40">
        <f t="shared" si="185"/>
        <v>0</v>
      </c>
      <c r="DR17" s="40">
        <f t="shared" si="185"/>
        <v>0</v>
      </c>
      <c r="DS17" s="40">
        <f t="shared" si="185"/>
        <v>0</v>
      </c>
      <c r="DT17" s="40">
        <f t="shared" si="185"/>
        <v>0</v>
      </c>
      <c r="DU17" s="40">
        <f t="shared" si="185"/>
        <v>0</v>
      </c>
      <c r="DV17" s="40">
        <f t="shared" si="185"/>
        <v>0</v>
      </c>
      <c r="DW17" s="40">
        <f t="shared" si="185"/>
        <v>0</v>
      </c>
      <c r="DX17" s="40">
        <f t="shared" si="185"/>
        <v>0</v>
      </c>
      <c r="DY17" s="40">
        <f t="shared" si="185"/>
        <v>0</v>
      </c>
      <c r="DZ17" s="136">
        <f t="shared" si="185"/>
        <v>0</v>
      </c>
      <c r="EA17" s="136">
        <f t="shared" si="185"/>
        <v>0</v>
      </c>
      <c r="EB17" s="136">
        <f t="shared" si="185"/>
        <v>0</v>
      </c>
      <c r="EC17" s="136">
        <f t="shared" si="185"/>
        <v>0</v>
      </c>
      <c r="ED17" s="136">
        <f t="shared" si="185"/>
        <v>0</v>
      </c>
      <c r="EE17" s="136">
        <f t="shared" si="185"/>
        <v>0</v>
      </c>
      <c r="EF17" s="136">
        <f t="shared" si="185"/>
        <v>0</v>
      </c>
      <c r="EG17" s="136">
        <f t="shared" si="185"/>
        <v>0</v>
      </c>
      <c r="EH17" s="136">
        <f t="shared" si="185"/>
        <v>0</v>
      </c>
      <c r="EI17" s="136">
        <f t="shared" si="185"/>
        <v>0</v>
      </c>
      <c r="EJ17" s="136">
        <f t="shared" si="185"/>
        <v>0</v>
      </c>
      <c r="EK17" s="136">
        <f t="shared" si="185"/>
        <v>0</v>
      </c>
      <c r="EL17" s="136">
        <f t="shared" si="185"/>
        <v>0</v>
      </c>
      <c r="EM17" s="164">
        <f t="shared" si="185"/>
        <v>0</v>
      </c>
      <c r="EN17" s="164">
        <f t="shared" si="185"/>
        <v>0</v>
      </c>
      <c r="EO17" s="164">
        <f t="shared" ref="EO17:FF17" si="186">EO14-EO53</f>
        <v>0</v>
      </c>
      <c r="EP17" s="183">
        <f t="shared" si="186"/>
        <v>0</v>
      </c>
      <c r="EQ17" s="183">
        <f t="shared" si="186"/>
        <v>0</v>
      </c>
      <c r="ER17" s="193">
        <f t="shared" si="186"/>
        <v>0</v>
      </c>
      <c r="ES17" s="193">
        <f t="shared" si="186"/>
        <v>0</v>
      </c>
      <c r="ET17" s="193">
        <f t="shared" si="186"/>
        <v>0</v>
      </c>
      <c r="EU17" s="193">
        <f t="shared" si="186"/>
        <v>0</v>
      </c>
      <c r="EV17" s="193">
        <f t="shared" si="186"/>
        <v>0</v>
      </c>
      <c r="EW17" s="205">
        <f t="shared" si="186"/>
        <v>0</v>
      </c>
      <c r="EX17" s="205">
        <f t="shared" si="186"/>
        <v>0</v>
      </c>
      <c r="EY17" s="205">
        <f t="shared" si="186"/>
        <v>0</v>
      </c>
      <c r="EZ17" s="205">
        <f t="shared" si="186"/>
        <v>0</v>
      </c>
      <c r="FA17" s="218">
        <f t="shared" si="186"/>
        <v>0</v>
      </c>
      <c r="FB17" s="218">
        <f t="shared" si="186"/>
        <v>0</v>
      </c>
      <c r="FC17" s="228">
        <f t="shared" si="186"/>
        <v>0</v>
      </c>
      <c r="FD17" s="228">
        <f t="shared" si="186"/>
        <v>0</v>
      </c>
      <c r="FE17" s="240">
        <f t="shared" si="186"/>
        <v>0</v>
      </c>
      <c r="FF17" s="240">
        <f t="shared" si="186"/>
        <v>0</v>
      </c>
      <c r="FG17" s="240">
        <f t="shared" ref="FG17:FH17" si="187">FG14-FG53</f>
        <v>0</v>
      </c>
      <c r="FH17" s="240">
        <f t="shared" si="187"/>
        <v>0</v>
      </c>
      <c r="FI17" s="240">
        <f t="shared" ref="FI17:FJ17" si="188">FI14-FI53</f>
        <v>0</v>
      </c>
      <c r="FJ17" s="40">
        <f t="shared" si="188"/>
        <v>0</v>
      </c>
      <c r="FK17" s="40">
        <f t="shared" ref="FK17" si="189">FK14-FK53</f>
        <v>0</v>
      </c>
      <c r="FL17" s="40">
        <f t="shared" ref="FL17:FP17" si="190">FL14-FL53</f>
        <v>0</v>
      </c>
      <c r="FM17" s="40">
        <f t="shared" si="190"/>
        <v>0</v>
      </c>
      <c r="FN17" s="40">
        <f t="shared" si="190"/>
        <v>0</v>
      </c>
      <c r="FO17" s="40">
        <f t="shared" si="190"/>
        <v>-414.93290667772817</v>
      </c>
      <c r="FP17" s="40">
        <f t="shared" si="190"/>
        <v>-440.88504436392395</v>
      </c>
      <c r="FQ17" s="240">
        <f t="shared" ref="FQ17:FR17" si="191">FQ14-FQ53</f>
        <v>-643.81304744513182</v>
      </c>
      <c r="FR17" s="40">
        <f t="shared" si="191"/>
        <v>-469.39858364466636</v>
      </c>
      <c r="FS17" s="40">
        <f t="shared" ref="FS17:FT17" si="192">FS14-FS53</f>
        <v>-436.9382569019217</v>
      </c>
      <c r="FT17" s="40">
        <f t="shared" si="192"/>
        <v>-427.97117967825034</v>
      </c>
      <c r="FU17" s="40">
        <f t="shared" ref="FU17:FV17" si="193">FU14-FU53</f>
        <v>-400.09292691007431</v>
      </c>
      <c r="FV17" s="40">
        <f t="shared" si="193"/>
        <v>2.2781794939510291</v>
      </c>
      <c r="FW17" s="40">
        <f t="shared" ref="FW17:FX17" si="194">FW14-FW53</f>
        <v>620.41939721093513</v>
      </c>
      <c r="FX17" s="40">
        <f t="shared" si="194"/>
        <v>1383.4598031760688</v>
      </c>
      <c r="FY17" s="40">
        <f t="shared" ref="FY17:GB17" si="195">FY14-FY53</f>
        <v>1061.4390080912999</v>
      </c>
      <c r="FZ17" s="40">
        <f t="shared" si="195"/>
        <v>149.63935922595556</v>
      </c>
      <c r="GA17" s="40">
        <f t="shared" si="195"/>
        <v>2481.6952464287315</v>
      </c>
      <c r="GB17" s="264">
        <f t="shared" si="195"/>
        <v>-14576.773269803525</v>
      </c>
      <c r="GC17" s="288">
        <f t="shared" ref="GC17:GD17" si="196">GC14-GC53</f>
        <v>90.573044821532676</v>
      </c>
      <c r="GD17" s="288">
        <f t="shared" si="196"/>
        <v>-13940.363616172297</v>
      </c>
      <c r="GE17" s="288">
        <f t="shared" ref="GE17:GK17" si="197">GE14-GE53</f>
        <v>-13939.882870593574</v>
      </c>
      <c r="GF17" s="288">
        <f t="shared" si="197"/>
        <v>-14334.746248574244</v>
      </c>
      <c r="GG17" s="288">
        <f t="shared" si="197"/>
        <v>-4030.1659509791789</v>
      </c>
      <c r="GH17" s="288">
        <f t="shared" si="197"/>
        <v>-3361.3177459117287</v>
      </c>
      <c r="GI17" s="288">
        <f t="shared" si="197"/>
        <v>-2748.0692300835217</v>
      </c>
      <c r="GJ17" s="288">
        <f t="shared" si="197"/>
        <v>-1988.9242838868668</v>
      </c>
      <c r="GK17" s="288">
        <f t="shared" si="197"/>
        <v>10834.489815555062</v>
      </c>
      <c r="GL17" s="288">
        <f t="shared" ref="GL17:GM17" si="198">GL14-GL53</f>
        <v>10914.608997078903</v>
      </c>
      <c r="GM17" s="288">
        <f t="shared" si="198"/>
        <v>12812.436753720729</v>
      </c>
      <c r="GN17" s="288">
        <f t="shared" ref="GN17:GX17" si="199">GN14-GN53</f>
        <v>12147.714511994229</v>
      </c>
      <c r="GO17" s="288">
        <f t="shared" si="199"/>
        <v>12510.945430964231</v>
      </c>
      <c r="GP17" s="288">
        <f t="shared" si="199"/>
        <v>13086.284431063788</v>
      </c>
      <c r="GQ17" s="288">
        <f t="shared" si="199"/>
        <v>13323.07503436038</v>
      </c>
      <c r="GR17" s="288">
        <f t="shared" si="199"/>
        <v>11741.83540675792</v>
      </c>
      <c r="GS17" s="288">
        <f t="shared" si="199"/>
        <v>10757.625201346556</v>
      </c>
      <c r="GT17" s="288">
        <f t="shared" si="199"/>
        <v>11551.221224376975</v>
      </c>
      <c r="GU17" s="288">
        <f t="shared" si="199"/>
        <v>14145.941329022215</v>
      </c>
      <c r="GV17" s="288">
        <f t="shared" si="199"/>
        <v>15430.76649733934</v>
      </c>
      <c r="GW17" s="288">
        <f t="shared" si="199"/>
        <v>15105.772650564002</v>
      </c>
      <c r="GX17" s="288">
        <f t="shared" si="199"/>
        <v>31550.159271249227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65"/>
      <c r="EN18" s="165"/>
      <c r="EO18" s="165"/>
      <c r="EP18" s="184"/>
      <c r="EQ18" s="184"/>
      <c r="ER18" s="194"/>
      <c r="ES18" s="194"/>
      <c r="ET18" s="194"/>
      <c r="EU18" s="194"/>
      <c r="EV18" s="194"/>
      <c r="EW18" s="206"/>
      <c r="EX18" s="206"/>
      <c r="EY18" s="206"/>
      <c r="EZ18" s="206"/>
      <c r="FA18" s="219"/>
      <c r="FB18" s="219"/>
      <c r="FC18" s="229"/>
      <c r="FD18" s="229"/>
      <c r="FE18" s="241"/>
      <c r="FF18" s="241"/>
      <c r="FG18" s="241"/>
      <c r="FH18" s="241"/>
      <c r="FI18" s="241"/>
      <c r="FJ18" s="62"/>
      <c r="FK18" s="62"/>
      <c r="FL18" s="62"/>
      <c r="FM18" s="62"/>
      <c r="FN18" s="62"/>
      <c r="FO18" s="62"/>
      <c r="FP18" s="62"/>
      <c r="FQ18" s="241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265"/>
      <c r="GC18" s="289"/>
      <c r="GD18" s="289"/>
      <c r="GE18" s="289"/>
      <c r="GF18" s="289"/>
      <c r="GG18" s="289"/>
      <c r="GH18" s="289"/>
      <c r="GI18" s="289"/>
      <c r="GJ18" s="289"/>
      <c r="GK18" s="289"/>
      <c r="GL18" s="289"/>
      <c r="GM18" s="289"/>
      <c r="GN18" s="289"/>
      <c r="GO18" s="289"/>
      <c r="GP18" s="289"/>
      <c r="GQ18" s="289"/>
      <c r="GR18" s="289"/>
      <c r="GS18" s="289"/>
      <c r="GT18" s="289"/>
      <c r="GU18" s="289"/>
      <c r="GV18" s="289"/>
      <c r="GW18" s="289"/>
      <c r="GX18" s="289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64"/>
      <c r="EN19" s="164"/>
      <c r="EO19" s="164"/>
      <c r="EP19" s="183"/>
      <c r="EQ19" s="183"/>
      <c r="ER19" s="193"/>
      <c r="ES19" s="193"/>
      <c r="ET19" s="193"/>
      <c r="EU19" s="193"/>
      <c r="EV19" s="193"/>
      <c r="EW19" s="205"/>
      <c r="EX19" s="205"/>
      <c r="EY19" s="205"/>
      <c r="EZ19" s="205"/>
      <c r="FA19" s="218"/>
      <c r="FB19" s="218"/>
      <c r="FC19" s="228"/>
      <c r="FD19" s="228"/>
      <c r="FE19" s="240"/>
      <c r="FF19" s="240"/>
      <c r="FG19" s="240"/>
      <c r="FH19" s="240"/>
      <c r="FI19" s="240"/>
      <c r="FJ19" s="40"/>
      <c r="FK19" s="40"/>
      <c r="FL19" s="40"/>
      <c r="FM19" s="40"/>
      <c r="FN19" s="40"/>
      <c r="FO19" s="40"/>
      <c r="FP19" s="40"/>
      <c r="FQ19" s="2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264"/>
      <c r="GC19" s="288"/>
      <c r="GD19" s="288"/>
      <c r="GE19" s="288"/>
      <c r="GF19" s="288"/>
      <c r="GG19" s="288"/>
      <c r="GH19" s="288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119909.59060005189</v>
      </c>
      <c r="D20" s="30">
        <f t="shared" si="200"/>
        <v>108183.78414843898</v>
      </c>
      <c r="E20" s="30">
        <f t="shared" si="200"/>
        <v>100522.49382585834</v>
      </c>
      <c r="F20" s="30">
        <f t="shared" si="200"/>
        <v>98150.450815105665</v>
      </c>
      <c r="G20" s="30">
        <f t="shared" si="200"/>
        <v>88619.268019406722</v>
      </c>
      <c r="H20" s="30">
        <f t="shared" si="200"/>
        <v>86583.784148438994</v>
      </c>
      <c r="I20" s="30">
        <f t="shared" si="200"/>
        <v>81264.429309729312</v>
      </c>
      <c r="J20" s="30">
        <f t="shared" si="200"/>
        <v>81103.138987148661</v>
      </c>
      <c r="K20" s="30">
        <f t="shared" si="200"/>
        <v>88650.450815105665</v>
      </c>
      <c r="L20" s="30">
        <f t="shared" si="200"/>
        <v>95103.138987148675</v>
      </c>
      <c r="M20" s="30">
        <f t="shared" si="200"/>
        <v>104617.11748177232</v>
      </c>
      <c r="N20" s="30">
        <f t="shared" si="200"/>
        <v>120393.46156779384</v>
      </c>
      <c r="O20" s="30">
        <f t="shared" si="200"/>
        <v>107850.95728046037</v>
      </c>
      <c r="P20" s="30">
        <f t="shared" si="200"/>
        <v>103231.1416122576</v>
      </c>
      <c r="Q20" s="30">
        <f t="shared" si="200"/>
        <v>103721.92502239585</v>
      </c>
      <c r="R20" s="30">
        <f t="shared" si="200"/>
        <v>91335.903517019513</v>
      </c>
      <c r="S20" s="30">
        <f t="shared" si="200"/>
        <v>83334.828248202291</v>
      </c>
      <c r="T20" s="30">
        <f t="shared" si="200"/>
        <v>73369.236850352841</v>
      </c>
      <c r="U20" s="30">
        <f t="shared" si="200"/>
        <v>66786.441151428124</v>
      </c>
      <c r="V20" s="30">
        <f t="shared" si="200"/>
        <v>90044.505667557154</v>
      </c>
      <c r="W20" s="30">
        <f t="shared" si="200"/>
        <v>74502.570183686184</v>
      </c>
      <c r="X20" s="30">
        <f t="shared" si="200"/>
        <v>84915.473409492624</v>
      </c>
      <c r="Y20" s="30">
        <f t="shared" si="200"/>
        <v>91702.570183686199</v>
      </c>
      <c r="Z20" s="30">
        <f t="shared" si="200"/>
        <v>112205.79599013781</v>
      </c>
      <c r="AA20" s="30">
        <f t="shared" si="200"/>
        <v>122543.92576991029</v>
      </c>
      <c r="AB20" s="30">
        <f t="shared" si="200"/>
        <v>98143.004110924128</v>
      </c>
      <c r="AC20" s="30">
        <f t="shared" si="200"/>
        <v>93737.474157007091</v>
      </c>
      <c r="AD20" s="30">
        <f t="shared" si="200"/>
        <v>83985.861253781288</v>
      </c>
      <c r="AE20" s="30">
        <f t="shared" si="200"/>
        <v>85995.538673136121</v>
      </c>
      <c r="AF20" s="30">
        <f t="shared" si="200"/>
        <v>80519.194587114602</v>
      </c>
      <c r="AG20" s="30">
        <f t="shared" si="200"/>
        <v>80124.570931200651</v>
      </c>
      <c r="AH20" s="30">
        <f t="shared" si="200"/>
        <v>79221.345124749016</v>
      </c>
      <c r="AI20" s="30">
        <f t="shared" ref="AI20:BN20" si="201">AI25+AI30</f>
        <v>80452.52792044793</v>
      </c>
      <c r="AJ20" s="30">
        <f t="shared" si="201"/>
        <v>93898.764479587728</v>
      </c>
      <c r="AK20" s="30">
        <f t="shared" si="201"/>
        <v>94885.861253781273</v>
      </c>
      <c r="AL20" s="30">
        <f t="shared" si="201"/>
        <v>109318.11931829739</v>
      </c>
      <c r="AM20" s="30">
        <f t="shared" si="201"/>
        <v>120887.8509968463</v>
      </c>
      <c r="AN20" s="30">
        <f t="shared" si="201"/>
        <v>103685.40383333131</v>
      </c>
      <c r="AO20" s="30">
        <f t="shared" si="201"/>
        <v>90371.721964588243</v>
      </c>
      <c r="AP20" s="30">
        <f t="shared" si="201"/>
        <v>78223.334867814032</v>
      </c>
      <c r="AQ20" s="30">
        <f t="shared" si="201"/>
        <v>82145.915512975305</v>
      </c>
      <c r="AR20" s="30">
        <f t="shared" si="201"/>
        <v>80023.334867814032</v>
      </c>
      <c r="AS20" s="30">
        <f t="shared" si="201"/>
        <v>71113.657448459198</v>
      </c>
      <c r="AT20" s="30">
        <f t="shared" si="201"/>
        <v>72662.044545233395</v>
      </c>
      <c r="AU20" s="30">
        <f t="shared" si="201"/>
        <v>83656.668201147375</v>
      </c>
      <c r="AV20" s="30">
        <f t="shared" si="201"/>
        <v>78952.367125878547</v>
      </c>
      <c r="AW20" s="30">
        <f t="shared" si="201"/>
        <v>89623.334867814061</v>
      </c>
      <c r="AX20" s="30">
        <f t="shared" si="201"/>
        <v>96145.915512975349</v>
      </c>
      <c r="AY20" s="30">
        <f t="shared" si="201"/>
        <v>104504.24135304541</v>
      </c>
      <c r="AZ20" s="30">
        <f t="shared" si="201"/>
        <v>92660.923380695196</v>
      </c>
      <c r="BA20" s="30">
        <f t="shared" si="201"/>
        <v>92149.402643367997</v>
      </c>
      <c r="BB20" s="30">
        <f t="shared" si="201"/>
        <v>75741.875761647592</v>
      </c>
      <c r="BC20" s="30">
        <f t="shared" si="201"/>
        <v>67665.531675626087</v>
      </c>
      <c r="BD20" s="30">
        <f t="shared" si="201"/>
        <v>69208.542428314249</v>
      </c>
      <c r="BE20" s="30">
        <f t="shared" si="201"/>
        <v>58407.467159497035</v>
      </c>
      <c r="BF20" s="30">
        <f t="shared" si="201"/>
        <v>64149.402643368005</v>
      </c>
      <c r="BG20" s="30">
        <f t="shared" si="201"/>
        <v>71875.209094980921</v>
      </c>
      <c r="BH20" s="30">
        <f t="shared" si="201"/>
        <v>80504.241353045421</v>
      </c>
      <c r="BI20" s="30">
        <f t="shared" si="201"/>
        <v>81808.542428314235</v>
      </c>
      <c r="BJ20" s="30">
        <f t="shared" si="201"/>
        <v>102697.78974014219</v>
      </c>
      <c r="BK20" s="30">
        <f t="shared" si="201"/>
        <v>93830.526445887474</v>
      </c>
      <c r="BL20" s="30">
        <f t="shared" si="201"/>
        <v>90613.936584136318</v>
      </c>
      <c r="BM20" s="30">
        <f t="shared" si="201"/>
        <v>92024.074832984261</v>
      </c>
      <c r="BN20" s="30">
        <f t="shared" si="201"/>
        <v>84918.698488898241</v>
      </c>
      <c r="BO20" s="30">
        <f t="shared" ref="BO20:CT20" si="202">BO25+BO30</f>
        <v>70991.81676846811</v>
      </c>
      <c r="BP20" s="30">
        <f t="shared" si="202"/>
        <v>69385.365155564898</v>
      </c>
      <c r="BQ20" s="30">
        <f t="shared" si="202"/>
        <v>64088.590962016511</v>
      </c>
      <c r="BR20" s="30">
        <f t="shared" si="202"/>
        <v>64572.461929758458</v>
      </c>
      <c r="BS20" s="30">
        <f t="shared" si="202"/>
        <v>71318.698488898241</v>
      </c>
      <c r="BT20" s="30">
        <f t="shared" si="202"/>
        <v>75346.655478145563</v>
      </c>
      <c r="BU20" s="30">
        <f t="shared" si="202"/>
        <v>84018.698488898226</v>
      </c>
      <c r="BV20" s="30">
        <f t="shared" si="202"/>
        <v>106669.23612330684</v>
      </c>
      <c r="BW20" s="30">
        <f t="shared" si="202"/>
        <v>103038.44435326054</v>
      </c>
      <c r="BX20" s="30">
        <f t="shared" si="202"/>
        <v>106304.5733855186</v>
      </c>
      <c r="BY20" s="30">
        <f t="shared" si="202"/>
        <v>100199.73467584117</v>
      </c>
      <c r="BZ20" s="30">
        <f t="shared" si="202"/>
        <v>79687.906718851897</v>
      </c>
      <c r="CA20" s="30">
        <f t="shared" si="202"/>
        <v>82231.992740357295</v>
      </c>
      <c r="CB20" s="30">
        <f t="shared" si="202"/>
        <v>75221.24005218524</v>
      </c>
      <c r="CC20" s="30">
        <f t="shared" si="202"/>
        <v>77006.186288744386</v>
      </c>
      <c r="CD20" s="30">
        <f t="shared" si="202"/>
        <v>76425.541127454097</v>
      </c>
      <c r="CE20" s="30">
        <f t="shared" si="202"/>
        <v>78254.573385518568</v>
      </c>
      <c r="CF20" s="30">
        <f t="shared" si="202"/>
        <v>81457.799191970218</v>
      </c>
      <c r="CG20" s="30">
        <f t="shared" si="202"/>
        <v>93354.573385518597</v>
      </c>
      <c r="CH20" s="30">
        <f t="shared" si="202"/>
        <v>107264.25080487343</v>
      </c>
      <c r="CI20" s="30">
        <f t="shared" si="202"/>
        <v>97855.128982239141</v>
      </c>
      <c r="CJ20" s="30">
        <f t="shared" si="202"/>
        <v>77788.308705741452</v>
      </c>
      <c r="CK20" s="30">
        <f t="shared" si="202"/>
        <v>78919.645111271413</v>
      </c>
      <c r="CL20" s="30">
        <f t="shared" si="202"/>
        <v>65078.784896217636</v>
      </c>
      <c r="CM20" s="30">
        <f t="shared" si="202"/>
        <v>67919.645111271398</v>
      </c>
      <c r="CN20" s="30">
        <f t="shared" si="202"/>
        <v>68312.118229550979</v>
      </c>
      <c r="CO20" s="30">
        <f t="shared" si="202"/>
        <v>59887.38704675527</v>
      </c>
      <c r="CP20" s="30">
        <f t="shared" si="202"/>
        <v>76274.483820948837</v>
      </c>
      <c r="CQ20" s="30">
        <f t="shared" si="202"/>
        <v>65878.784896217636</v>
      </c>
      <c r="CR20" s="30">
        <f t="shared" si="202"/>
        <v>85984.161240303656</v>
      </c>
      <c r="CS20" s="30">
        <f t="shared" si="202"/>
        <v>89478.784896217636</v>
      </c>
      <c r="CT20" s="30">
        <f t="shared" si="202"/>
        <v>94500.290272561731</v>
      </c>
      <c r="CU20" s="30">
        <f t="shared" ref="CU20:ED20" si="203">CU25+CU30</f>
        <v>111211.54262863658</v>
      </c>
      <c r="CV20" s="30">
        <f t="shared" si="203"/>
        <v>76090.574886701099</v>
      </c>
      <c r="CW20" s="30">
        <f t="shared" si="203"/>
        <v>72663.155531862387</v>
      </c>
      <c r="CX20" s="30">
        <f t="shared" si="203"/>
        <v>67440.574886701084</v>
      </c>
      <c r="CY20" s="30">
        <f t="shared" si="203"/>
        <v>64695.413596378523</v>
      </c>
      <c r="CZ20" s="30">
        <f t="shared" si="203"/>
        <v>63373.908220034427</v>
      </c>
      <c r="DA20" s="30">
        <f t="shared" si="203"/>
        <v>68953.478112507553</v>
      </c>
      <c r="DB20" s="30">
        <f t="shared" si="203"/>
        <v>73953.478112507553</v>
      </c>
      <c r="DC20" s="30">
        <f t="shared" si="203"/>
        <v>66173.908220034427</v>
      </c>
      <c r="DD20" s="30">
        <f t="shared" si="203"/>
        <v>78630.897467346265</v>
      </c>
      <c r="DE20" s="30">
        <f t="shared" si="203"/>
        <v>75140.574886701099</v>
      </c>
      <c r="DF20" s="30">
        <f t="shared" si="203"/>
        <v>101114.76843508819</v>
      </c>
      <c r="DG20" s="30">
        <f t="shared" si="203"/>
        <v>99415.203083901477</v>
      </c>
      <c r="DH20" s="30">
        <f t="shared" si="203"/>
        <v>86874.471159195891</v>
      </c>
      <c r="DI20" s="30">
        <f t="shared" si="203"/>
        <v>87442.817868008104</v>
      </c>
      <c r="DJ20" s="30">
        <f t="shared" si="203"/>
        <v>77710.171069965567</v>
      </c>
      <c r="DK20" s="30">
        <f t="shared" si="203"/>
        <v>74172.620614046129</v>
      </c>
      <c r="DL20" s="30">
        <f t="shared" si="203"/>
        <v>73354.4668683044</v>
      </c>
      <c r="DM20" s="30">
        <f t="shared" si="203"/>
        <v>70642.11874241737</v>
      </c>
      <c r="DN20" s="30">
        <f t="shared" si="203"/>
        <v>75142.957120573905</v>
      </c>
      <c r="DO20" s="30">
        <f t="shared" si="203"/>
        <v>75536.311318740874</v>
      </c>
      <c r="DP20" s="30">
        <f t="shared" si="203"/>
        <v>82927.287265507635</v>
      </c>
      <c r="DQ20" s="30">
        <f t="shared" si="203"/>
        <v>85886.699142480764</v>
      </c>
      <c r="DR20" s="30">
        <f t="shared" si="203"/>
        <v>97261.226100047716</v>
      </c>
      <c r="DS20" s="30">
        <f t="shared" si="203"/>
        <v>102755.05496477375</v>
      </c>
      <c r="DT20" s="30">
        <f t="shared" si="203"/>
        <v>88374.680010350421</v>
      </c>
      <c r="DU20" s="30">
        <f t="shared" si="203"/>
        <v>86936.763130028543</v>
      </c>
      <c r="DV20" s="30">
        <f t="shared" si="203"/>
        <v>83099.094514327706</v>
      </c>
      <c r="DW20" s="30">
        <f t="shared" si="203"/>
        <v>84308.675781376631</v>
      </c>
      <c r="DX20" s="30">
        <f t="shared" si="203"/>
        <v>79936.567719614643</v>
      </c>
      <c r="DY20" s="30">
        <f t="shared" si="203"/>
        <v>79900.877850946214</v>
      </c>
      <c r="DZ20" s="146">
        <f t="shared" si="203"/>
        <v>82992.181789201059</v>
      </c>
      <c r="EA20" s="146">
        <f t="shared" si="203"/>
        <v>76955.035561237077</v>
      </c>
      <c r="EB20" s="146">
        <f t="shared" si="203"/>
        <v>100570.28356741261</v>
      </c>
      <c r="EC20" s="146">
        <f t="shared" si="203"/>
        <v>99431.644498387803</v>
      </c>
      <c r="ED20" s="146">
        <f t="shared" si="203"/>
        <v>116012.46153045769</v>
      </c>
      <c r="EE20" s="146">
        <f t="shared" ref="EE20:FF20" si="204">EE25+EE30</f>
        <v>116593.7646421931</v>
      </c>
      <c r="EF20" s="146">
        <f t="shared" si="204"/>
        <v>107256.45340936519</v>
      </c>
      <c r="EG20" s="146">
        <f t="shared" si="204"/>
        <v>108130.31151712532</v>
      </c>
      <c r="EH20" s="146">
        <f t="shared" si="204"/>
        <v>85632.427847661034</v>
      </c>
      <c r="EI20" s="146">
        <f t="shared" si="204"/>
        <v>82179.643523312116</v>
      </c>
      <c r="EJ20" s="146">
        <f t="shared" si="204"/>
        <v>88436.567719614643</v>
      </c>
      <c r="EK20" s="146">
        <f t="shared" si="204"/>
        <v>81997.652044494607</v>
      </c>
      <c r="EL20" s="146">
        <f t="shared" si="204"/>
        <v>80701.859208555892</v>
      </c>
      <c r="EM20" s="146">
        <f t="shared" si="204"/>
        <v>82188.368894570405</v>
      </c>
      <c r="EN20" s="146">
        <f t="shared" si="204"/>
        <v>96634.799696444868</v>
      </c>
      <c r="EO20" s="146">
        <f t="shared" si="204"/>
        <v>121464.97783172113</v>
      </c>
      <c r="EP20" s="146">
        <f t="shared" si="204"/>
        <v>116851.17120787704</v>
      </c>
      <c r="EQ20" s="146">
        <f t="shared" si="204"/>
        <v>105413.22097656896</v>
      </c>
      <c r="ER20" s="146">
        <f t="shared" si="204"/>
        <v>107963.54845800652</v>
      </c>
      <c r="ES20" s="146">
        <f t="shared" si="204"/>
        <v>109245.49617567865</v>
      </c>
      <c r="ET20" s="146">
        <f t="shared" si="204"/>
        <v>94729.902067774558</v>
      </c>
      <c r="EU20" s="146">
        <f t="shared" si="204"/>
        <v>95722.410150366806</v>
      </c>
      <c r="EV20" s="146">
        <f t="shared" si="204"/>
        <v>85923.821161684769</v>
      </c>
      <c r="EW20" s="146">
        <f t="shared" si="204"/>
        <v>80365.160187420624</v>
      </c>
      <c r="EX20" s="146">
        <f t="shared" si="204"/>
        <v>89770.569714237005</v>
      </c>
      <c r="EY20" s="146">
        <f t="shared" si="204"/>
        <v>103775.86485615041</v>
      </c>
      <c r="EZ20" s="146">
        <f t="shared" si="204"/>
        <v>100217.87398528718</v>
      </c>
      <c r="FA20" s="146">
        <f t="shared" si="204"/>
        <v>115324.3836311418</v>
      </c>
      <c r="FB20" s="146">
        <f t="shared" si="204"/>
        <v>115700.22873624036</v>
      </c>
      <c r="FC20" s="146">
        <f t="shared" si="204"/>
        <v>113656.61640508907</v>
      </c>
      <c r="FD20" s="146">
        <f t="shared" si="204"/>
        <v>91424.349408776878</v>
      </c>
      <c r="FE20" s="146">
        <f t="shared" si="204"/>
        <v>99738.254015453625</v>
      </c>
      <c r="FF20" s="146">
        <f t="shared" si="204"/>
        <v>92957.974731474358</v>
      </c>
      <c r="FG20" s="146">
        <f t="shared" ref="FG20:FH20" si="205">FG25+FG30</f>
        <v>86584.603139900311</v>
      </c>
      <c r="FH20" s="146">
        <f t="shared" si="205"/>
        <v>91809.95398934299</v>
      </c>
      <c r="FI20" s="146">
        <f t="shared" ref="FI20:FJ20" si="206">FI25+FI30</f>
        <v>82082.944260314966</v>
      </c>
      <c r="FJ20" s="30">
        <f t="shared" si="206"/>
        <v>94898.443541575354</v>
      </c>
      <c r="FK20" s="30">
        <f t="shared" ref="FK20" si="207">FK25+FK30</f>
        <v>95236.8791381013</v>
      </c>
      <c r="FL20" s="30">
        <f t="shared" ref="FL20:FN20" si="208">FL25+FL30</f>
        <v>111040.6184109009</v>
      </c>
      <c r="FM20" s="30">
        <f t="shared" si="208"/>
        <v>96160.24402166756</v>
      </c>
      <c r="FN20" s="30">
        <f t="shared" si="208"/>
        <v>120057.85514527772</v>
      </c>
      <c r="FO20" s="30">
        <f t="shared" ref="FO20:FP20" si="209">FO25+FO30</f>
        <v>94368.527185775369</v>
      </c>
      <c r="FP20" s="30">
        <f t="shared" si="209"/>
        <v>103761.52049565567</v>
      </c>
      <c r="FQ20" s="146">
        <f t="shared" ref="FQ20:FR20" si="210">FQ25+FQ30</f>
        <v>88505.31800640322</v>
      </c>
      <c r="FR20" s="30">
        <f t="shared" si="210"/>
        <v>83356.357809338253</v>
      </c>
      <c r="FS20" s="30">
        <f t="shared" ref="FS20:FT20" si="211">FS25+FS30</f>
        <v>74920.383575959044</v>
      </c>
      <c r="FT20" s="30">
        <f t="shared" si="211"/>
        <v>80328.633614992126</v>
      </c>
      <c r="FU20" s="30">
        <f t="shared" ref="FU20:FV20" si="212">FU25+FU30</f>
        <v>82056.292881047528</v>
      </c>
      <c r="FV20" s="30">
        <f t="shared" si="212"/>
        <v>87214.611285276158</v>
      </c>
      <c r="FW20" s="30">
        <f t="shared" ref="FW20:FX20" si="213">FW25+FW30</f>
        <v>85408.998606933339</v>
      </c>
      <c r="FX20" s="30">
        <f t="shared" si="213"/>
        <v>94776.706061719538</v>
      </c>
      <c r="FY20" s="30">
        <f t="shared" ref="FY20:GA20" si="214">FY25+FY30</f>
        <v>96441.851274650791</v>
      </c>
      <c r="FZ20" s="30">
        <f t="shared" ref="FZ20" si="215">FZ25+FZ30</f>
        <v>103915.78603463082</v>
      </c>
      <c r="GA20" s="30">
        <f t="shared" si="214"/>
        <v>116605.56667588622</v>
      </c>
      <c r="GB20" s="259">
        <f t="shared" ref="GB20" si="216">GB25+GB30</f>
        <v>100065.21196717069</v>
      </c>
      <c r="GC20" s="283">
        <f t="shared" ref="GC20:GE20" si="217">GC25+GC30</f>
        <v>91299.564298358353</v>
      </c>
      <c r="GD20" s="283">
        <f t="shared" ref="GD20" si="218">GD25+GD30</f>
        <v>83604.477900933882</v>
      </c>
      <c r="GE20" s="283">
        <f t="shared" si="217"/>
        <v>77022.793978656278</v>
      </c>
      <c r="GF20" s="283">
        <f t="shared" ref="GF20" si="219">GF25+GF30</f>
        <v>76261.175218405595</v>
      </c>
      <c r="GG20" s="283">
        <f t="shared" ref="GG20:GH20" si="220">GG25+GG30</f>
        <v>75557.189200445253</v>
      </c>
      <c r="GH20" s="283">
        <f t="shared" si="220"/>
        <v>78987.031978684361</v>
      </c>
      <c r="GI20" s="283">
        <f t="shared" ref="GI20:GK20" si="221">GI25+GI30</f>
        <v>81930.025108161368</v>
      </c>
      <c r="GJ20" s="283">
        <f t="shared" si="221"/>
        <v>96517.497982229048</v>
      </c>
      <c r="GK20" s="283">
        <f t="shared" si="221"/>
        <v>98318.515474818909</v>
      </c>
      <c r="GL20" s="283">
        <f t="shared" ref="GL20:GM20" si="222">GL25+GL30</f>
        <v>106505.83403448664</v>
      </c>
      <c r="GM20" s="283">
        <f t="shared" si="222"/>
        <v>109712.47292248061</v>
      </c>
      <c r="GN20" s="283">
        <f t="shared" ref="GN20:GX20" si="223">GN25+GN30</f>
        <v>101244.76395399854</v>
      </c>
      <c r="GO20" s="283">
        <f t="shared" si="223"/>
        <v>94476.675705889415</v>
      </c>
      <c r="GP20" s="283">
        <f t="shared" si="223"/>
        <v>87345.300088253774</v>
      </c>
      <c r="GQ20" s="283">
        <f t="shared" si="223"/>
        <v>78369.901364466074</v>
      </c>
      <c r="GR20" s="283">
        <f t="shared" si="223"/>
        <v>82887.079116624198</v>
      </c>
      <c r="GS20" s="283">
        <f t="shared" si="223"/>
        <v>78662.063757338852</v>
      </c>
      <c r="GT20" s="283">
        <f t="shared" si="223"/>
        <v>85062.132668086851</v>
      </c>
      <c r="GU20" s="283">
        <f t="shared" si="223"/>
        <v>88946.771759594674</v>
      </c>
      <c r="GV20" s="283">
        <f t="shared" si="223"/>
        <v>100484.55916689109</v>
      </c>
      <c r="GW20" s="283">
        <f t="shared" si="223"/>
        <v>100465.66780336434</v>
      </c>
      <c r="GX20" s="283">
        <f t="shared" si="223"/>
        <v>114094.20633015921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-12058.633319591521</v>
      </c>
      <c r="P21" s="30">
        <f t="shared" si="224"/>
        <v>-4952.6425361813745</v>
      </c>
      <c r="Q21" s="30">
        <f t="shared" si="224"/>
        <v>3199.4311965375091</v>
      </c>
      <c r="R21" s="30">
        <f t="shared" si="224"/>
        <v>-6814.5472980861523</v>
      </c>
      <c r="S21" s="30">
        <f t="shared" si="224"/>
        <v>-5284.4397712044301</v>
      </c>
      <c r="T21" s="30">
        <f t="shared" si="224"/>
        <v>-13214.547298086152</v>
      </c>
      <c r="U21" s="30">
        <f t="shared" si="224"/>
        <v>-14477.988158301188</v>
      </c>
      <c r="V21" s="30">
        <f t="shared" si="224"/>
        <v>8941.3666804084933</v>
      </c>
      <c r="W21" s="30">
        <f t="shared" si="224"/>
        <v>-14147.880631419481</v>
      </c>
      <c r="X21" s="30">
        <f t="shared" si="224"/>
        <v>-10187.665577656051</v>
      </c>
      <c r="Y21" s="30">
        <f t="shared" si="224"/>
        <v>-12914.547298086123</v>
      </c>
      <c r="Z21" s="30">
        <f t="shared" si="224"/>
        <v>-8187.6655776560365</v>
      </c>
      <c r="AA21" s="30">
        <f t="shared" si="224"/>
        <v>14692.968489449922</v>
      </c>
      <c r="AB21" s="30">
        <f t="shared" si="224"/>
        <v>-5088.1375013334764</v>
      </c>
      <c r="AC21" s="30">
        <f t="shared" si="224"/>
        <v>-9984.4508653887606</v>
      </c>
      <c r="AD21" s="30">
        <f t="shared" si="224"/>
        <v>-7350.0422632382251</v>
      </c>
      <c r="AE21" s="30">
        <f t="shared" si="224"/>
        <v>2660.7104249338299</v>
      </c>
      <c r="AF21" s="30">
        <f t="shared" si="224"/>
        <v>7149.9577367617603</v>
      </c>
      <c r="AG21" s="30">
        <f t="shared" si="224"/>
        <v>13338.129779772527</v>
      </c>
      <c r="AH21" s="30">
        <f t="shared" si="224"/>
        <v>-10823.160542808138</v>
      </c>
      <c r="AI21" s="30">
        <f t="shared" si="224"/>
        <v>5949.9577367617458</v>
      </c>
      <c r="AJ21" s="30">
        <f t="shared" si="224"/>
        <v>8983.2910700951034</v>
      </c>
      <c r="AK21" s="30">
        <f t="shared" si="224"/>
        <v>3183.2910700950742</v>
      </c>
      <c r="AL21" s="30">
        <f t="shared" si="224"/>
        <v>-2887.6766718404106</v>
      </c>
      <c r="AM21" s="30">
        <f t="shared" si="224"/>
        <v>-1656.074773063985</v>
      </c>
      <c r="AN21" s="30">
        <f t="shared" si="224"/>
        <v>5542.3997224071791</v>
      </c>
      <c r="AO21" s="30">
        <f t="shared" si="224"/>
        <v>-3365.7521924188477</v>
      </c>
      <c r="AP21" s="30">
        <f t="shared" si="224"/>
        <v>-5762.5263859672559</v>
      </c>
      <c r="AQ21" s="30">
        <f t="shared" si="224"/>
        <v>-3849.623160160816</v>
      </c>
      <c r="AR21" s="30">
        <f t="shared" si="224"/>
        <v>-495.85971930056985</v>
      </c>
      <c r="AS21" s="30">
        <f t="shared" si="224"/>
        <v>-9010.9134827414528</v>
      </c>
      <c r="AT21" s="30">
        <f t="shared" si="224"/>
        <v>-6559.3005795156205</v>
      </c>
      <c r="AU21" s="30">
        <f t="shared" ref="AU21:BZ21" si="225">AU20-AI20</f>
        <v>3204.1402806994447</v>
      </c>
      <c r="AV21" s="30">
        <f t="shared" si="225"/>
        <v>-14946.397353709181</v>
      </c>
      <c r="AW21" s="30">
        <f t="shared" si="225"/>
        <v>-5262.5263859672123</v>
      </c>
      <c r="AX21" s="30">
        <f t="shared" si="225"/>
        <v>-13172.203805322046</v>
      </c>
      <c r="AY21" s="30">
        <f t="shared" si="225"/>
        <v>-16383.609643800897</v>
      </c>
      <c r="AZ21" s="30">
        <f t="shared" si="225"/>
        <v>-11024.480452636111</v>
      </c>
      <c r="BA21" s="30">
        <f t="shared" si="225"/>
        <v>1777.6806787797541</v>
      </c>
      <c r="BB21" s="30">
        <f t="shared" si="225"/>
        <v>-2481.4591061664396</v>
      </c>
      <c r="BC21" s="30">
        <f t="shared" si="225"/>
        <v>-14480.383837349218</v>
      </c>
      <c r="BD21" s="30">
        <f t="shared" si="225"/>
        <v>-10814.792439499783</v>
      </c>
      <c r="BE21" s="30">
        <f t="shared" si="225"/>
        <v>-12706.190288962163</v>
      </c>
      <c r="BF21" s="30">
        <f t="shared" si="225"/>
        <v>-8512.6419018653905</v>
      </c>
      <c r="BG21" s="30">
        <f t="shared" si="225"/>
        <v>-11781.459106166454</v>
      </c>
      <c r="BH21" s="30">
        <f t="shared" si="225"/>
        <v>1551.8742271668743</v>
      </c>
      <c r="BI21" s="30">
        <f t="shared" si="225"/>
        <v>-7814.7924394998263</v>
      </c>
      <c r="BJ21" s="30">
        <f t="shared" si="225"/>
        <v>6551.8742271668452</v>
      </c>
      <c r="BK21" s="30">
        <f t="shared" si="225"/>
        <v>-10673.714907157933</v>
      </c>
      <c r="BL21" s="30">
        <f t="shared" si="225"/>
        <v>-2046.9867965588783</v>
      </c>
      <c r="BM21" s="30">
        <f t="shared" si="225"/>
        <v>-125.32781038373651</v>
      </c>
      <c r="BN21" s="30">
        <f t="shared" si="225"/>
        <v>9176.8227272506483</v>
      </c>
      <c r="BO21" s="30">
        <f t="shared" si="225"/>
        <v>3326.285092842023</v>
      </c>
      <c r="BP21" s="30">
        <f t="shared" si="225"/>
        <v>176.82272725064831</v>
      </c>
      <c r="BQ21" s="30">
        <f t="shared" si="225"/>
        <v>5681.1238025194762</v>
      </c>
      <c r="BR21" s="30">
        <f t="shared" si="225"/>
        <v>423.05928639045305</v>
      </c>
      <c r="BS21" s="30">
        <f t="shared" si="225"/>
        <v>-556.51060608268017</v>
      </c>
      <c r="BT21" s="30">
        <f t="shared" si="225"/>
        <v>-5157.585874899858</v>
      </c>
      <c r="BU21" s="30">
        <f t="shared" si="225"/>
        <v>2210.1560605839913</v>
      </c>
      <c r="BV21" s="30">
        <f t="shared" si="225"/>
        <v>3971.4463831646426</v>
      </c>
      <c r="BW21" s="30">
        <f t="shared" si="225"/>
        <v>9207.9179073730629</v>
      </c>
      <c r="BX21" s="30">
        <f t="shared" si="225"/>
        <v>15690.636801382279</v>
      </c>
      <c r="BY21" s="30">
        <f t="shared" si="225"/>
        <v>8175.6598428569123</v>
      </c>
      <c r="BZ21" s="30">
        <f t="shared" si="225"/>
        <v>-5230.791770046344</v>
      </c>
      <c r="CA21" s="30">
        <f t="shared" ref="CA21:DF21" si="226">CA20-BO20</f>
        <v>11240.175971889184</v>
      </c>
      <c r="CB21" s="30">
        <f t="shared" si="226"/>
        <v>5835.874896620342</v>
      </c>
      <c r="CC21" s="30">
        <f t="shared" si="226"/>
        <v>12917.595326727875</v>
      </c>
      <c r="CD21" s="30">
        <f t="shared" si="226"/>
        <v>11853.079197695639</v>
      </c>
      <c r="CE21" s="30">
        <f t="shared" si="226"/>
        <v>6935.8748966203275</v>
      </c>
      <c r="CF21" s="30">
        <f t="shared" si="226"/>
        <v>6111.1437138246547</v>
      </c>
      <c r="CG21" s="30">
        <f t="shared" si="226"/>
        <v>9335.8748966203711</v>
      </c>
      <c r="CH21" s="30">
        <f t="shared" si="226"/>
        <v>595.01468156659394</v>
      </c>
      <c r="CI21" s="30">
        <f t="shared" si="226"/>
        <v>-5183.3153710213955</v>
      </c>
      <c r="CJ21" s="30">
        <f t="shared" si="226"/>
        <v>-28516.264679777145</v>
      </c>
      <c r="CK21" s="30">
        <f t="shared" si="226"/>
        <v>-21280.08956456976</v>
      </c>
      <c r="CL21" s="30">
        <f t="shared" si="226"/>
        <v>-14609.121822634261</v>
      </c>
      <c r="CM21" s="30">
        <f t="shared" si="226"/>
        <v>-14312.347629085896</v>
      </c>
      <c r="CN21" s="30">
        <f t="shared" si="226"/>
        <v>-6909.1218226342608</v>
      </c>
      <c r="CO21" s="30">
        <f t="shared" si="226"/>
        <v>-17118.799241989116</v>
      </c>
      <c r="CP21" s="30">
        <f t="shared" si="226"/>
        <v>-151.05730650525948</v>
      </c>
      <c r="CQ21" s="30">
        <f t="shared" si="226"/>
        <v>-12375.788489300932</v>
      </c>
      <c r="CR21" s="30">
        <f t="shared" si="226"/>
        <v>4526.362048333438</v>
      </c>
      <c r="CS21" s="30">
        <f t="shared" si="226"/>
        <v>-3875.7884893009614</v>
      </c>
      <c r="CT21" s="30">
        <f t="shared" si="226"/>
        <v>-12763.960532311699</v>
      </c>
      <c r="CU21" s="30">
        <f t="shared" si="226"/>
        <v>13356.413646397443</v>
      </c>
      <c r="CV21" s="30">
        <f t="shared" si="226"/>
        <v>-1697.7338190403534</v>
      </c>
      <c r="CW21" s="30">
        <f t="shared" si="226"/>
        <v>-6256.4895794090262</v>
      </c>
      <c r="CX21" s="30">
        <f t="shared" si="226"/>
        <v>2361.7899904834485</v>
      </c>
      <c r="CY21" s="30">
        <f t="shared" si="226"/>
        <v>-3224.2315148928756</v>
      </c>
      <c r="CZ21" s="30">
        <f t="shared" si="226"/>
        <v>-4938.2100095165515</v>
      </c>
      <c r="DA21" s="30">
        <f t="shared" si="226"/>
        <v>9066.0910657522836</v>
      </c>
      <c r="DB21" s="30">
        <f t="shared" si="226"/>
        <v>-2321.0057084412838</v>
      </c>
      <c r="DC21" s="30">
        <f t="shared" si="226"/>
        <v>295.12332381679153</v>
      </c>
      <c r="DD21" s="30">
        <f t="shared" si="226"/>
        <v>-7353.2637729573908</v>
      </c>
      <c r="DE21" s="30">
        <f t="shared" si="226"/>
        <v>-14338.210009516537</v>
      </c>
      <c r="DF21" s="30">
        <f t="shared" si="226"/>
        <v>6614.4781625264586</v>
      </c>
      <c r="DG21" s="30">
        <f t="shared" ref="DG21:ED21" si="227">DG20-CU20</f>
        <v>-11796.339544735107</v>
      </c>
      <c r="DH21" s="30">
        <f t="shared" si="227"/>
        <v>10783.896272494792</v>
      </c>
      <c r="DI21" s="30">
        <f t="shared" si="227"/>
        <v>14779.662336145717</v>
      </c>
      <c r="DJ21" s="30">
        <f t="shared" si="227"/>
        <v>10269.596183264483</v>
      </c>
      <c r="DK21" s="30">
        <f t="shared" si="227"/>
        <v>9477.2070176676061</v>
      </c>
      <c r="DL21" s="30">
        <f t="shared" si="227"/>
        <v>9980.5586482699728</v>
      </c>
      <c r="DM21" s="30">
        <f t="shared" si="227"/>
        <v>1688.6406299098162</v>
      </c>
      <c r="DN21" s="30">
        <f t="shared" si="227"/>
        <v>1189.4790080663515</v>
      </c>
      <c r="DO21" s="30">
        <f t="shared" si="227"/>
        <v>9362.4030987064471</v>
      </c>
      <c r="DP21" s="30">
        <f t="shared" si="227"/>
        <v>4296.38979816137</v>
      </c>
      <c r="DQ21" s="30">
        <f t="shared" si="227"/>
        <v>10746.124255779665</v>
      </c>
      <c r="DR21" s="30">
        <f t="shared" si="227"/>
        <v>-3853.5423350404744</v>
      </c>
      <c r="DS21" s="30">
        <f t="shared" si="227"/>
        <v>3339.8518808722729</v>
      </c>
      <c r="DT21" s="30">
        <f t="shared" si="227"/>
        <v>1500.2088511545298</v>
      </c>
      <c r="DU21" s="30">
        <f t="shared" si="227"/>
        <v>-506.05473797956074</v>
      </c>
      <c r="DV21" s="30">
        <f t="shared" si="227"/>
        <v>5388.923444362139</v>
      </c>
      <c r="DW21" s="30">
        <f t="shared" si="227"/>
        <v>10136.055167330502</v>
      </c>
      <c r="DX21" s="30">
        <f t="shared" si="227"/>
        <v>6582.1008513102424</v>
      </c>
      <c r="DY21" s="30">
        <f t="shared" si="227"/>
        <v>9258.7591085288441</v>
      </c>
      <c r="DZ21" s="146">
        <f t="shared" si="227"/>
        <v>7849.2246686271537</v>
      </c>
      <c r="EA21" s="146">
        <f t="shared" si="227"/>
        <v>1418.7242424962024</v>
      </c>
      <c r="EB21" s="146">
        <f t="shared" si="227"/>
        <v>17642.996301904976</v>
      </c>
      <c r="EC21" s="146">
        <f t="shared" si="227"/>
        <v>13544.945355907039</v>
      </c>
      <c r="ED21" s="146">
        <f t="shared" si="227"/>
        <v>18751.235430409972</v>
      </c>
      <c r="EE21" s="146">
        <f>EE20-DS20</f>
        <v>13838.709677419349</v>
      </c>
      <c r="EF21" s="146">
        <f>EF20-DT20</f>
        <v>18881.773399014768</v>
      </c>
      <c r="EG21" s="146">
        <f>EG20-DU20</f>
        <v>21193.548387096773</v>
      </c>
      <c r="EH21" s="146">
        <f t="shared" ref="EH21:FM21" si="228">EH20-DV20</f>
        <v>2533.3333333333285</v>
      </c>
      <c r="EI21" s="146">
        <f t="shared" si="228"/>
        <v>-2129.0322580645152</v>
      </c>
      <c r="EJ21" s="146">
        <f t="shared" si="228"/>
        <v>8500</v>
      </c>
      <c r="EK21" s="146">
        <f t="shared" si="228"/>
        <v>2096.7741935483937</v>
      </c>
      <c r="EL21" s="146">
        <f t="shared" si="228"/>
        <v>-2290.3225806451665</v>
      </c>
      <c r="EM21" s="146">
        <f t="shared" si="228"/>
        <v>5233.3333333333285</v>
      </c>
      <c r="EN21" s="146">
        <f t="shared" si="228"/>
        <v>-3935.4838709677424</v>
      </c>
      <c r="EO21" s="146">
        <f t="shared" si="228"/>
        <v>22033.333333333328</v>
      </c>
      <c r="EP21" s="146">
        <f t="shared" si="228"/>
        <v>838.70967741934874</v>
      </c>
      <c r="EQ21" s="146">
        <f t="shared" si="228"/>
        <v>-11180.543665624136</v>
      </c>
      <c r="ER21" s="146">
        <f t="shared" si="228"/>
        <v>707.09504864133487</v>
      </c>
      <c r="ES21" s="146">
        <f t="shared" si="228"/>
        <v>1115.1846585533349</v>
      </c>
      <c r="ET21" s="146">
        <f t="shared" si="228"/>
        <v>9097.4742201135232</v>
      </c>
      <c r="EU21" s="146">
        <f t="shared" si="228"/>
        <v>13542.766627054691</v>
      </c>
      <c r="EV21" s="146">
        <f t="shared" si="228"/>
        <v>-2512.7465579298732</v>
      </c>
      <c r="EW21" s="146">
        <f t="shared" si="228"/>
        <v>-1632.4918570739828</v>
      </c>
      <c r="EX21" s="146">
        <f t="shared" si="228"/>
        <v>9068.7105056811124</v>
      </c>
      <c r="EY21" s="146">
        <f t="shared" si="228"/>
        <v>21587.495961580003</v>
      </c>
      <c r="EZ21" s="146">
        <f t="shared" si="228"/>
        <v>3583.0742888423119</v>
      </c>
      <c r="FA21" s="146">
        <f t="shared" si="228"/>
        <v>-6140.5942005793331</v>
      </c>
      <c r="FB21" s="146">
        <f t="shared" si="228"/>
        <v>-1150.9424716366775</v>
      </c>
      <c r="FC21" s="146">
        <f t="shared" si="228"/>
        <v>8243.3954285201035</v>
      </c>
      <c r="FD21" s="146">
        <f t="shared" si="228"/>
        <v>-16539.199049229646</v>
      </c>
      <c r="FE21" s="146">
        <f t="shared" si="228"/>
        <v>-9507.2421602250251</v>
      </c>
      <c r="FF21" s="146">
        <f t="shared" si="228"/>
        <v>-1771.9273363001994</v>
      </c>
      <c r="FG21" s="146">
        <f t="shared" si="228"/>
        <v>-9137.8070104664948</v>
      </c>
      <c r="FH21" s="146">
        <f t="shared" si="228"/>
        <v>5886.1328276582208</v>
      </c>
      <c r="FI21" s="146">
        <f t="shared" si="228"/>
        <v>1717.7840728943411</v>
      </c>
      <c r="FJ21" s="30">
        <f t="shared" si="228"/>
        <v>5127.8738273383497</v>
      </c>
      <c r="FK21" s="30">
        <f t="shared" si="228"/>
        <v>-8538.985718049109</v>
      </c>
      <c r="FL21" s="30">
        <f t="shared" si="228"/>
        <v>10822.744425613724</v>
      </c>
      <c r="FM21" s="30">
        <f t="shared" si="228"/>
        <v>-19164.139609474238</v>
      </c>
      <c r="FN21" s="30">
        <f t="shared" ref="FN21:GI21" si="229">FN20-FB20</f>
        <v>4357.6264090373588</v>
      </c>
      <c r="FO21" s="30">
        <f t="shared" ref="FO21:FZ21" si="230">FO20-FC20</f>
        <v>-19288.089219313697</v>
      </c>
      <c r="FP21" s="30">
        <f t="shared" si="229"/>
        <v>12337.171086878792</v>
      </c>
      <c r="FQ21" s="146">
        <f t="shared" si="229"/>
        <v>-11232.936009050405</v>
      </c>
      <c r="FR21" s="30">
        <f t="shared" si="229"/>
        <v>-9601.6169221361051</v>
      </c>
      <c r="FS21" s="30">
        <f t="shared" si="229"/>
        <v>-11664.219563941268</v>
      </c>
      <c r="FT21" s="30">
        <f t="shared" si="229"/>
        <v>-11481.320374350864</v>
      </c>
      <c r="FU21" s="30">
        <f t="shared" si="229"/>
        <v>-26.651379267437733</v>
      </c>
      <c r="FV21" s="30">
        <f t="shared" si="229"/>
        <v>-7683.8322562991962</v>
      </c>
      <c r="FW21" s="30">
        <f t="shared" si="229"/>
        <v>-9827.8805311679607</v>
      </c>
      <c r="FX21" s="30">
        <f t="shared" si="229"/>
        <v>-16263.912349181366</v>
      </c>
      <c r="FY21" s="30">
        <f t="shared" si="229"/>
        <v>281.60725298323086</v>
      </c>
      <c r="FZ21" s="30">
        <f t="shared" si="230"/>
        <v>-16142.069110646902</v>
      </c>
      <c r="GA21" s="30">
        <f t="shared" si="229"/>
        <v>22237.039490110852</v>
      </c>
      <c r="GB21" s="259">
        <f t="shared" si="229"/>
        <v>-3696.3085284849803</v>
      </c>
      <c r="GC21" s="283">
        <f t="shared" si="229"/>
        <v>2794.2462919551326</v>
      </c>
      <c r="GD21" s="283">
        <f t="shared" si="229"/>
        <v>248.12009159562876</v>
      </c>
      <c r="GE21" s="283">
        <f t="shared" si="229"/>
        <v>2102.4104026972345</v>
      </c>
      <c r="GF21" s="283">
        <f t="shared" si="229"/>
        <v>-4067.4583965865313</v>
      </c>
      <c r="GG21" s="283">
        <f t="shared" si="229"/>
        <v>-6499.1036806022748</v>
      </c>
      <c r="GH21" s="283">
        <f t="shared" si="229"/>
        <v>-8227.5793065917969</v>
      </c>
      <c r="GI21" s="283">
        <f t="shared" si="229"/>
        <v>-3478.9734987719712</v>
      </c>
      <c r="GJ21" s="283">
        <f t="shared" ref="GJ21:GL21" si="231">GJ20-FX20</f>
        <v>1740.7919205095095</v>
      </c>
      <c r="GK21" s="283">
        <f t="shared" ref="GK21" si="232">GK20-FY20</f>
        <v>1876.6642001681175</v>
      </c>
      <c r="GL21" s="283">
        <f t="shared" si="231"/>
        <v>2590.0479998558294</v>
      </c>
      <c r="GM21" s="283">
        <f t="shared" ref="GM21" si="233">GM20-GA20</f>
        <v>-6893.0937534056138</v>
      </c>
      <c r="GN21" s="283">
        <f t="shared" ref="GN21" si="234">GN20-GB20</f>
        <v>1179.5519868278498</v>
      </c>
      <c r="GO21" s="283">
        <f t="shared" ref="GO21" si="235">GO20-GC20</f>
        <v>3177.1114075310616</v>
      </c>
      <c r="GP21" s="283">
        <f t="shared" ref="GP21" si="236">GP20-GD20</f>
        <v>3740.8221873198927</v>
      </c>
      <c r="GQ21" s="283">
        <f t="shared" ref="GQ21" si="237">GQ20-GE20</f>
        <v>1347.1073858097952</v>
      </c>
      <c r="GR21" s="283">
        <f t="shared" ref="GR21" si="238">GR20-GF20</f>
        <v>6625.903898218603</v>
      </c>
      <c r="GS21" s="283">
        <f t="shared" ref="GS21" si="239">GS20-GG20</f>
        <v>3104.8745568935992</v>
      </c>
      <c r="GT21" s="283">
        <f t="shared" ref="GT21" si="240">GT20-GH20</f>
        <v>6075.1006894024904</v>
      </c>
      <c r="GU21" s="283">
        <f t="shared" ref="GU21" si="241">GU20-GI20</f>
        <v>7016.7466514333064</v>
      </c>
      <c r="GV21" s="283">
        <f t="shared" ref="GV21" si="242">GV20-GJ20</f>
        <v>3967.061184662045</v>
      </c>
      <c r="GW21" s="283">
        <f t="shared" ref="GW21" si="243">GW20-GK20</f>
        <v>2147.1523285454314</v>
      </c>
      <c r="GX21" s="283">
        <f t="shared" ref="GX21" si="244">GX20-GL20</f>
        <v>7588.3722956725687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>
        <f t="shared" ref="BL22:DW22" si="245">BL27+BL32</f>
        <v>-10566.91483299313</v>
      </c>
      <c r="BM22" s="30">
        <f t="shared" si="245"/>
        <v>-4076.5286896592488</v>
      </c>
      <c r="BN22" s="30">
        <f t="shared" si="245"/>
        <v>-568.78675417538489</v>
      </c>
      <c r="BO22" s="30">
        <f t="shared" si="245"/>
        <v>-10560.399657401191</v>
      </c>
      <c r="BP22" s="30">
        <f t="shared" si="245"/>
        <v>-8555.4534208420464</v>
      </c>
      <c r="BQ22" s="30">
        <f t="shared" si="245"/>
        <v>-7450.7222380463563</v>
      </c>
      <c r="BR22" s="30">
        <f t="shared" si="245"/>
        <v>-12863.625463852783</v>
      </c>
      <c r="BS22" s="30">
        <f t="shared" si="245"/>
        <v>-8508.7867541753549</v>
      </c>
      <c r="BT22" s="30">
        <f t="shared" si="245"/>
        <v>-11328.141592885047</v>
      </c>
      <c r="BU22" s="30">
        <f t="shared" si="245"/>
        <v>-8508.7867541753949</v>
      </c>
      <c r="BV22" s="30">
        <f t="shared" si="245"/>
        <v>-1482.9803025624751</v>
      </c>
      <c r="BW22" s="30">
        <f t="shared" si="245"/>
        <v>-6885.0560159694132</v>
      </c>
      <c r="BX22" s="30">
        <f t="shared" si="245"/>
        <v>8637.6914812496907</v>
      </c>
      <c r="BY22" s="30">
        <f t="shared" si="245"/>
        <v>5798.8149517724851</v>
      </c>
      <c r="BZ22" s="30">
        <f t="shared" si="245"/>
        <v>-3153.2280589802231</v>
      </c>
      <c r="CA22" s="30">
        <f t="shared" si="245"/>
        <v>4205.2665646757159</v>
      </c>
      <c r="CB22" s="30">
        <f t="shared" si="245"/>
        <v>720.10527435311997</v>
      </c>
      <c r="CC22" s="30">
        <f t="shared" si="245"/>
        <v>8902.0407582240805</v>
      </c>
      <c r="CD22" s="30">
        <f t="shared" si="245"/>
        <v>2295.5891453208842</v>
      </c>
      <c r="CE22" s="30">
        <f t="shared" si="245"/>
        <v>1893.4386076864539</v>
      </c>
      <c r="CF22" s="30">
        <f t="shared" si="245"/>
        <v>-1265.7011772597562</v>
      </c>
      <c r="CG22" s="30">
        <f t="shared" si="245"/>
        <v>4946.7719410198042</v>
      </c>
      <c r="CH22" s="30">
        <f t="shared" si="245"/>
        <v>1856.8794679014973</v>
      </c>
      <c r="CI22" s="30">
        <f t="shared" si="245"/>
        <v>-11105.868801550856</v>
      </c>
      <c r="CJ22" s="30">
        <f t="shared" si="245"/>
        <v>-20493.259553179654</v>
      </c>
      <c r="CK22" s="30">
        <f t="shared" si="245"/>
        <v>-14776.836543486352</v>
      </c>
      <c r="CL22" s="30">
        <f t="shared" si="245"/>
        <v>-15432.750521980972</v>
      </c>
      <c r="CM22" s="30">
        <f t="shared" si="245"/>
        <v>-9886.5139628411798</v>
      </c>
      <c r="CN22" s="30">
        <f t="shared" si="245"/>
        <v>-6559.4171886476424</v>
      </c>
      <c r="CO22" s="30">
        <f t="shared" si="245"/>
        <v>-10260.707511228293</v>
      </c>
      <c r="CP22" s="30">
        <f t="shared" si="245"/>
        <v>4868.3247468362406</v>
      </c>
      <c r="CQ22" s="30">
        <f t="shared" si="245"/>
        <v>-11232.750521980975</v>
      </c>
      <c r="CR22" s="30">
        <f t="shared" si="245"/>
        <v>3952.1957145781535</v>
      </c>
      <c r="CS22" s="30">
        <f t="shared" si="245"/>
        <v>740.58281135236575</v>
      </c>
      <c r="CT22" s="30">
        <f t="shared" si="245"/>
        <v>-9918.7720273573304</v>
      </c>
      <c r="CU22" s="30">
        <f t="shared" si="245"/>
        <v>7188.3042023808084</v>
      </c>
      <c r="CV22" s="30">
        <f t="shared" si="245"/>
        <v>-18120.054291183464</v>
      </c>
      <c r="CW22" s="30">
        <f t="shared" si="245"/>
        <v>-18069.760313748244</v>
      </c>
      <c r="CX22" s="30">
        <f t="shared" si="245"/>
        <v>-9289.545259984794</v>
      </c>
      <c r="CY22" s="30">
        <f t="shared" si="245"/>
        <v>-9495.5667653611199</v>
      </c>
      <c r="CZ22" s="30">
        <f t="shared" si="245"/>
        <v>-9056.2119266514492</v>
      </c>
      <c r="DA22" s="30">
        <f t="shared" si="245"/>
        <v>2852.8203314130751</v>
      </c>
      <c r="DB22" s="30">
        <f t="shared" si="245"/>
        <v>3136.6912991549998</v>
      </c>
      <c r="DC22" s="30">
        <f t="shared" si="245"/>
        <v>-8022.8785933181134</v>
      </c>
      <c r="DD22" s="30">
        <f t="shared" si="245"/>
        <v>-1818.1474105224279</v>
      </c>
      <c r="DE22" s="30">
        <f t="shared" si="245"/>
        <v>-12516.211926651462</v>
      </c>
      <c r="DF22" s="30">
        <f t="shared" si="245"/>
        <v>-340.72805568373769</v>
      </c>
      <c r="DG22" s="30">
        <f t="shared" si="245"/>
        <v>-2672.7736687123634</v>
      </c>
      <c r="DH22" s="30">
        <f t="shared" si="245"/>
        <v>-1817.1922293626376</v>
      </c>
      <c r="DI22" s="30">
        <f t="shared" si="245"/>
        <v>251.6153089426507</v>
      </c>
      <c r="DJ22" s="30">
        <f t="shared" si="245"/>
        <v>3136.6029195022766</v>
      </c>
      <c r="DK22" s="30">
        <f t="shared" si="245"/>
        <v>3471.7406356258434</v>
      </c>
      <c r="DL22" s="30">
        <f t="shared" si="245"/>
        <v>4254.2320511744419</v>
      </c>
      <c r="DM22" s="30">
        <f t="shared" si="245"/>
        <v>4973.4968285132309</v>
      </c>
      <c r="DN22" s="30">
        <f t="shared" si="245"/>
        <v>4067.8835937665153</v>
      </c>
      <c r="DO22" s="30">
        <f t="shared" si="245"/>
        <v>4836.0765016109053</v>
      </c>
      <c r="DP22" s="30">
        <f t="shared" si="245"/>
        <v>2542.5363193454141</v>
      </c>
      <c r="DQ22" s="30">
        <f t="shared" si="245"/>
        <v>1126.464325350802</v>
      </c>
      <c r="DR22" s="30">
        <f t="shared" si="245"/>
        <v>-5188.0409751467469</v>
      </c>
      <c r="DS22" s="30">
        <f t="shared" si="245"/>
        <v>1684.8858659887101</v>
      </c>
      <c r="DT22" s="30">
        <f t="shared" si="245"/>
        <v>840.30706609176013</v>
      </c>
      <c r="DU22" s="30">
        <f t="shared" si="245"/>
        <v>686.87752603507579</v>
      </c>
      <c r="DV22" s="30">
        <f t="shared" si="245"/>
        <v>8131.8673022008206</v>
      </c>
      <c r="DW22" s="30">
        <f t="shared" si="245"/>
        <v>12306.378015272345</v>
      </c>
      <c r="DX22" s="30">
        <f t="shared" ref="DX22:ED22" si="246">DX27+DX32</f>
        <v>10007.148014486647</v>
      </c>
      <c r="DY22" s="30">
        <f t="shared" si="246"/>
        <v>11785.325620458001</v>
      </c>
      <c r="DZ22" s="146">
        <f t="shared" si="246"/>
        <v>9718.3973669524894</v>
      </c>
      <c r="EA22" s="146">
        <f t="shared" si="246"/>
        <v>5522.5802993551315</v>
      </c>
      <c r="EB22" s="146">
        <f t="shared" si="246"/>
        <v>19700.923438757938</v>
      </c>
      <c r="EC22" s="146">
        <f t="shared" si="246"/>
        <v>13855.778338424527</v>
      </c>
      <c r="ED22" s="146">
        <f t="shared" si="246"/>
        <v>14650.507183282109</v>
      </c>
      <c r="EE22" s="146">
        <f t="shared" ref="EE22:FF22" si="247">EE27+EE32</f>
        <v>13738.689839630795</v>
      </c>
      <c r="EF22" s="146">
        <f t="shared" si="247"/>
        <v>20169.931779863706</v>
      </c>
      <c r="EG22" s="146">
        <f t="shared" si="247"/>
        <v>22897.888253722991</v>
      </c>
      <c r="EH22" s="146">
        <f t="shared" si="247"/>
        <v>11029.121430448256</v>
      </c>
      <c r="EI22" s="146">
        <f t="shared" si="247"/>
        <v>7513.9739546261062</v>
      </c>
      <c r="EJ22" s="146">
        <f t="shared" si="247"/>
        <v>16396.907501676702</v>
      </c>
      <c r="EK22" s="146">
        <f t="shared" si="247"/>
        <v>10719.642436220443</v>
      </c>
      <c r="EL22" s="146">
        <f t="shared" si="247"/>
        <v>3744.1308144188115</v>
      </c>
      <c r="EM22" s="146">
        <f t="shared" si="247"/>
        <v>9628.6462182206833</v>
      </c>
      <c r="EN22" s="146">
        <f t="shared" si="247"/>
        <v>10720.713949936799</v>
      </c>
      <c r="EO22" s="146">
        <f t="shared" si="247"/>
        <v>32806.522469859963</v>
      </c>
      <c r="EP22" s="146">
        <f t="shared" si="247"/>
        <v>13620.571779271291</v>
      </c>
      <c r="EQ22" s="146">
        <f t="shared" si="247"/>
        <v>-152.91788377985722</v>
      </c>
      <c r="ER22" s="146">
        <f t="shared" si="247"/>
        <v>20686.650823735712</v>
      </c>
      <c r="ES22" s="146">
        <f t="shared" si="247"/>
        <v>22426.957544019508</v>
      </c>
      <c r="ET22" s="146">
        <f t="shared" si="247"/>
        <v>18937.691424799945</v>
      </c>
      <c r="EU22" s="146">
        <f t="shared" si="247"/>
        <v>21067.210425089841</v>
      </c>
      <c r="EV22" s="146">
        <f t="shared" si="247"/>
        <v>11241.095410260954</v>
      </c>
      <c r="EW22" s="146">
        <f t="shared" si="247"/>
        <v>8088.8574279964196</v>
      </c>
      <c r="EX22" s="146">
        <f t="shared" si="247"/>
        <v>11957.577703879542</v>
      </c>
      <c r="EY22" s="146">
        <f t="shared" si="247"/>
        <v>30429.383077990329</v>
      </c>
      <c r="EZ22" s="146">
        <f t="shared" si="247"/>
        <v>11268.388137884154</v>
      </c>
      <c r="FA22" s="146">
        <f t="shared" si="247"/>
        <v>21043.847380040115</v>
      </c>
      <c r="FB22" s="146">
        <f t="shared" si="247"/>
        <v>10552.245227033909</v>
      </c>
      <c r="FC22" s="146">
        <f t="shared" si="247"/>
        <v>6578.8591458742903</v>
      </c>
      <c r="FD22" s="146">
        <f t="shared" si="247"/>
        <v>-1887.5961759469428</v>
      </c>
      <c r="FE22" s="146">
        <f t="shared" si="247"/>
        <v>6854.5451709130284</v>
      </c>
      <c r="FF22" s="146">
        <f t="shared" si="247"/>
        <v>11235.540654188371</v>
      </c>
      <c r="FG22" s="146">
        <f t="shared" ref="FG22:FH22" si="248">FG27+FG32</f>
        <v>6368.8504068042748</v>
      </c>
      <c r="FH22" s="146">
        <f t="shared" si="248"/>
        <v>13604.887651492427</v>
      </c>
      <c r="FI22" s="146">
        <f t="shared" ref="FI22:FJ22" si="249">FI27+FI32</f>
        <v>5711.0868727576999</v>
      </c>
      <c r="FJ22" s="30">
        <f t="shared" si="249"/>
        <v>14386.23435256027</v>
      </c>
      <c r="FK22" s="30">
        <f t="shared" ref="FK22" si="250">FK27+FK32</f>
        <v>14310.981367954661</v>
      </c>
      <c r="FL22" s="30">
        <f t="shared" ref="FL22:FN22" si="251">FL27+FL32</f>
        <v>19244.39001450119</v>
      </c>
      <c r="FM22" s="30">
        <f t="shared" si="251"/>
        <v>-3289.4119764189709</v>
      </c>
      <c r="FN22" s="30">
        <f t="shared" si="251"/>
        <v>10669.883943335517</v>
      </c>
      <c r="FO22" s="30">
        <f t="shared" ref="FO22:FP22" si="252">FO27+FO32</f>
        <v>-13198.244828729894</v>
      </c>
      <c r="FP22" s="30">
        <f t="shared" si="252"/>
        <v>7382.820006516682</v>
      </c>
      <c r="FQ22" s="146">
        <f t="shared" ref="FQ22:FR22" si="253">FQ27+FQ32</f>
        <v>-9793.4105348556295</v>
      </c>
      <c r="FR22" s="30">
        <f t="shared" si="253"/>
        <v>-3469.5562369023901</v>
      </c>
      <c r="FS22" s="30">
        <f t="shared" ref="FS22:FT22" si="254">FS27+FS32</f>
        <v>-9673.2070658413577</v>
      </c>
      <c r="FT22" s="30">
        <f t="shared" si="254"/>
        <v>-3563.6418767201758</v>
      </c>
      <c r="FU22" s="30">
        <f t="shared" ref="FU22:FV22" si="255">FU27+FU32</f>
        <v>3058.542263928779</v>
      </c>
      <c r="FV22" s="30">
        <f t="shared" si="255"/>
        <v>2513.4090104475072</v>
      </c>
      <c r="FW22" s="30">
        <f t="shared" ref="FW22:FX22" si="256">FW27+FW32</f>
        <v>-1329.4933468266718</v>
      </c>
      <c r="FX22" s="30">
        <f t="shared" si="256"/>
        <v>-3501.4665233910855</v>
      </c>
      <c r="FY22" s="30">
        <f t="shared" ref="FY22:GA22" si="257">FY27+FY32</f>
        <v>-7211.7385504290105</v>
      </c>
      <c r="FZ22" s="30">
        <f t="shared" ref="FZ22" si="258">FZ27+FZ32</f>
        <v>-9260.8025093492979</v>
      </c>
      <c r="GA22" s="30">
        <f t="shared" si="257"/>
        <v>10048.129841006168</v>
      </c>
      <c r="GB22" s="259">
        <f t="shared" ref="GB22" si="259">GB27+GB32</f>
        <v>309.10161073974814</v>
      </c>
      <c r="GC22" s="283">
        <f t="shared" ref="GC22:GE22" si="260">GC27+GC32</f>
        <v>-7211.664270579513</v>
      </c>
      <c r="GD22" s="283">
        <f t="shared" ref="GD22" si="261">GD27+GD32</f>
        <v>-4350.6734931812971</v>
      </c>
      <c r="GE22" s="283">
        <f t="shared" si="260"/>
        <v>-7720.3492555267003</v>
      </c>
      <c r="GF22" s="283">
        <f t="shared" ref="GF22" si="262">GF27+GF32</f>
        <v>-9025.9336226442392</v>
      </c>
      <c r="GG22" s="283">
        <f t="shared" ref="GG22:GH22" si="263">GG27+GG32</f>
        <v>-5723.3962443995442</v>
      </c>
      <c r="GH22" s="283">
        <f t="shared" si="263"/>
        <v>-8128.5011290847178</v>
      </c>
      <c r="GI22" s="283">
        <f t="shared" ref="GI22:GK22" si="264">GI27+GI32</f>
        <v>-6783.0043032371395</v>
      </c>
      <c r="GJ22" s="283">
        <f t="shared" si="264"/>
        <v>-4130.5583621239675</v>
      </c>
      <c r="GK22" s="283">
        <f t="shared" si="264"/>
        <v>-7446.104776694905</v>
      </c>
      <c r="GL22" s="283">
        <f t="shared" ref="GL22:GM22" si="265">GL27+GL32</f>
        <v>-8001.6664964100892</v>
      </c>
      <c r="GM22" s="283">
        <f t="shared" si="265"/>
        <v>384.93374537804993</v>
      </c>
      <c r="GN22" s="283">
        <f t="shared" ref="GN22:GX22" si="266">GN27+GN32</f>
        <v>-849.45279379645581</v>
      </c>
      <c r="GO22" s="283">
        <f t="shared" si="266"/>
        <v>-4907.1130967144236</v>
      </c>
      <c r="GP22" s="283">
        <f t="shared" si="266"/>
        <v>-710.92798318265704</v>
      </c>
      <c r="GQ22" s="283">
        <f t="shared" si="266"/>
        <v>-4916.0655091728331</v>
      </c>
      <c r="GR22" s="283">
        <f t="shared" si="266"/>
        <v>-1664.9512241838238</v>
      </c>
      <c r="GS22" s="283">
        <f t="shared" si="266"/>
        <v>-1749.7839574057398</v>
      </c>
      <c r="GT22" s="283">
        <f t="shared" si="266"/>
        <v>-1252.3704775789047</v>
      </c>
      <c r="GU22" s="283">
        <f t="shared" si="266"/>
        <v>-761.25556118869645</v>
      </c>
      <c r="GV22" s="283">
        <f t="shared" si="266"/>
        <v>647.05993957478131</v>
      </c>
      <c r="GW22" s="283">
        <f t="shared" si="266"/>
        <v>-5076.3266434356992</v>
      </c>
      <c r="GX22" s="283">
        <f t="shared" si="266"/>
        <v>1488.0312984566954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7">DG20-DG54</f>
        <v>0</v>
      </c>
      <c r="DH23" s="32">
        <f t="shared" si="267"/>
        <v>0</v>
      </c>
      <c r="DI23" s="32">
        <f t="shared" si="267"/>
        <v>0</v>
      </c>
      <c r="DJ23" s="32">
        <f t="shared" si="267"/>
        <v>0</v>
      </c>
      <c r="DK23" s="32">
        <f t="shared" si="267"/>
        <v>0</v>
      </c>
      <c r="DL23" s="32">
        <f t="shared" si="267"/>
        <v>0</v>
      </c>
      <c r="DM23" s="32">
        <f t="shared" si="267"/>
        <v>0</v>
      </c>
      <c r="DN23" s="32">
        <f t="shared" si="267"/>
        <v>0</v>
      </c>
      <c r="DO23" s="32">
        <f t="shared" si="267"/>
        <v>0</v>
      </c>
      <c r="DP23" s="32">
        <f t="shared" si="267"/>
        <v>0</v>
      </c>
      <c r="DQ23" s="32">
        <f t="shared" si="267"/>
        <v>0</v>
      </c>
      <c r="DR23" s="32">
        <f t="shared" si="267"/>
        <v>0</v>
      </c>
      <c r="DS23" s="32">
        <f t="shared" si="267"/>
        <v>0</v>
      </c>
      <c r="DT23" s="32">
        <f t="shared" si="267"/>
        <v>0</v>
      </c>
      <c r="DU23" s="32">
        <f t="shared" si="267"/>
        <v>0</v>
      </c>
      <c r="DV23" s="32">
        <f t="shared" si="267"/>
        <v>0</v>
      </c>
      <c r="DW23" s="32">
        <f t="shared" si="267"/>
        <v>0</v>
      </c>
      <c r="DX23" s="32">
        <f t="shared" si="267"/>
        <v>0</v>
      </c>
      <c r="DY23" s="32">
        <f t="shared" si="267"/>
        <v>0</v>
      </c>
      <c r="DZ23" s="147">
        <f t="shared" si="267"/>
        <v>0</v>
      </c>
      <c r="EA23" s="147">
        <f t="shared" si="267"/>
        <v>0</v>
      </c>
      <c r="EB23" s="147">
        <f t="shared" si="267"/>
        <v>0</v>
      </c>
      <c r="EC23" s="147">
        <f t="shared" si="267"/>
        <v>0</v>
      </c>
      <c r="ED23" s="147">
        <f t="shared" si="267"/>
        <v>0</v>
      </c>
      <c r="EE23" s="147">
        <f t="shared" si="267"/>
        <v>0</v>
      </c>
      <c r="EF23" s="147">
        <f t="shared" si="267"/>
        <v>0</v>
      </c>
      <c r="EG23" s="147">
        <f t="shared" si="267"/>
        <v>0</v>
      </c>
      <c r="EH23" s="147">
        <f t="shared" si="267"/>
        <v>0</v>
      </c>
      <c r="EI23" s="147">
        <f t="shared" si="267"/>
        <v>0</v>
      </c>
      <c r="EJ23" s="147">
        <f t="shared" si="267"/>
        <v>0</v>
      </c>
      <c r="EK23" s="147">
        <f t="shared" si="267"/>
        <v>0</v>
      </c>
      <c r="EL23" s="147">
        <f t="shared" si="267"/>
        <v>0</v>
      </c>
      <c r="EM23" s="147">
        <f t="shared" si="267"/>
        <v>0</v>
      </c>
      <c r="EN23" s="147">
        <f t="shared" si="267"/>
        <v>0</v>
      </c>
      <c r="EO23" s="147">
        <f t="shared" ref="EO23:FF23" si="268">EO20-EO54</f>
        <v>0</v>
      </c>
      <c r="EP23" s="147">
        <f t="shared" si="268"/>
        <v>0</v>
      </c>
      <c r="EQ23" s="147">
        <f t="shared" si="268"/>
        <v>0</v>
      </c>
      <c r="ER23" s="147">
        <f t="shared" si="268"/>
        <v>0</v>
      </c>
      <c r="ES23" s="147">
        <f t="shared" si="268"/>
        <v>0</v>
      </c>
      <c r="ET23" s="147">
        <f t="shared" si="268"/>
        <v>0</v>
      </c>
      <c r="EU23" s="147">
        <f t="shared" si="268"/>
        <v>0</v>
      </c>
      <c r="EV23" s="147">
        <f t="shared" si="268"/>
        <v>0</v>
      </c>
      <c r="EW23" s="147">
        <f t="shared" si="268"/>
        <v>0</v>
      </c>
      <c r="EX23" s="147">
        <f t="shared" si="268"/>
        <v>0</v>
      </c>
      <c r="EY23" s="147">
        <f t="shared" si="268"/>
        <v>0</v>
      </c>
      <c r="EZ23" s="147">
        <f t="shared" si="268"/>
        <v>0</v>
      </c>
      <c r="FA23" s="147">
        <f t="shared" si="268"/>
        <v>0</v>
      </c>
      <c r="FB23" s="147">
        <f t="shared" si="268"/>
        <v>0</v>
      </c>
      <c r="FC23" s="147">
        <f t="shared" si="268"/>
        <v>0</v>
      </c>
      <c r="FD23" s="147">
        <f t="shared" si="268"/>
        <v>0</v>
      </c>
      <c r="FE23" s="147">
        <f t="shared" si="268"/>
        <v>0</v>
      </c>
      <c r="FF23" s="147">
        <f t="shared" si="268"/>
        <v>0</v>
      </c>
      <c r="FG23" s="147">
        <f t="shared" ref="FG23:FH23" si="269">FG20-FG54</f>
        <v>0</v>
      </c>
      <c r="FH23" s="147">
        <f t="shared" si="269"/>
        <v>0</v>
      </c>
      <c r="FI23" s="147">
        <f t="shared" ref="FI23:FJ23" si="270">FI20-FI54</f>
        <v>0</v>
      </c>
      <c r="FJ23" s="32">
        <f t="shared" si="270"/>
        <v>0</v>
      </c>
      <c r="FK23" s="32">
        <f t="shared" ref="FK23" si="271">FK20-FK54</f>
        <v>0</v>
      </c>
      <c r="FL23" s="32">
        <f t="shared" ref="FL23:FP23" si="272">FL20-FL54</f>
        <v>0</v>
      </c>
      <c r="FM23" s="32">
        <f t="shared" si="272"/>
        <v>0</v>
      </c>
      <c r="FN23" s="32">
        <f t="shared" si="272"/>
        <v>0</v>
      </c>
      <c r="FO23" s="32">
        <f t="shared" si="272"/>
        <v>627.52501293059322</v>
      </c>
      <c r="FP23" s="32">
        <f t="shared" si="272"/>
        <v>601.57287524439744</v>
      </c>
      <c r="FQ23" s="147">
        <f t="shared" ref="FQ23:FR23" si="273">FQ20-FQ54</f>
        <v>398.64487216318958</v>
      </c>
      <c r="FR23" s="32">
        <f t="shared" si="273"/>
        <v>573.05933596365503</v>
      </c>
      <c r="FS23" s="32">
        <f t="shared" ref="FS23:FT23" si="274">FS20-FS54</f>
        <v>605.51966270639969</v>
      </c>
      <c r="FT23" s="32">
        <f t="shared" si="274"/>
        <v>614.48673993007105</v>
      </c>
      <c r="FU23" s="32">
        <f t="shared" ref="FU23:FV23" si="275">FU20-FU54</f>
        <v>642.36499269824708</v>
      </c>
      <c r="FV23" s="32">
        <f t="shared" si="275"/>
        <v>1044.7360991022724</v>
      </c>
      <c r="FW23" s="32">
        <f t="shared" ref="FW23:FX23" si="276">FW20-FW54</f>
        <v>1662.8773168192565</v>
      </c>
      <c r="FX23" s="32">
        <f t="shared" si="276"/>
        <v>2425.9177227843902</v>
      </c>
      <c r="FY23" s="32">
        <f t="shared" ref="FY23:GB23" si="277">FY20-FY54</f>
        <v>2103.8969276996213</v>
      </c>
      <c r="FZ23" s="32">
        <f t="shared" si="277"/>
        <v>1192.0972788342769</v>
      </c>
      <c r="GA23" s="32">
        <f t="shared" si="277"/>
        <v>5795.0198728181858</v>
      </c>
      <c r="GB23" s="260">
        <f t="shared" si="277"/>
        <v>-198.05278008885216</v>
      </c>
      <c r="GC23" s="284">
        <f t="shared" ref="GC23:GD23" si="278">GC20-GC54</f>
        <v>-828.56316077856172</v>
      </c>
      <c r="GD23" s="284">
        <f t="shared" si="278"/>
        <v>-804.37220666026406</v>
      </c>
      <c r="GE23" s="284">
        <f t="shared" ref="GE23:GK23" si="279">GE20-GE54</f>
        <v>-812.37639326913632</v>
      </c>
      <c r="GF23" s="284">
        <f t="shared" si="279"/>
        <v>-799.80463374799001</v>
      </c>
      <c r="GG23" s="284">
        <f t="shared" si="279"/>
        <v>-809.70470346102957</v>
      </c>
      <c r="GH23" s="284">
        <f t="shared" si="279"/>
        <v>-393.54935193102574</v>
      </c>
      <c r="GI23" s="284">
        <f t="shared" si="279"/>
        <v>175.11782157394919</v>
      </c>
      <c r="GJ23" s="284">
        <f t="shared" si="279"/>
        <v>965.76852549103205</v>
      </c>
      <c r="GK23" s="284">
        <f t="shared" si="279"/>
        <v>707.06692785490304</v>
      </c>
      <c r="GL23" s="284">
        <f t="shared" ref="GL23:GM23" si="280">GL20-GL54</f>
        <v>-225.47566471958999</v>
      </c>
      <c r="GM23" s="284">
        <f t="shared" si="280"/>
        <v>636.29155828779039</v>
      </c>
      <c r="GN23" s="284">
        <f t="shared" ref="GN23:GX23" si="281">GN20-GN54</f>
        <v>582.48834735045966</v>
      </c>
      <c r="GO23" s="284">
        <f t="shared" si="281"/>
        <v>362.16334295895649</v>
      </c>
      <c r="GP23" s="284">
        <f t="shared" si="281"/>
        <v>476.88600269056042</v>
      </c>
      <c r="GQ23" s="284">
        <f t="shared" si="281"/>
        <v>422.97349916955864</v>
      </c>
      <c r="GR23" s="284">
        <f t="shared" si="281"/>
        <v>487.29436904875911</v>
      </c>
      <c r="GS23" s="284">
        <f t="shared" si="281"/>
        <v>470.52535551038454</v>
      </c>
      <c r="GT23" s="284">
        <f t="shared" si="281"/>
        <v>838.07885588609497</v>
      </c>
      <c r="GU23" s="284">
        <f t="shared" si="281"/>
        <v>1363.4451716518088</v>
      </c>
      <c r="GV23" s="284">
        <f t="shared" si="281"/>
        <v>2061.4388987655402</v>
      </c>
      <c r="GW23" s="284">
        <f t="shared" si="281"/>
        <v>1825.220809892242</v>
      </c>
      <c r="GX23" s="284">
        <f t="shared" si="281"/>
        <v>114094.20633015921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  <c r="EK24" s="133"/>
      <c r="EL24" s="133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34"/>
      <c r="FK24" s="34"/>
      <c r="FL24" s="34"/>
      <c r="FM24" s="34"/>
      <c r="FN24" s="34"/>
      <c r="FO24" s="34"/>
      <c r="FP24" s="34"/>
      <c r="FQ24" s="133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266"/>
      <c r="GC24" s="290"/>
      <c r="GD24" s="290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</row>
    <row r="25" spans="1:206" x14ac:dyDescent="0.2">
      <c r="A25" s="14" t="s">
        <v>14</v>
      </c>
      <c r="B25" s="12" t="s">
        <v>11</v>
      </c>
      <c r="C25" s="36">
        <v>108038.6228581164</v>
      </c>
      <c r="D25" s="36">
        <v>92362.355577010414</v>
      </c>
      <c r="E25" s="36">
        <v>84038.622858116403</v>
      </c>
      <c r="F25" s="36">
        <v>83150.450815105665</v>
      </c>
      <c r="G25" s="36">
        <v>72941.84866456801</v>
      </c>
      <c r="H25" s="36">
        <v>68850.450815105665</v>
      </c>
      <c r="I25" s="36">
        <v>66845.07447101963</v>
      </c>
      <c r="J25" s="36">
        <v>67457.977696826085</v>
      </c>
      <c r="K25" s="36">
        <v>74183.784148438994</v>
      </c>
      <c r="L25" s="36">
        <v>80845.074471019645</v>
      </c>
      <c r="M25" s="36">
        <v>87817.117481772322</v>
      </c>
      <c r="N25" s="36">
        <v>102716.04221295513</v>
      </c>
      <c r="O25" s="36">
        <v>92592.892764331336</v>
      </c>
      <c r="P25" s="36">
        <v>85909.71304082904</v>
      </c>
      <c r="Q25" s="36">
        <v>87173.537925621655</v>
      </c>
      <c r="R25" s="36">
        <v>74902.570183686184</v>
      </c>
      <c r="S25" s="36">
        <v>72012.247603041003</v>
      </c>
      <c r="T25" s="36">
        <v>67335.903517019513</v>
      </c>
      <c r="U25" s="36">
        <v>61560.634699815215</v>
      </c>
      <c r="V25" s="36">
        <v>83205.795990137805</v>
      </c>
      <c r="W25" s="36">
        <v>67535.903517019513</v>
      </c>
      <c r="X25" s="36">
        <v>77496.118570782943</v>
      </c>
      <c r="Y25" s="36">
        <v>83935.903517019527</v>
      </c>
      <c r="Z25" s="36">
        <v>104044.50566755715</v>
      </c>
      <c r="AA25" s="36">
        <v>114737.47415700706</v>
      </c>
      <c r="AB25" s="36">
        <v>89071.575539495563</v>
      </c>
      <c r="AC25" s="36">
        <v>84511.667705394182</v>
      </c>
      <c r="AD25" s="36">
        <v>75919.194587114616</v>
      </c>
      <c r="AE25" s="36">
        <v>79576.18383442644</v>
      </c>
      <c r="AF25" s="36">
        <v>73285.861253781273</v>
      </c>
      <c r="AG25" s="36">
        <v>73834.248350555485</v>
      </c>
      <c r="AH25" s="36">
        <v>72156.828995716758</v>
      </c>
      <c r="AI25" s="36">
        <v>73152.52792044793</v>
      </c>
      <c r="AJ25" s="36">
        <v>85963.280608619985</v>
      </c>
      <c r="AK25" s="36">
        <v>77152.527920447945</v>
      </c>
      <c r="AL25" s="36">
        <v>99189.08706023288</v>
      </c>
      <c r="AM25" s="36">
        <v>88887.850996846304</v>
      </c>
      <c r="AN25" s="36">
        <v>84892.300385055438</v>
      </c>
      <c r="AO25" s="36">
        <v>73145.915512975349</v>
      </c>
      <c r="AP25" s="36">
        <v>65223.334867814025</v>
      </c>
      <c r="AQ25" s="36">
        <v>59436.238093620472</v>
      </c>
      <c r="AR25" s="36">
        <v>73356.66820114736</v>
      </c>
      <c r="AS25" s="36">
        <v>65403.980029104365</v>
      </c>
      <c r="AT25" s="36">
        <v>67113.657448459198</v>
      </c>
      <c r="AU25" s="36">
        <v>76990.001534480703</v>
      </c>
      <c r="AV25" s="36">
        <v>71984.625190394683</v>
      </c>
      <c r="AW25" s="36">
        <v>81623.334867814061</v>
      </c>
      <c r="AX25" s="36">
        <v>89049.141319426955</v>
      </c>
      <c r="AY25" s="36">
        <v>98342.951030464756</v>
      </c>
      <c r="AZ25" s="36">
        <v>85875.209094980906</v>
      </c>
      <c r="BA25" s="36">
        <v>85826.821998206709</v>
      </c>
      <c r="BB25" s="36">
        <v>69941.875761647592</v>
      </c>
      <c r="BC25" s="36">
        <v>62342.951030464792</v>
      </c>
      <c r="BD25" s="36">
        <v>63741.875761647578</v>
      </c>
      <c r="BE25" s="36">
        <v>52794.563933690581</v>
      </c>
      <c r="BF25" s="36">
        <v>59149.402643368005</v>
      </c>
      <c r="BG25" s="36">
        <v>65908.542428314249</v>
      </c>
      <c r="BH25" s="36">
        <v>74730.04780465833</v>
      </c>
      <c r="BI25" s="36">
        <v>75975.209094980906</v>
      </c>
      <c r="BJ25" s="36">
        <v>96568.757482077679</v>
      </c>
      <c r="BK25" s="36">
        <v>87507.945800726186</v>
      </c>
      <c r="BL25" s="36">
        <v>82399.650869850608</v>
      </c>
      <c r="BM25" s="36">
        <v>84443.429671693943</v>
      </c>
      <c r="BN25" s="36">
        <v>78752.031822231569</v>
      </c>
      <c r="BO25" s="36">
        <v>64766.010316855209</v>
      </c>
      <c r="BP25" s="36">
        <v>62885.365155564898</v>
      </c>
      <c r="BQ25" s="36">
        <v>57378.91354266167</v>
      </c>
      <c r="BR25" s="36">
        <v>57378.913542661685</v>
      </c>
      <c r="BS25" s="36">
        <v>64118.698488898241</v>
      </c>
      <c r="BT25" s="36">
        <v>68411.171607177821</v>
      </c>
      <c r="BU25" s="36">
        <v>77052.031822231555</v>
      </c>
      <c r="BV25" s="36">
        <v>97411.171607177806</v>
      </c>
      <c r="BW25" s="36">
        <v>95199.734675841188</v>
      </c>
      <c r="BX25" s="36">
        <v>97161.716242661452</v>
      </c>
      <c r="BY25" s="36">
        <v>91102.960482292794</v>
      </c>
      <c r="BZ25" s="36">
        <v>69554.573385518568</v>
      </c>
      <c r="CA25" s="36">
        <v>69586.831450034719</v>
      </c>
      <c r="CB25" s="36">
        <v>63054.573385518575</v>
      </c>
      <c r="CC25" s="36">
        <v>67522.315321002447</v>
      </c>
      <c r="CD25" s="36">
        <v>65877.1540306799</v>
      </c>
      <c r="CE25" s="36">
        <v>64354.573385518575</v>
      </c>
      <c r="CF25" s="36">
        <v>69006.186288744415</v>
      </c>
      <c r="CG25" s="36">
        <v>79854.573385518597</v>
      </c>
      <c r="CH25" s="36">
        <v>90586.831450034719</v>
      </c>
      <c r="CI25" s="36">
        <v>82080.93543385205</v>
      </c>
      <c r="CJ25" s="36">
        <v>63609.737277170017</v>
      </c>
      <c r="CK25" s="36">
        <v>69564.806401593989</v>
      </c>
      <c r="CL25" s="36">
        <v>55712.118229550972</v>
      </c>
      <c r="CM25" s="36">
        <v>59145.451562884307</v>
      </c>
      <c r="CN25" s="36">
        <v>59812.118229550972</v>
      </c>
      <c r="CO25" s="36">
        <v>50855.128982239141</v>
      </c>
      <c r="CP25" s="36">
        <v>67919.645111271413</v>
      </c>
      <c r="CQ25" s="36">
        <v>59045.451562884307</v>
      </c>
      <c r="CR25" s="36">
        <v>75855.128982239141</v>
      </c>
      <c r="CS25" s="36">
        <v>79678.784896217636</v>
      </c>
      <c r="CT25" s="36">
        <v>82338.99994998108</v>
      </c>
      <c r="CU25" s="36">
        <v>101921.22004799142</v>
      </c>
      <c r="CV25" s="36">
        <v>67733.432029558244</v>
      </c>
      <c r="CW25" s="36">
        <v>65082.510370572061</v>
      </c>
      <c r="CX25" s="36">
        <v>56673.90822003442</v>
      </c>
      <c r="CY25" s="36">
        <v>53082.510370572076</v>
      </c>
      <c r="CZ25" s="36">
        <v>54473.908220034427</v>
      </c>
      <c r="DA25" s="36">
        <v>60921.220047991425</v>
      </c>
      <c r="DB25" s="36">
        <v>65534.123273797879</v>
      </c>
      <c r="DC25" s="36">
        <v>57040.574886701092</v>
      </c>
      <c r="DD25" s="36">
        <v>68276.058757668841</v>
      </c>
      <c r="DE25" s="36">
        <v>65373.908220034435</v>
      </c>
      <c r="DF25" s="36">
        <v>90243.800693152705</v>
      </c>
      <c r="DG25" s="36">
        <v>89157.138567772447</v>
      </c>
      <c r="DH25" s="36">
        <v>76124.471159195891</v>
      </c>
      <c r="DI25" s="36">
        <v>74184.753351879073</v>
      </c>
      <c r="DJ25" s="36">
        <v>63710.171069965567</v>
      </c>
      <c r="DK25" s="36">
        <v>60785.523839852583</v>
      </c>
      <c r="DL25" s="36">
        <v>61121.133534971072</v>
      </c>
      <c r="DM25" s="36">
        <v>58384.054226288339</v>
      </c>
      <c r="DN25" s="36">
        <v>62110.699056057769</v>
      </c>
      <c r="DO25" s="36">
        <v>62369.644652074203</v>
      </c>
      <c r="DP25" s="36">
        <v>69540.19049131409</v>
      </c>
      <c r="DQ25" s="36">
        <v>72320.032475814092</v>
      </c>
      <c r="DR25" s="36">
        <v>86132.1938419832</v>
      </c>
      <c r="DS25" s="36">
        <v>88013.11948090278</v>
      </c>
      <c r="DT25" s="36">
        <v>74946.108581778986</v>
      </c>
      <c r="DU25" s="36">
        <v>73001.279259060801</v>
      </c>
      <c r="DV25" s="36">
        <v>62499.094514327706</v>
      </c>
      <c r="DW25" s="36">
        <v>59566.740297505668</v>
      </c>
      <c r="DX25" s="36">
        <v>59903.234386281307</v>
      </c>
      <c r="DY25" s="36">
        <v>57158.942367075251</v>
      </c>
      <c r="DZ25" s="134">
        <v>60895.407595652672</v>
      </c>
      <c r="EA25" s="134">
        <v>61155.035561237077</v>
      </c>
      <c r="EB25" s="134">
        <v>68344.477115799702</v>
      </c>
      <c r="EC25" s="134">
        <v>71131.644498387803</v>
      </c>
      <c r="ED25" s="134">
        <v>84980.203465941551</v>
      </c>
      <c r="EE25" s="134">
        <v>88013.11948090278</v>
      </c>
      <c r="EF25" s="134">
        <v>74946.108581778986</v>
      </c>
      <c r="EG25" s="134">
        <v>73001.279259060801</v>
      </c>
      <c r="EH25" s="134">
        <v>62499.094514327706</v>
      </c>
      <c r="EI25" s="134">
        <v>59566.740297505668</v>
      </c>
      <c r="EJ25" s="134">
        <v>59903.234386281307</v>
      </c>
      <c r="EK25" s="134">
        <v>57158.942367075251</v>
      </c>
      <c r="EL25" s="134">
        <v>60895.407595652672</v>
      </c>
      <c r="EM25" s="162">
        <v>61155.035561237077</v>
      </c>
      <c r="EN25" s="162">
        <v>68344.477115799702</v>
      </c>
      <c r="EO25" s="162">
        <v>71131.644498387803</v>
      </c>
      <c r="EP25" s="181">
        <v>84980.203465941551</v>
      </c>
      <c r="EQ25" s="181">
        <v>88122.898395923796</v>
      </c>
      <c r="ER25" s="191">
        <v>75032.513975247901</v>
      </c>
      <c r="ES25" s="191">
        <v>73084.205853098014</v>
      </c>
      <c r="ET25" s="191">
        <v>62563.235401107886</v>
      </c>
      <c r="EU25" s="191">
        <v>59625.635956818413</v>
      </c>
      <c r="EV25" s="191">
        <v>54523.821161684769</v>
      </c>
      <c r="EW25" s="203">
        <v>52655.482768065784</v>
      </c>
      <c r="EX25" s="203">
        <v>60060.892294882156</v>
      </c>
      <c r="EY25" s="203">
        <v>65075.864856150416</v>
      </c>
      <c r="EZ25" s="203">
        <v>78508.196565932332</v>
      </c>
      <c r="FA25" s="216">
        <v>79991.05029780847</v>
      </c>
      <c r="FB25" s="216">
        <v>90280.873897530691</v>
      </c>
      <c r="FC25" s="226">
        <v>91721.132534121323</v>
      </c>
      <c r="FD25" s="226">
        <v>75960.063694491168</v>
      </c>
      <c r="FE25" s="238">
        <v>72447.931434808474</v>
      </c>
      <c r="FF25" s="238">
        <v>60057.974731474365</v>
      </c>
      <c r="FG25" s="238">
        <v>57229.764430222895</v>
      </c>
      <c r="FH25" s="238">
        <v>56509.953989342997</v>
      </c>
      <c r="FI25" s="238">
        <v>53599.073292573034</v>
      </c>
      <c r="FJ25" s="36">
        <v>61156.508057704385</v>
      </c>
      <c r="FK25" s="36">
        <v>66303.545804767971</v>
      </c>
      <c r="FL25" s="36">
        <v>80008.360346384783</v>
      </c>
      <c r="FM25" s="36">
        <v>74493.577355000889</v>
      </c>
      <c r="FN25" s="36">
        <v>89380.435790439005</v>
      </c>
      <c r="FO25" s="36">
        <v>69174.978798678596</v>
      </c>
      <c r="FP25" s="36">
        <v>72368.663352798525</v>
      </c>
      <c r="FQ25" s="238">
        <v>59118.221232209668</v>
      </c>
      <c r="FR25" s="36">
        <v>59956.357809338253</v>
      </c>
      <c r="FS25" s="36">
        <v>39726.835188862278</v>
      </c>
      <c r="FT25" s="36">
        <v>54295.30028165879</v>
      </c>
      <c r="FU25" s="36">
        <v>46282.099332660437</v>
      </c>
      <c r="FV25" s="36">
        <v>52730.740317534211</v>
      </c>
      <c r="FW25" s="36">
        <v>56742.331940266675</v>
      </c>
      <c r="FX25" s="36">
        <v>68357.351223009871</v>
      </c>
      <c r="FY25" s="36">
        <v>71108.517941317463</v>
      </c>
      <c r="FZ25" s="36">
        <v>85657.721518501785</v>
      </c>
      <c r="GA25" s="36">
        <v>84637.824740402357</v>
      </c>
      <c r="GB25" s="262">
        <v>72769.321556211784</v>
      </c>
      <c r="GC25" s="286">
        <v>59857.719416179905</v>
      </c>
      <c r="GD25" s="286">
        <v>52162.633018755434</v>
      </c>
      <c r="GE25" s="286">
        <v>45580.949096477831</v>
      </c>
      <c r="GF25" s="286">
        <v>44819.330336227147</v>
      </c>
      <c r="GG25" s="286">
        <v>44115.344318266805</v>
      </c>
      <c r="GH25" s="286">
        <v>47545.187096505921</v>
      </c>
      <c r="GI25" s="286">
        <v>50488.18022598292</v>
      </c>
      <c r="GJ25" s="286">
        <v>65075.653100050607</v>
      </c>
      <c r="GK25" s="286">
        <v>66876.670592640468</v>
      </c>
      <c r="GL25" s="286">
        <v>75063.98915230819</v>
      </c>
      <c r="GM25" s="286">
        <v>78270.628040302152</v>
      </c>
      <c r="GN25" s="286">
        <v>69802.919071820084</v>
      </c>
      <c r="GO25" s="286">
        <v>63034.83082371096</v>
      </c>
      <c r="GP25" s="286">
        <v>55903.455206075319</v>
      </c>
      <c r="GQ25" s="286">
        <v>46928.056482287626</v>
      </c>
      <c r="GR25" s="286">
        <v>51445.23423444575</v>
      </c>
      <c r="GS25" s="286">
        <v>47220.218875160412</v>
      </c>
      <c r="GT25" s="286">
        <v>53620.287785908396</v>
      </c>
      <c r="GU25" s="286">
        <v>57504.926877416234</v>
      </c>
      <c r="GV25" s="286">
        <v>69042.714284712652</v>
      </c>
      <c r="GW25" s="286">
        <v>69023.822921185885</v>
      </c>
      <c r="GX25" s="286">
        <v>82652.361447980773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BZ26" si="282">O25-C25</f>
        <v>-15445.730093785067</v>
      </c>
      <c r="P26" s="36">
        <f t="shared" si="282"/>
        <v>-6452.6425361813745</v>
      </c>
      <c r="Q26" s="36">
        <f t="shared" si="282"/>
        <v>3134.9150675052515</v>
      </c>
      <c r="R26" s="36">
        <f t="shared" si="282"/>
        <v>-8247.8806314194808</v>
      </c>
      <c r="S26" s="36">
        <f t="shared" si="282"/>
        <v>-929.6010615270061</v>
      </c>
      <c r="T26" s="36">
        <f t="shared" si="282"/>
        <v>-1514.5472980861523</v>
      </c>
      <c r="U26" s="36">
        <f t="shared" si="282"/>
        <v>-5284.4397712044156</v>
      </c>
      <c r="V26" s="36">
        <f t="shared" si="282"/>
        <v>15747.81829331172</v>
      </c>
      <c r="W26" s="36">
        <f t="shared" si="282"/>
        <v>-6647.8806314194808</v>
      </c>
      <c r="X26" s="36">
        <f t="shared" si="282"/>
        <v>-3348.9559002367023</v>
      </c>
      <c r="Y26" s="36">
        <f t="shared" si="282"/>
        <v>-3881.2139647527947</v>
      </c>
      <c r="Z26" s="36">
        <f t="shared" si="282"/>
        <v>1328.4634546020243</v>
      </c>
      <c r="AA26" s="36">
        <f t="shared" si="282"/>
        <v>22144.581392675726</v>
      </c>
      <c r="AB26" s="36">
        <f t="shared" si="282"/>
        <v>3161.8624986665236</v>
      </c>
      <c r="AC26" s="36">
        <f t="shared" si="282"/>
        <v>-2661.8702202274726</v>
      </c>
      <c r="AD26" s="36">
        <f t="shared" si="282"/>
        <v>1016.6244034284318</v>
      </c>
      <c r="AE26" s="36">
        <f t="shared" si="282"/>
        <v>7563.9362313854363</v>
      </c>
      <c r="AF26" s="36">
        <f t="shared" si="282"/>
        <v>5949.9577367617603</v>
      </c>
      <c r="AG26" s="36">
        <f t="shared" si="282"/>
        <v>12273.61365074027</v>
      </c>
      <c r="AH26" s="36">
        <f t="shared" si="282"/>
        <v>-11048.966994421047</v>
      </c>
      <c r="AI26" s="36">
        <f t="shared" si="282"/>
        <v>5616.6244034284173</v>
      </c>
      <c r="AJ26" s="36">
        <f t="shared" si="282"/>
        <v>8467.1620378370426</v>
      </c>
      <c r="AK26" s="36">
        <f t="shared" si="282"/>
        <v>-6783.3755965715827</v>
      </c>
      <c r="AL26" s="36">
        <f t="shared" si="282"/>
        <v>-4855.4186073242745</v>
      </c>
      <c r="AM26" s="36">
        <f t="shared" si="282"/>
        <v>-25849.623160160758</v>
      </c>
      <c r="AN26" s="36">
        <f t="shared" si="282"/>
        <v>-4179.2751544401253</v>
      </c>
      <c r="AO26" s="36">
        <f t="shared" si="282"/>
        <v>-11365.752192418833</v>
      </c>
      <c r="AP26" s="36">
        <f t="shared" si="282"/>
        <v>-10695.859719300592</v>
      </c>
      <c r="AQ26" s="36">
        <f t="shared" si="282"/>
        <v>-20139.945740805968</v>
      </c>
      <c r="AR26" s="36">
        <f t="shared" si="282"/>
        <v>70.806947366087115</v>
      </c>
      <c r="AS26" s="36">
        <f t="shared" si="282"/>
        <v>-8430.2683214511198</v>
      </c>
      <c r="AT26" s="36">
        <f t="shared" si="282"/>
        <v>-5043.1715472575597</v>
      </c>
      <c r="AU26" s="36">
        <f t="shared" si="282"/>
        <v>3837.4736140327732</v>
      </c>
      <c r="AV26" s="36">
        <f t="shared" si="282"/>
        <v>-13978.655418225302</v>
      </c>
      <c r="AW26" s="36">
        <f t="shared" si="282"/>
        <v>4470.8069473661162</v>
      </c>
      <c r="AX26" s="36">
        <f t="shared" si="282"/>
        <v>-10139.945740805924</v>
      </c>
      <c r="AY26" s="36">
        <f t="shared" si="282"/>
        <v>9455.1000336184516</v>
      </c>
      <c r="AZ26" s="36">
        <f t="shared" si="282"/>
        <v>982.90870992546843</v>
      </c>
      <c r="BA26" s="36">
        <f t="shared" si="282"/>
        <v>12680.90648523136</v>
      </c>
      <c r="BB26" s="36">
        <f t="shared" si="282"/>
        <v>4718.5408938335677</v>
      </c>
      <c r="BC26" s="36">
        <f t="shared" si="282"/>
        <v>2906.7129368443202</v>
      </c>
      <c r="BD26" s="36">
        <f t="shared" si="282"/>
        <v>-9614.7924394997826</v>
      </c>
      <c r="BE26" s="36">
        <f t="shared" si="282"/>
        <v>-12609.416095413784</v>
      </c>
      <c r="BF26" s="36">
        <f t="shared" si="282"/>
        <v>-7964.2548050911937</v>
      </c>
      <c r="BG26" s="36">
        <f t="shared" si="282"/>
        <v>-11081.459106166454</v>
      </c>
      <c r="BH26" s="36">
        <f t="shared" si="282"/>
        <v>2745.4226142636471</v>
      </c>
      <c r="BI26" s="36">
        <f t="shared" si="282"/>
        <v>-5648.1257728331548</v>
      </c>
      <c r="BJ26" s="36">
        <f t="shared" si="282"/>
        <v>7519.6161626507237</v>
      </c>
      <c r="BK26" s="36">
        <f t="shared" si="282"/>
        <v>-10835.00522973857</v>
      </c>
      <c r="BL26" s="36">
        <f t="shared" si="282"/>
        <v>-3475.5582251302985</v>
      </c>
      <c r="BM26" s="36">
        <f t="shared" si="282"/>
        <v>-1383.3923265127669</v>
      </c>
      <c r="BN26" s="36">
        <f t="shared" si="282"/>
        <v>8810.1560605839768</v>
      </c>
      <c r="BO26" s="36">
        <f t="shared" si="282"/>
        <v>2423.0592863904167</v>
      </c>
      <c r="BP26" s="36">
        <f t="shared" si="282"/>
        <v>-856.51060608268017</v>
      </c>
      <c r="BQ26" s="36">
        <f t="shared" si="282"/>
        <v>4584.3496089710898</v>
      </c>
      <c r="BR26" s="36">
        <f t="shared" si="282"/>
        <v>-1770.4891007063197</v>
      </c>
      <c r="BS26" s="36">
        <f t="shared" si="282"/>
        <v>-1789.8439394160087</v>
      </c>
      <c r="BT26" s="36">
        <f t="shared" si="282"/>
        <v>-6318.8761974805093</v>
      </c>
      <c r="BU26" s="36">
        <f t="shared" si="282"/>
        <v>1076.8227272506483</v>
      </c>
      <c r="BV26" s="36">
        <f t="shared" si="282"/>
        <v>842.41412510012742</v>
      </c>
      <c r="BW26" s="36">
        <f t="shared" si="282"/>
        <v>7691.7888751150022</v>
      </c>
      <c r="BX26" s="36">
        <f t="shared" si="282"/>
        <v>14762.065372810845</v>
      </c>
      <c r="BY26" s="36">
        <f t="shared" si="282"/>
        <v>6659.5308105988515</v>
      </c>
      <c r="BZ26" s="36">
        <f t="shared" si="282"/>
        <v>-9197.458436713001</v>
      </c>
      <c r="CA26" s="36">
        <f t="shared" ref="CA26:ED26" si="283">CA25-BO25</f>
        <v>4820.8211331795101</v>
      </c>
      <c r="CB26" s="36">
        <f t="shared" si="283"/>
        <v>169.2082299536778</v>
      </c>
      <c r="CC26" s="36">
        <f t="shared" si="283"/>
        <v>10143.401778340776</v>
      </c>
      <c r="CD26" s="36">
        <f t="shared" si="283"/>
        <v>8498.2404880182148</v>
      </c>
      <c r="CE26" s="36">
        <f t="shared" si="283"/>
        <v>235.87489662033477</v>
      </c>
      <c r="CF26" s="36">
        <f t="shared" si="283"/>
        <v>595.01468156659394</v>
      </c>
      <c r="CG26" s="36">
        <f t="shared" si="283"/>
        <v>2802.5415632870427</v>
      </c>
      <c r="CH26" s="36">
        <f t="shared" si="283"/>
        <v>-6824.3401571430877</v>
      </c>
      <c r="CI26" s="36">
        <f t="shared" si="283"/>
        <v>-13118.799241989138</v>
      </c>
      <c r="CJ26" s="36">
        <f t="shared" si="283"/>
        <v>-33551.978965491435</v>
      </c>
      <c r="CK26" s="36">
        <f t="shared" si="283"/>
        <v>-21538.154080698805</v>
      </c>
      <c r="CL26" s="36">
        <f t="shared" si="283"/>
        <v>-13842.455155967597</v>
      </c>
      <c r="CM26" s="36">
        <f t="shared" si="283"/>
        <v>-10441.379887150411</v>
      </c>
      <c r="CN26" s="36">
        <f t="shared" si="283"/>
        <v>-3242.4551559676038</v>
      </c>
      <c r="CO26" s="36">
        <f t="shared" si="283"/>
        <v>-16667.186338763306</v>
      </c>
      <c r="CP26" s="36">
        <f t="shared" si="283"/>
        <v>2042.4910805915133</v>
      </c>
      <c r="CQ26" s="36">
        <f t="shared" si="283"/>
        <v>-5309.121822634268</v>
      </c>
      <c r="CR26" s="36">
        <f t="shared" si="283"/>
        <v>6848.942693494726</v>
      </c>
      <c r="CS26" s="36">
        <f t="shared" si="283"/>
        <v>-175.78848930096137</v>
      </c>
      <c r="CT26" s="36">
        <f t="shared" si="283"/>
        <v>-8247.8315000536386</v>
      </c>
      <c r="CU26" s="36">
        <f t="shared" si="283"/>
        <v>19840.284614139367</v>
      </c>
      <c r="CV26" s="36">
        <f t="shared" si="283"/>
        <v>4123.6947523882263</v>
      </c>
      <c r="CW26" s="36">
        <f t="shared" si="283"/>
        <v>-4482.2960310219278</v>
      </c>
      <c r="CX26" s="36">
        <f t="shared" si="283"/>
        <v>961.78999048344849</v>
      </c>
      <c r="CY26" s="36">
        <f t="shared" si="283"/>
        <v>-6062.9411923122316</v>
      </c>
      <c r="CZ26" s="36">
        <f t="shared" si="283"/>
        <v>-5338.2100095165442</v>
      </c>
      <c r="DA26" s="36">
        <f t="shared" si="283"/>
        <v>10066.091065752284</v>
      </c>
      <c r="DB26" s="36">
        <f t="shared" si="283"/>
        <v>-2385.5218374735341</v>
      </c>
      <c r="DC26" s="36">
        <f t="shared" si="283"/>
        <v>-2004.8766761832157</v>
      </c>
      <c r="DD26" s="36">
        <f t="shared" si="283"/>
        <v>-7579.0702245702996</v>
      </c>
      <c r="DE26" s="36">
        <f t="shared" si="283"/>
        <v>-14304.876676183201</v>
      </c>
      <c r="DF26" s="36">
        <f t="shared" si="283"/>
        <v>7904.8007431716251</v>
      </c>
      <c r="DG26" s="36">
        <f t="shared" si="283"/>
        <v>-12764.081480218971</v>
      </c>
      <c r="DH26" s="36">
        <f t="shared" si="283"/>
        <v>8391.0391296376474</v>
      </c>
      <c r="DI26" s="36">
        <f t="shared" si="283"/>
        <v>9102.2429813070121</v>
      </c>
      <c r="DJ26" s="36">
        <f t="shared" si="283"/>
        <v>7036.2628499311468</v>
      </c>
      <c r="DK26" s="36">
        <f t="shared" si="283"/>
        <v>7703.0134692805077</v>
      </c>
      <c r="DL26" s="36">
        <f t="shared" si="283"/>
        <v>6647.2253149366443</v>
      </c>
      <c r="DM26" s="36">
        <f t="shared" si="283"/>
        <v>-2537.1658217030854</v>
      </c>
      <c r="DN26" s="36">
        <f t="shared" si="283"/>
        <v>-3423.4242177401102</v>
      </c>
      <c r="DO26" s="36">
        <f t="shared" si="283"/>
        <v>5329.0697653731113</v>
      </c>
      <c r="DP26" s="36">
        <f t="shared" si="283"/>
        <v>1264.1317336452485</v>
      </c>
      <c r="DQ26" s="36">
        <f t="shared" si="283"/>
        <v>6946.1242557796577</v>
      </c>
      <c r="DR26" s="36">
        <f t="shared" si="283"/>
        <v>-4111.6068511695048</v>
      </c>
      <c r="DS26" s="36">
        <f t="shared" si="283"/>
        <v>-1144.0190868696664</v>
      </c>
      <c r="DT26" s="36">
        <f t="shared" si="283"/>
        <v>-1178.362577416905</v>
      </c>
      <c r="DU26" s="36">
        <f t="shared" si="283"/>
        <v>-1183.4740928182728</v>
      </c>
      <c r="DV26" s="36">
        <f t="shared" si="283"/>
        <v>-1211.076555637861</v>
      </c>
      <c r="DW26" s="36">
        <f t="shared" si="283"/>
        <v>-1218.7835423469151</v>
      </c>
      <c r="DX26" s="36">
        <f t="shared" si="283"/>
        <v>-1217.8991486897648</v>
      </c>
      <c r="DY26" s="36">
        <f t="shared" si="283"/>
        <v>-1225.1118592130879</v>
      </c>
      <c r="DZ26" s="134">
        <f t="shared" si="283"/>
        <v>-1215.2914604050966</v>
      </c>
      <c r="EA26" s="134">
        <f t="shared" si="283"/>
        <v>-1214.6090908371261</v>
      </c>
      <c r="EB26" s="134">
        <f t="shared" si="283"/>
        <v>-1195.7133755143877</v>
      </c>
      <c r="EC26" s="134">
        <f t="shared" si="283"/>
        <v>-1188.3879774262896</v>
      </c>
      <c r="ED26" s="134">
        <f t="shared" si="283"/>
        <v>-1151.9903760416491</v>
      </c>
      <c r="EE26" s="134">
        <f>EE25-DS25</f>
        <v>0</v>
      </c>
      <c r="EF26" s="134">
        <f>EF25-DT25</f>
        <v>0</v>
      </c>
      <c r="EG26" s="134">
        <f>EG25-DU25</f>
        <v>0</v>
      </c>
      <c r="EH26" s="134">
        <f t="shared" ref="EH26:FM26" si="284">EH25-DV25</f>
        <v>0</v>
      </c>
      <c r="EI26" s="134">
        <f t="shared" si="284"/>
        <v>0</v>
      </c>
      <c r="EJ26" s="134">
        <f t="shared" si="284"/>
        <v>0</v>
      </c>
      <c r="EK26" s="134">
        <f t="shared" si="284"/>
        <v>0</v>
      </c>
      <c r="EL26" s="134">
        <f t="shared" si="284"/>
        <v>0</v>
      </c>
      <c r="EM26" s="162">
        <f t="shared" si="284"/>
        <v>0</v>
      </c>
      <c r="EN26" s="162">
        <f t="shared" si="284"/>
        <v>0</v>
      </c>
      <c r="EO26" s="162">
        <f t="shared" si="284"/>
        <v>0</v>
      </c>
      <c r="EP26" s="181">
        <f t="shared" si="284"/>
        <v>0</v>
      </c>
      <c r="EQ26" s="181">
        <f t="shared" si="284"/>
        <v>109.77891502101556</v>
      </c>
      <c r="ER26" s="191">
        <f t="shared" si="284"/>
        <v>86.405393468914554</v>
      </c>
      <c r="ES26" s="191">
        <f t="shared" si="284"/>
        <v>82.926594037213363</v>
      </c>
      <c r="ET26" s="191">
        <f t="shared" si="284"/>
        <v>64.140886780180153</v>
      </c>
      <c r="EU26" s="191">
        <f t="shared" si="284"/>
        <v>58.895659312744101</v>
      </c>
      <c r="EV26" s="191">
        <f t="shared" si="284"/>
        <v>-5379.4132245965375</v>
      </c>
      <c r="EW26" s="203">
        <f t="shared" si="284"/>
        <v>-4503.4595990094676</v>
      </c>
      <c r="EX26" s="203">
        <f t="shared" si="284"/>
        <v>-834.51530077051575</v>
      </c>
      <c r="EY26" s="203">
        <f t="shared" si="284"/>
        <v>3920.8292949133393</v>
      </c>
      <c r="EZ26" s="203">
        <f t="shared" si="284"/>
        <v>10163.71945013263</v>
      </c>
      <c r="FA26" s="216">
        <f t="shared" si="284"/>
        <v>8859.4057994206669</v>
      </c>
      <c r="FB26" s="216">
        <f t="shared" si="284"/>
        <v>5300.6704315891402</v>
      </c>
      <c r="FC26" s="226">
        <f t="shared" si="284"/>
        <v>3598.2341381975275</v>
      </c>
      <c r="FD26" s="226">
        <f t="shared" si="284"/>
        <v>927.54971924326674</v>
      </c>
      <c r="FE26" s="238">
        <f t="shared" si="284"/>
        <v>-636.27441828954034</v>
      </c>
      <c r="FF26" s="238">
        <f t="shared" si="284"/>
        <v>-2505.2606696335206</v>
      </c>
      <c r="FG26" s="238">
        <f t="shared" si="284"/>
        <v>-2395.8715265955179</v>
      </c>
      <c r="FH26" s="238">
        <f t="shared" si="284"/>
        <v>1986.1328276582281</v>
      </c>
      <c r="FI26" s="238">
        <f t="shared" si="284"/>
        <v>943.59052450724994</v>
      </c>
      <c r="FJ26" s="36">
        <f t="shared" si="284"/>
        <v>1095.6157628222281</v>
      </c>
      <c r="FK26" s="36">
        <f t="shared" si="284"/>
        <v>1227.6809486175553</v>
      </c>
      <c r="FL26" s="36">
        <f t="shared" si="284"/>
        <v>1500.1637804524507</v>
      </c>
      <c r="FM26" s="36">
        <f t="shared" si="284"/>
        <v>-5497.4729428075807</v>
      </c>
      <c r="FN26" s="36">
        <f t="shared" ref="FN26:GI26" si="285">FN25-FB25</f>
        <v>-900.43810709168611</v>
      </c>
      <c r="FO26" s="36">
        <f t="shared" ref="FO26:FZ26" si="286">FO25-FC25</f>
        <v>-22546.153735442727</v>
      </c>
      <c r="FP26" s="36">
        <f t="shared" si="285"/>
        <v>-3591.4003416926425</v>
      </c>
      <c r="FQ26" s="238">
        <f t="shared" si="285"/>
        <v>-13329.710202598806</v>
      </c>
      <c r="FR26" s="36">
        <f t="shared" si="285"/>
        <v>-101.61692213611241</v>
      </c>
      <c r="FS26" s="36">
        <f t="shared" si="285"/>
        <v>-17502.929241360616</v>
      </c>
      <c r="FT26" s="36">
        <f t="shared" si="285"/>
        <v>-2214.6537076842069</v>
      </c>
      <c r="FU26" s="36">
        <f t="shared" si="285"/>
        <v>-7316.9739599125969</v>
      </c>
      <c r="FV26" s="36">
        <f t="shared" si="285"/>
        <v>-8425.7677401701731</v>
      </c>
      <c r="FW26" s="36">
        <f t="shared" si="285"/>
        <v>-9561.2138645012965</v>
      </c>
      <c r="FX26" s="36">
        <f t="shared" si="285"/>
        <v>-11651.009123374912</v>
      </c>
      <c r="FY26" s="36">
        <f t="shared" si="285"/>
        <v>-3385.0594136834261</v>
      </c>
      <c r="FZ26" s="36">
        <f t="shared" si="286"/>
        <v>-3722.7142719372205</v>
      </c>
      <c r="GA26" s="36">
        <f t="shared" si="285"/>
        <v>15462.845941723761</v>
      </c>
      <c r="GB26" s="262">
        <f t="shared" si="285"/>
        <v>400.65820341325889</v>
      </c>
      <c r="GC26" s="286">
        <f t="shared" si="285"/>
        <v>739.49818397023773</v>
      </c>
      <c r="GD26" s="286">
        <f t="shared" si="285"/>
        <v>-7793.724790582819</v>
      </c>
      <c r="GE26" s="286">
        <f t="shared" si="285"/>
        <v>5854.1139076155523</v>
      </c>
      <c r="GF26" s="286">
        <f t="shared" si="285"/>
        <v>-9475.9699454316433</v>
      </c>
      <c r="GG26" s="286">
        <f t="shared" si="285"/>
        <v>-2166.7550143936314</v>
      </c>
      <c r="GH26" s="286">
        <f t="shared" si="285"/>
        <v>-5185.5532210282909</v>
      </c>
      <c r="GI26" s="286">
        <f t="shared" si="285"/>
        <v>-6254.1517142837547</v>
      </c>
      <c r="GJ26" s="286">
        <f t="shared" ref="GJ26:GL26" si="287">GJ25-FX25</f>
        <v>-3281.6981229592639</v>
      </c>
      <c r="GK26" s="286">
        <f t="shared" ref="GK26" si="288">GK25-FY25</f>
        <v>-4231.8473486769944</v>
      </c>
      <c r="GL26" s="286">
        <f t="shared" si="287"/>
        <v>-10593.732366193595</v>
      </c>
      <c r="GM26" s="286">
        <f t="shared" ref="GM26" si="289">GM25-GA25</f>
        <v>-6367.1967001002049</v>
      </c>
      <c r="GN26" s="286">
        <f t="shared" ref="GN26" si="290">GN25-GB25</f>
        <v>-2966.4024843916995</v>
      </c>
      <c r="GO26" s="286">
        <f t="shared" ref="GO26" si="291">GO25-GC25</f>
        <v>3177.1114075310543</v>
      </c>
      <c r="GP26" s="286">
        <f t="shared" ref="GP26" si="292">GP25-GD25</f>
        <v>3740.8221873198854</v>
      </c>
      <c r="GQ26" s="286">
        <f t="shared" ref="GQ26" si="293">GQ25-GE25</f>
        <v>1347.1073858097952</v>
      </c>
      <c r="GR26" s="286">
        <f t="shared" ref="GR26" si="294">GR25-GF25</f>
        <v>6625.903898218603</v>
      </c>
      <c r="GS26" s="286">
        <f t="shared" ref="GS26" si="295">GS25-GG25</f>
        <v>3104.8745568936065</v>
      </c>
      <c r="GT26" s="286">
        <f t="shared" ref="GT26" si="296">GT25-GH25</f>
        <v>6075.1006894024758</v>
      </c>
      <c r="GU26" s="286">
        <f t="shared" ref="GU26" si="297">GU25-GI25</f>
        <v>7016.7466514333137</v>
      </c>
      <c r="GV26" s="286">
        <f t="shared" ref="GV26" si="298">GV25-GJ25</f>
        <v>3967.061184662045</v>
      </c>
      <c r="GW26" s="286">
        <f t="shared" ref="GW26" si="299">GW25-GK25</f>
        <v>2147.1523285454168</v>
      </c>
      <c r="GX26" s="286">
        <f t="shared" ref="GX26" si="300">GX25-GL25</f>
        <v>7588.3722956725833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-13012.012560626987</v>
      </c>
      <c r="BL27" s="36">
        <f t="shared" ref="BL27:DW27" si="301">BL25-AVERAGE(D25,P25,AB25,AN25,AZ25)</f>
        <v>-5222.5798576236703</v>
      </c>
      <c r="BM27" s="36">
        <f t="shared" si="301"/>
        <v>1504.1164716310741</v>
      </c>
      <c r="BN27" s="36">
        <f t="shared" si="301"/>
        <v>4924.5465791579481</v>
      </c>
      <c r="BO27" s="36">
        <f t="shared" si="301"/>
        <v>-4495.8835283689332</v>
      </c>
      <c r="BP27" s="36">
        <f t="shared" si="301"/>
        <v>-6428.7867541753803</v>
      </c>
      <c r="BQ27" s="36">
        <f t="shared" si="301"/>
        <v>-6708.7867541753876</v>
      </c>
      <c r="BR27" s="36">
        <f t="shared" si="301"/>
        <v>-12437.819012239881</v>
      </c>
      <c r="BS27" s="36">
        <f t="shared" si="301"/>
        <v>-7435.4534208420228</v>
      </c>
      <c r="BT27" s="36">
        <f t="shared" si="301"/>
        <v>-9792.657721917305</v>
      </c>
      <c r="BU27" s="36">
        <f t="shared" si="301"/>
        <v>-4248.7867541753949</v>
      </c>
      <c r="BV27" s="36">
        <f t="shared" si="301"/>
        <v>-902.33514127215312</v>
      </c>
      <c r="BW27" s="36">
        <f t="shared" si="301"/>
        <v>-1214.0882740339293</v>
      </c>
      <c r="BX27" s="36">
        <f t="shared" si="301"/>
        <v>11532.026456619147</v>
      </c>
      <c r="BY27" s="36">
        <f t="shared" si="301"/>
        <v>8082.6859195144207</v>
      </c>
      <c r="BZ27" s="36">
        <f t="shared" si="301"/>
        <v>-3393.2280589802249</v>
      </c>
      <c r="CA27" s="36">
        <f t="shared" si="301"/>
        <v>1960.1052743531327</v>
      </c>
      <c r="CB27" s="36">
        <f t="shared" si="301"/>
        <v>-5066.5613923135461</v>
      </c>
      <c r="CC27" s="36">
        <f t="shared" si="301"/>
        <v>5327.8472098369821</v>
      </c>
      <c r="CD27" s="36">
        <f t="shared" si="301"/>
        <v>-1923.765693388792</v>
      </c>
      <c r="CE27" s="36">
        <f t="shared" si="301"/>
        <v>-5186.5613923135461</v>
      </c>
      <c r="CF27" s="36">
        <f t="shared" si="301"/>
        <v>-6710.8624675823376</v>
      </c>
      <c r="CG27" s="36">
        <f t="shared" si="301"/>
        <v>706.77194101980422</v>
      </c>
      <c r="CH27" s="36">
        <f t="shared" si="301"/>
        <v>-6665.7011772597907</v>
      </c>
      <c r="CI27" s="36">
        <f t="shared" si="301"/>
        <v>-14854.255898325049</v>
      </c>
      <c r="CJ27" s="36">
        <f t="shared" si="301"/>
        <v>-24270.35314923877</v>
      </c>
      <c r="CK27" s="36">
        <f t="shared" si="301"/>
        <v>-14241.352672518609</v>
      </c>
      <c r="CL27" s="36">
        <f t="shared" si="301"/>
        <v>-16166.083855314304</v>
      </c>
      <c r="CM27" s="36">
        <f t="shared" si="301"/>
        <v>-7996.1913821960188</v>
      </c>
      <c r="CN27" s="36">
        <f t="shared" si="301"/>
        <v>-7452.7505219809755</v>
      </c>
      <c r="CO27" s="36">
        <f t="shared" si="301"/>
        <v>-12531.675253163776</v>
      </c>
      <c r="CP27" s="36">
        <f t="shared" si="301"/>
        <v>3584.4537790943068</v>
      </c>
      <c r="CQ27" s="36">
        <f t="shared" si="301"/>
        <v>-9859.4171886476397</v>
      </c>
      <c r="CR27" s="36">
        <f t="shared" si="301"/>
        <v>1836.0666823200881</v>
      </c>
      <c r="CS27" s="36">
        <f t="shared" si="301"/>
        <v>1347.2494780190318</v>
      </c>
      <c r="CT27" s="36">
        <f t="shared" si="301"/>
        <v>-12221.997833808942</v>
      </c>
      <c r="CU27" s="36">
        <f t="shared" si="301"/>
        <v>11517.336460445324</v>
      </c>
      <c r="CV27" s="36">
        <f t="shared" si="301"/>
        <v>-15054.290744385435</v>
      </c>
      <c r="CW27" s="36">
        <f t="shared" si="301"/>
        <v>-15734.276442780501</v>
      </c>
      <c r="CX27" s="36">
        <f t="shared" si="301"/>
        <v>-11162.878593318128</v>
      </c>
      <c r="CY27" s="36">
        <f t="shared" si="301"/>
        <v>-9972.9861201998283</v>
      </c>
      <c r="CZ27" s="36">
        <f t="shared" si="301"/>
        <v>-10096.211926651449</v>
      </c>
      <c r="DA27" s="36">
        <f t="shared" si="301"/>
        <v>2130.2396862517853</v>
      </c>
      <c r="DB27" s="36">
        <f t="shared" si="301"/>
        <v>2046.3687185098388</v>
      </c>
      <c r="DC27" s="36">
        <f t="shared" si="301"/>
        <v>-9042.8785933181134</v>
      </c>
      <c r="DD27" s="36">
        <f t="shared" si="301"/>
        <v>-3721.3732169740397</v>
      </c>
      <c r="DE27" s="36">
        <f t="shared" si="301"/>
        <v>-13462.878593318128</v>
      </c>
      <c r="DF27" s="36">
        <f t="shared" si="301"/>
        <v>-947.17966858696309</v>
      </c>
      <c r="DG27" s="36">
        <f t="shared" si="301"/>
        <v>-3853.4188300026872</v>
      </c>
      <c r="DH27" s="36">
        <f t="shared" si="301"/>
        <v>-3231.4779436483514</v>
      </c>
      <c r="DI27" s="36">
        <f t="shared" si="301"/>
        <v>-5019.3524329928332</v>
      </c>
      <c r="DJ27" s="36">
        <f t="shared" si="301"/>
        <v>-2416.7304138310574</v>
      </c>
      <c r="DK27" s="36">
        <f t="shared" si="301"/>
        <v>-999.22710630964139</v>
      </c>
      <c r="DL27" s="36">
        <f t="shared" si="301"/>
        <v>327.56538450777589</v>
      </c>
      <c r="DM27" s="36">
        <f t="shared" si="301"/>
        <v>489.62586077129527</v>
      </c>
      <c r="DN27" s="36">
        <f t="shared" si="301"/>
        <v>-1061.1486642980017</v>
      </c>
      <c r="DO27" s="36">
        <f t="shared" si="301"/>
        <v>276.07650161090714</v>
      </c>
      <c r="DP27" s="36">
        <f t="shared" si="301"/>
        <v>-1715.5281967836199</v>
      </c>
      <c r="DQ27" s="36">
        <f t="shared" si="301"/>
        <v>-3266.8690079825319</v>
      </c>
      <c r="DR27" s="36">
        <f t="shared" si="301"/>
        <v>-5297.7183945015859</v>
      </c>
      <c r="DS27" s="36">
        <f t="shared" si="301"/>
        <v>-3160.2754243338713</v>
      </c>
      <c r="DT27" s="36">
        <f t="shared" si="301"/>
        <v>-2459.6929339082417</v>
      </c>
      <c r="DU27" s="36">
        <f t="shared" si="301"/>
        <v>-3874.41279654557</v>
      </c>
      <c r="DV27" s="36">
        <f t="shared" si="301"/>
        <v>-2381.4660311325133</v>
      </c>
      <c r="DW27" s="36">
        <f t="shared" si="301"/>
        <v>-1906.525210534106</v>
      </c>
      <c r="DX27" s="36">
        <f t="shared" ref="DX27:ED27" si="302">DX25-AVERAGE(BP25,CB25,CN25,CZ25,DL25)</f>
        <v>-366.18531884668482</v>
      </c>
      <c r="DY27" s="36">
        <f t="shared" si="302"/>
        <v>-1853.3840569613531</v>
      </c>
      <c r="DZ27" s="134">
        <f t="shared" si="302"/>
        <v>-2868.6994072410598</v>
      </c>
      <c r="EA27" s="134">
        <f t="shared" si="302"/>
        <v>-230.75303397820244</v>
      </c>
      <c r="EB27" s="134">
        <f t="shared" si="302"/>
        <v>-1873.2701096291567</v>
      </c>
      <c r="EC27" s="134">
        <f t="shared" si="302"/>
        <v>-3724.2216615754733</v>
      </c>
      <c r="ED27" s="134">
        <f t="shared" si="302"/>
        <v>-4362.3960425243422</v>
      </c>
      <c r="EE27" s="134">
        <f>EE25-AVERAGE(BW25,CI25,CU25,DG25,DS25)</f>
        <v>-3261.3101603692048</v>
      </c>
      <c r="EF27" s="134">
        <f>EF25-AVERAGE(BX25,CJ25,CV25,DH25,DT25)</f>
        <v>-968.98447629393195</v>
      </c>
      <c r="EG27" s="134">
        <f>EG25-AVERAGE(BY25,CK25,CW25,DI25,DU25)</f>
        <v>-1585.9827140189445</v>
      </c>
      <c r="EH27" s="134">
        <f t="shared" ref="EH27:FM27" si="303">EH25-AVERAGE(BZ25,CL25,CX25,DJ25,DV25)</f>
        <v>869.12143044825643</v>
      </c>
      <c r="EI27" s="134">
        <f t="shared" si="303"/>
        <v>-866.67120666421397</v>
      </c>
      <c r="EJ27" s="134">
        <f t="shared" si="303"/>
        <v>230.2408350100377</v>
      </c>
      <c r="EK27" s="134">
        <f t="shared" si="303"/>
        <v>-1809.3898218440736</v>
      </c>
      <c r="EL27" s="134">
        <f t="shared" si="303"/>
        <v>-3571.9982178392529</v>
      </c>
      <c r="EM27" s="162">
        <f t="shared" si="303"/>
        <v>361.97955155401723</v>
      </c>
      <c r="EN27" s="162">
        <f t="shared" si="303"/>
        <v>-1859.931211353527</v>
      </c>
      <c r="EO27" s="162">
        <f t="shared" si="303"/>
        <v>-2540.1441968067084</v>
      </c>
      <c r="EP27" s="181">
        <f t="shared" si="303"/>
        <v>-1876.202414277097</v>
      </c>
      <c r="EQ27" s="181">
        <f t="shared" si="303"/>
        <v>-1714.2082063605048</v>
      </c>
      <c r="ER27" s="191">
        <f t="shared" si="303"/>
        <v>3560.5424493514729</v>
      </c>
      <c r="ES27" s="191">
        <f t="shared" si="303"/>
        <v>2117.2801246646704</v>
      </c>
      <c r="ET27" s="191">
        <f t="shared" si="303"/>
        <v>2344.358091466609</v>
      </c>
      <c r="EU27" s="191">
        <f t="shared" si="303"/>
        <v>1196.2426831543562</v>
      </c>
      <c r="EV27" s="191">
        <f t="shared" si="303"/>
        <v>-4518.9045897390461</v>
      </c>
      <c r="EW27" s="203">
        <f t="shared" si="303"/>
        <v>-4240.1748300680993</v>
      </c>
      <c r="EX27" s="203">
        <f t="shared" si="303"/>
        <v>-3410.164231604329</v>
      </c>
      <c r="EY27" s="203">
        <f t="shared" si="303"/>
        <v>4922.7164113236649</v>
      </c>
      <c r="EZ27" s="203">
        <f t="shared" si="303"/>
        <v>8436.1300733680255</v>
      </c>
      <c r="FA27" s="216">
        <f t="shared" si="303"/>
        <v>8063.8473800401116</v>
      </c>
      <c r="FB27" s="216">
        <f t="shared" si="303"/>
        <v>4545.7936141306855</v>
      </c>
      <c r="FC27" s="226">
        <f t="shared" si="303"/>
        <v>675.63333942268218</v>
      </c>
      <c r="FD27" s="226">
        <f t="shared" si="303"/>
        <v>2203.5368289791659</v>
      </c>
      <c r="FE27" s="238">
        <f t="shared" si="303"/>
        <v>777.12581607431639</v>
      </c>
      <c r="FF27" s="238">
        <f t="shared" si="303"/>
        <v>-1531.126012478293</v>
      </c>
      <c r="FG27" s="238">
        <f t="shared" si="303"/>
        <v>-1295.6657222279828</v>
      </c>
      <c r="FH27" s="238">
        <f t="shared" si="303"/>
        <v>-1475.1123485075732</v>
      </c>
      <c r="FI27" s="238">
        <f t="shared" si="303"/>
        <v>-3656.6550627261677</v>
      </c>
      <c r="FJ27" s="36">
        <f t="shared" si="303"/>
        <v>-742.79790550424514</v>
      </c>
      <c r="FK27" s="36">
        <f t="shared" si="303"/>
        <v>4944.3147012879926</v>
      </c>
      <c r="FL27" s="36">
        <f t="shared" si="303"/>
        <v>9405.6803370818379</v>
      </c>
      <c r="FM27" s="36">
        <f t="shared" si="303"/>
        <v>2503.9213569143612</v>
      </c>
      <c r="FN27" s="36">
        <f t="shared" ref="FN27:GI27" si="304">FN25-AVERAGE(DF25,DR25,ED25,EP25,FB25)</f>
        <v>2056.9807175290625</v>
      </c>
      <c r="FO27" s="36">
        <f t="shared" ref="FO27:FZ27" si="305">FO25-AVERAGE(DG25,DS25,EE25,EQ25,FC25)</f>
        <v>-19830.502893246026</v>
      </c>
      <c r="FP27" s="36">
        <f t="shared" si="304"/>
        <v>-3033.1898457000643</v>
      </c>
      <c r="FQ27" s="238">
        <f t="shared" si="304"/>
        <v>-14025.668599371762</v>
      </c>
      <c r="FR27" s="36">
        <f t="shared" si="304"/>
        <v>-2309.5562369023901</v>
      </c>
      <c r="FS27" s="36">
        <f t="shared" si="304"/>
        <v>-19628.045775518774</v>
      </c>
      <c r="FT27" s="36">
        <f t="shared" si="304"/>
        <v>-4096.9752100535115</v>
      </c>
      <c r="FU27" s="36">
        <f t="shared" si="304"/>
        <v>-9509.1996715550922</v>
      </c>
      <c r="FV27" s="36">
        <f t="shared" si="304"/>
        <v>-8293.0426024557237</v>
      </c>
      <c r="FW27" s="36">
        <f t="shared" si="304"/>
        <v>-6469.4933468266754</v>
      </c>
      <c r="FX27" s="36">
        <f t="shared" si="304"/>
        <v>-4591.7891040362447</v>
      </c>
      <c r="FY27" s="36">
        <f t="shared" si="304"/>
        <v>-2705.0718837623426</v>
      </c>
      <c r="FZ27" s="36">
        <f t="shared" si="305"/>
        <v>-1493.0605738654267</v>
      </c>
      <c r="GA27" s="36">
        <f t="shared" si="304"/>
        <v>-371.22499770350987</v>
      </c>
      <c r="GB27" s="262">
        <f t="shared" si="304"/>
        <v>-1881.3700810073351</v>
      </c>
      <c r="GC27" s="286">
        <f t="shared" si="304"/>
        <v>-10272.863991467639</v>
      </c>
      <c r="GD27" s="286">
        <f t="shared" si="304"/>
        <v>-9352.5183753597448</v>
      </c>
      <c r="GE27" s="286">
        <f t="shared" si="304"/>
        <v>-9562.194137705148</v>
      </c>
      <c r="GF27" s="286">
        <f t="shared" si="304"/>
        <v>-12207.778504822687</v>
      </c>
      <c r="GG27" s="286">
        <f t="shared" si="304"/>
        <v>-9255.5637072231548</v>
      </c>
      <c r="GH27" s="286">
        <f t="shared" si="304"/>
        <v>-11602.604075779294</v>
      </c>
      <c r="GI27" s="286">
        <f t="shared" si="304"/>
        <v>-11598.182518748923</v>
      </c>
      <c r="GJ27" s="286">
        <f t="shared" ref="GJ27:GL27" si="306">GJ25-AVERAGE(EB25,EN25,EZ25,FL25,FX25)</f>
        <v>-7636.9193733346765</v>
      </c>
      <c r="GK27" s="286">
        <f t="shared" ref="GK27" si="307">GK25-AVERAGE(EC25,EO25,FA25,FM25,FY25)</f>
        <v>-6694.616325540017</v>
      </c>
      <c r="GL27" s="286">
        <f t="shared" si="306"/>
        <v>-11991.89847536273</v>
      </c>
      <c r="GM27" s="286">
        <f t="shared" ref="GM27" si="308">GM25-AVERAGE(EE25,EQ25,FC25,FO25,GA25)</f>
        <v>-6063.3627497036214</v>
      </c>
      <c r="GN27" s="286">
        <f t="shared" ref="GN27" si="309">GN25-AVERAGE(EF25,ER25,FD25,FP25,GB25)</f>
        <v>-4412.4151602855854</v>
      </c>
      <c r="GO27" s="286">
        <f t="shared" ref="GO27" si="310">GO25-AVERAGE(EG25,ES25,FE25,FQ25,GC25)</f>
        <v>-4467.0406153604126</v>
      </c>
      <c r="GP27" s="286">
        <f t="shared" ref="GP27" si="311">GP25-AVERAGE(EH25,ET25,FF25,FR25,GD25)</f>
        <v>-3544.4038889254152</v>
      </c>
      <c r="GQ27" s="286">
        <f t="shared" ref="GQ27" si="312">GQ25-AVERAGE(EI25,EU25,FG25,FS25,GE25)</f>
        <v>-5417.9285116897881</v>
      </c>
      <c r="GR27" s="286">
        <f t="shared" ref="GR27" si="313">GR25-AVERAGE(EJ25,EV25,FH25,FT25,GF25)</f>
        <v>-2565.0937965932535</v>
      </c>
      <c r="GS27" s="286">
        <f t="shared" ref="GS27" si="314">GS25-AVERAGE(EK25,EW25,FI25,FU25,GG25)</f>
        <v>-3541.9695405678503</v>
      </c>
      <c r="GT27" s="286">
        <f t="shared" ref="GT27" si="315">GT25-AVERAGE(EL25,EX25,FJ25,FV25,GH25)</f>
        <v>-2857.4592865474697</v>
      </c>
      <c r="GU27" s="286">
        <f t="shared" ref="GU27" si="316">GU25-AVERAGE(EM25,EY25,FK25,FW25,GI25)</f>
        <v>-2448.0648002647868</v>
      </c>
      <c r="GV27" s="286">
        <f t="shared" ref="GV27" si="317">GV25-AVERAGE(EN25,EZ25,FL25,FX25,GJ25)</f>
        <v>-3016.0933855228213</v>
      </c>
      <c r="GW27" s="286">
        <f t="shared" ref="GW27" si="318">GW25-AVERAGE(EO25,FA25,FM25,FY25,GK25)</f>
        <v>-3696.4692158451217</v>
      </c>
      <c r="GX27" s="286">
        <f t="shared" ref="GX27" si="319">GX25-AVERAGE(EP25,FB25,FN25,FZ25,GL25)</f>
        <v>-2420.2833169634832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0">DG25-DG55</f>
        <v>0</v>
      </c>
      <c r="DH28" s="38">
        <f t="shared" si="320"/>
        <v>0</v>
      </c>
      <c r="DI28" s="38">
        <f t="shared" si="320"/>
        <v>0</v>
      </c>
      <c r="DJ28" s="38">
        <f t="shared" si="320"/>
        <v>0</v>
      </c>
      <c r="DK28" s="38">
        <f t="shared" si="320"/>
        <v>0</v>
      </c>
      <c r="DL28" s="38">
        <f t="shared" si="320"/>
        <v>0</v>
      </c>
      <c r="DM28" s="38">
        <f t="shared" si="320"/>
        <v>0</v>
      </c>
      <c r="DN28" s="38">
        <f t="shared" si="320"/>
        <v>0</v>
      </c>
      <c r="DO28" s="38">
        <f t="shared" si="320"/>
        <v>0</v>
      </c>
      <c r="DP28" s="38">
        <f t="shared" si="320"/>
        <v>0</v>
      </c>
      <c r="DQ28" s="38">
        <f t="shared" si="320"/>
        <v>0</v>
      </c>
      <c r="DR28" s="38">
        <f t="shared" si="320"/>
        <v>0</v>
      </c>
      <c r="DS28" s="38">
        <f t="shared" si="320"/>
        <v>0</v>
      </c>
      <c r="DT28" s="38">
        <f t="shared" si="320"/>
        <v>0</v>
      </c>
      <c r="DU28" s="38">
        <f t="shared" si="320"/>
        <v>0</v>
      </c>
      <c r="DV28" s="38">
        <f t="shared" si="320"/>
        <v>0</v>
      </c>
      <c r="DW28" s="38">
        <f t="shared" si="320"/>
        <v>0</v>
      </c>
      <c r="DX28" s="38">
        <f t="shared" si="320"/>
        <v>0</v>
      </c>
      <c r="DY28" s="38">
        <f t="shared" si="320"/>
        <v>0</v>
      </c>
      <c r="DZ28" s="135">
        <f t="shared" si="320"/>
        <v>0</v>
      </c>
      <c r="EA28" s="135">
        <f t="shared" si="320"/>
        <v>0</v>
      </c>
      <c r="EB28" s="135">
        <f t="shared" si="320"/>
        <v>0</v>
      </c>
      <c r="EC28" s="135">
        <f t="shared" si="320"/>
        <v>0</v>
      </c>
      <c r="ED28" s="135">
        <f t="shared" si="320"/>
        <v>0</v>
      </c>
      <c r="EE28" s="135">
        <f t="shared" si="320"/>
        <v>0</v>
      </c>
      <c r="EF28" s="135">
        <f t="shared" si="320"/>
        <v>0</v>
      </c>
      <c r="EG28" s="135">
        <f t="shared" si="320"/>
        <v>0</v>
      </c>
      <c r="EH28" s="135">
        <f t="shared" si="320"/>
        <v>0</v>
      </c>
      <c r="EI28" s="135">
        <f t="shared" si="320"/>
        <v>0</v>
      </c>
      <c r="EJ28" s="135">
        <f t="shared" si="320"/>
        <v>0</v>
      </c>
      <c r="EK28" s="135">
        <f t="shared" si="320"/>
        <v>0</v>
      </c>
      <c r="EL28" s="135">
        <f t="shared" si="320"/>
        <v>0</v>
      </c>
      <c r="EM28" s="163">
        <f t="shared" si="320"/>
        <v>0</v>
      </c>
      <c r="EN28" s="163">
        <f t="shared" si="320"/>
        <v>0</v>
      </c>
      <c r="EO28" s="163">
        <f t="shared" ref="EO28:FF28" si="321">EO25-EO55</f>
        <v>0</v>
      </c>
      <c r="EP28" s="182">
        <f t="shared" si="321"/>
        <v>0</v>
      </c>
      <c r="EQ28" s="182">
        <f t="shared" si="321"/>
        <v>0</v>
      </c>
      <c r="ER28" s="192">
        <f t="shared" si="321"/>
        <v>0</v>
      </c>
      <c r="ES28" s="192">
        <f t="shared" si="321"/>
        <v>0</v>
      </c>
      <c r="ET28" s="192">
        <f t="shared" si="321"/>
        <v>0</v>
      </c>
      <c r="EU28" s="192">
        <f t="shared" si="321"/>
        <v>0</v>
      </c>
      <c r="EV28" s="192">
        <f t="shared" si="321"/>
        <v>0</v>
      </c>
      <c r="EW28" s="204">
        <f t="shared" si="321"/>
        <v>0</v>
      </c>
      <c r="EX28" s="204">
        <f t="shared" si="321"/>
        <v>0</v>
      </c>
      <c r="EY28" s="204">
        <f t="shared" si="321"/>
        <v>0</v>
      </c>
      <c r="EZ28" s="204">
        <f t="shared" si="321"/>
        <v>0</v>
      </c>
      <c r="FA28" s="217">
        <f t="shared" si="321"/>
        <v>0</v>
      </c>
      <c r="FB28" s="217">
        <f t="shared" si="321"/>
        <v>0</v>
      </c>
      <c r="FC28" s="227">
        <f t="shared" si="321"/>
        <v>0</v>
      </c>
      <c r="FD28" s="227">
        <f t="shared" si="321"/>
        <v>0</v>
      </c>
      <c r="FE28" s="239">
        <f t="shared" si="321"/>
        <v>0</v>
      </c>
      <c r="FF28" s="239">
        <f t="shared" si="321"/>
        <v>0</v>
      </c>
      <c r="FG28" s="239">
        <f t="shared" ref="FG28:FH28" si="322">FG25-FG55</f>
        <v>0</v>
      </c>
      <c r="FH28" s="239">
        <f t="shared" si="322"/>
        <v>0</v>
      </c>
      <c r="FI28" s="239">
        <f t="shared" ref="FI28:FJ28" si="323">FI25-FI55</f>
        <v>0</v>
      </c>
      <c r="FJ28" s="38">
        <f t="shared" si="323"/>
        <v>0</v>
      </c>
      <c r="FK28" s="38">
        <f t="shared" ref="FK28" si="324">FK25-FK55</f>
        <v>0</v>
      </c>
      <c r="FL28" s="38">
        <f t="shared" ref="FL28:FP28" si="325">FL25-FL55</f>
        <v>0</v>
      </c>
      <c r="FM28" s="38">
        <f t="shared" si="325"/>
        <v>0</v>
      </c>
      <c r="FN28" s="38">
        <f t="shared" si="325"/>
        <v>0</v>
      </c>
      <c r="FO28" s="38">
        <f t="shared" si="325"/>
        <v>627.52501293059322</v>
      </c>
      <c r="FP28" s="38">
        <f t="shared" si="325"/>
        <v>601.57287524439744</v>
      </c>
      <c r="FQ28" s="239">
        <f t="shared" ref="FQ28:FR28" si="326">FQ25-FQ55</f>
        <v>398.64487216318958</v>
      </c>
      <c r="FR28" s="38">
        <f t="shared" si="326"/>
        <v>573.05933596366231</v>
      </c>
      <c r="FS28" s="38">
        <f t="shared" ref="FS28:FT28" si="327">FS25-FS55</f>
        <v>605.51966270640696</v>
      </c>
      <c r="FT28" s="38">
        <f t="shared" si="327"/>
        <v>614.48673993007833</v>
      </c>
      <c r="FU28" s="38">
        <f t="shared" ref="FU28:FV28" si="328">FU25-FU55</f>
        <v>642.36499269825435</v>
      </c>
      <c r="FV28" s="38">
        <f t="shared" si="328"/>
        <v>1044.7360991022579</v>
      </c>
      <c r="FW28" s="38">
        <f t="shared" ref="FW28:FX28" si="329">FW25-FW55</f>
        <v>1662.8773168192638</v>
      </c>
      <c r="FX28" s="38">
        <f t="shared" si="329"/>
        <v>2425.9177227844048</v>
      </c>
      <c r="FY28" s="38">
        <f t="shared" ref="FY28:GB28" si="330">FY25-FY55</f>
        <v>2103.8969276996213</v>
      </c>
      <c r="FZ28" s="38">
        <f t="shared" si="330"/>
        <v>1192.0972788342769</v>
      </c>
      <c r="GA28" s="38">
        <f>GA25-GA55</f>
        <v>-876.83165170677239</v>
      </c>
      <c r="GB28" s="263">
        <f t="shared" si="330"/>
        <v>-198.05278008885216</v>
      </c>
      <c r="GC28" s="287">
        <f t="shared" ref="GC28:GD28" si="331">GC25-GC55</f>
        <v>-408.59982377892447</v>
      </c>
      <c r="GD28" s="287">
        <f t="shared" si="331"/>
        <v>-384.40886966062681</v>
      </c>
      <c r="GE28" s="287">
        <f t="shared" ref="GE28:GK28" si="332">GE25-GE55</f>
        <v>-392.41305626949907</v>
      </c>
      <c r="GF28" s="287">
        <f t="shared" si="332"/>
        <v>-379.84129674835276</v>
      </c>
      <c r="GG28" s="287">
        <f t="shared" si="332"/>
        <v>-389.74136646138504</v>
      </c>
      <c r="GH28" s="287">
        <f t="shared" si="332"/>
        <v>26.413985068626062</v>
      </c>
      <c r="GI28" s="287">
        <f t="shared" si="332"/>
        <v>595.08115857358644</v>
      </c>
      <c r="GJ28" s="287">
        <f t="shared" si="332"/>
        <v>1385.7318624906766</v>
      </c>
      <c r="GK28" s="287">
        <f t="shared" si="332"/>
        <v>1127.0302648545476</v>
      </c>
      <c r="GL28" s="287">
        <f t="shared" ref="GL28:GM28" si="333">GL25-GL55</f>
        <v>194.48767228003999</v>
      </c>
      <c r="GM28" s="287">
        <f t="shared" si="333"/>
        <v>1056.2548952874204</v>
      </c>
      <c r="GN28" s="287">
        <f t="shared" ref="GN28:GX28" si="334">GN25-GN55</f>
        <v>1002.4516843500896</v>
      </c>
      <c r="GO28" s="287">
        <f t="shared" si="334"/>
        <v>782.12667995858646</v>
      </c>
      <c r="GP28" s="287">
        <f t="shared" si="334"/>
        <v>896.84933969019767</v>
      </c>
      <c r="GQ28" s="287">
        <f t="shared" si="334"/>
        <v>842.93683616918861</v>
      </c>
      <c r="GR28" s="287">
        <f t="shared" si="334"/>
        <v>907.25770604839636</v>
      </c>
      <c r="GS28" s="287">
        <f t="shared" si="334"/>
        <v>890.48869251003634</v>
      </c>
      <c r="GT28" s="287">
        <f t="shared" si="334"/>
        <v>1258.0421928857249</v>
      </c>
      <c r="GU28" s="287">
        <f t="shared" si="334"/>
        <v>1783.4085086514533</v>
      </c>
      <c r="GV28" s="287">
        <f t="shared" si="334"/>
        <v>2481.4022357651847</v>
      </c>
      <c r="GW28" s="287">
        <f t="shared" si="334"/>
        <v>2245.1841468918719</v>
      </c>
      <c r="GX28" s="287">
        <f t="shared" si="334"/>
        <v>82652.361447980773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34"/>
      <c r="FK29" s="34"/>
      <c r="FL29" s="34"/>
      <c r="FM29" s="34"/>
      <c r="FN29" s="34"/>
      <c r="FO29" s="34"/>
      <c r="FP29" s="34"/>
      <c r="FQ29" s="133"/>
      <c r="FR29" s="34"/>
      <c r="FS29" s="34"/>
      <c r="FT29" s="34"/>
      <c r="FU29" s="34"/>
      <c r="FV29" s="34"/>
      <c r="FW29" s="38"/>
      <c r="FX29" s="38"/>
      <c r="FY29" s="38"/>
      <c r="FZ29" s="38"/>
      <c r="GA29" s="38"/>
      <c r="GB29" s="263"/>
      <c r="GC29" s="290"/>
      <c r="GD29" s="290"/>
      <c r="GE29" s="290"/>
      <c r="GF29" s="290"/>
      <c r="GG29" s="290"/>
      <c r="GH29" s="290"/>
      <c r="GI29" s="290"/>
      <c r="GJ29" s="290"/>
      <c r="GK29" s="290"/>
      <c r="GL29" s="290"/>
      <c r="GM29" s="290"/>
      <c r="GN29" s="290"/>
      <c r="GO29" s="290"/>
      <c r="GP29" s="290"/>
      <c r="GQ29" s="290"/>
      <c r="GR29" s="290"/>
      <c r="GS29" s="290"/>
      <c r="GT29" s="290"/>
      <c r="GU29" s="290"/>
      <c r="GV29" s="290"/>
      <c r="GW29" s="290"/>
      <c r="GX29" s="290"/>
    </row>
    <row r="30" spans="1:206" s="4" customFormat="1" x14ac:dyDescent="0.2">
      <c r="A30" s="14" t="s">
        <v>8</v>
      </c>
      <c r="B30" s="12" t="s">
        <v>11</v>
      </c>
      <c r="C30" s="36">
        <v>11870.967741935483</v>
      </c>
      <c r="D30" s="36">
        <v>15821.428571428571</v>
      </c>
      <c r="E30" s="36">
        <v>16483.870967741936</v>
      </c>
      <c r="F30" s="36">
        <v>15000</v>
      </c>
      <c r="G30" s="36">
        <v>15677.41935483871</v>
      </c>
      <c r="H30" s="36">
        <v>17733.333333333332</v>
      </c>
      <c r="I30" s="36">
        <v>14419.354838709678</v>
      </c>
      <c r="J30" s="36">
        <v>13645.161290322581</v>
      </c>
      <c r="K30" s="36">
        <v>14466.666666666666</v>
      </c>
      <c r="L30" s="36">
        <v>14258.064516129032</v>
      </c>
      <c r="M30" s="36">
        <v>16800</v>
      </c>
      <c r="N30" s="36">
        <v>17677.419354838708</v>
      </c>
      <c r="O30" s="36">
        <v>15258.064516129032</v>
      </c>
      <c r="P30" s="36">
        <v>17321.428571428572</v>
      </c>
      <c r="Q30" s="36">
        <v>16548.387096774193</v>
      </c>
      <c r="R30" s="36">
        <v>16433.333333333332</v>
      </c>
      <c r="S30" s="36">
        <v>11322.58064516129</v>
      </c>
      <c r="T30" s="36">
        <v>6033.333333333333</v>
      </c>
      <c r="U30" s="36">
        <v>5225.8064516129034</v>
      </c>
      <c r="V30" s="36">
        <v>6838.7096774193551</v>
      </c>
      <c r="W30" s="36">
        <v>6966.666666666667</v>
      </c>
      <c r="X30" s="36">
        <v>7419.3548387096771</v>
      </c>
      <c r="Y30" s="36">
        <v>7766.666666666667</v>
      </c>
      <c r="Z30" s="36">
        <v>8161.2903225806449</v>
      </c>
      <c r="AA30" s="36">
        <v>7806.4516129032254</v>
      </c>
      <c r="AB30" s="36">
        <v>9071.4285714285706</v>
      </c>
      <c r="AC30" s="36">
        <v>9225.8064516129034</v>
      </c>
      <c r="AD30" s="36">
        <v>8066.666666666667</v>
      </c>
      <c r="AE30" s="36">
        <v>6419.3548387096771</v>
      </c>
      <c r="AF30" s="36">
        <v>7233.333333333333</v>
      </c>
      <c r="AG30" s="36">
        <v>6290.322580645161</v>
      </c>
      <c r="AH30" s="36">
        <v>7064.5161290322585</v>
      </c>
      <c r="AI30" s="36">
        <v>7300</v>
      </c>
      <c r="AJ30" s="36">
        <v>7935.4838709677415</v>
      </c>
      <c r="AK30" s="36">
        <v>17733.333333333332</v>
      </c>
      <c r="AL30" s="36">
        <v>10129.032258064517</v>
      </c>
      <c r="AM30" s="36">
        <v>32000</v>
      </c>
      <c r="AN30" s="36">
        <v>18793.103448275862</v>
      </c>
      <c r="AO30" s="36">
        <v>17225.806451612902</v>
      </c>
      <c r="AP30" s="36">
        <v>13000</v>
      </c>
      <c r="AQ30" s="36">
        <v>22709.677419354837</v>
      </c>
      <c r="AR30" s="36">
        <v>6666.666666666667</v>
      </c>
      <c r="AS30" s="36">
        <v>5709.677419354839</v>
      </c>
      <c r="AT30" s="36">
        <v>5548.3870967741932</v>
      </c>
      <c r="AU30" s="36">
        <v>6666.666666666667</v>
      </c>
      <c r="AV30" s="36">
        <v>6967.7419354838712</v>
      </c>
      <c r="AW30" s="36">
        <v>8000</v>
      </c>
      <c r="AX30" s="36">
        <v>7096.7741935483873</v>
      </c>
      <c r="AY30" s="36">
        <v>6161.2903225806449</v>
      </c>
      <c r="AZ30" s="36">
        <v>6785.7142857142853</v>
      </c>
      <c r="BA30" s="36">
        <v>6322.5806451612907</v>
      </c>
      <c r="BB30" s="36">
        <v>5800</v>
      </c>
      <c r="BC30" s="36">
        <v>5322.5806451612907</v>
      </c>
      <c r="BD30" s="36">
        <v>5466.666666666667</v>
      </c>
      <c r="BE30" s="36">
        <v>5612.9032258064517</v>
      </c>
      <c r="BF30" s="36">
        <v>5000</v>
      </c>
      <c r="BG30" s="36">
        <v>5966.666666666667</v>
      </c>
      <c r="BH30" s="36">
        <v>5774.1935483870966</v>
      </c>
      <c r="BI30" s="36">
        <v>5833.333333333333</v>
      </c>
      <c r="BJ30" s="36">
        <v>6129.0322580645161</v>
      </c>
      <c r="BK30" s="36">
        <v>6322.5806451612907</v>
      </c>
      <c r="BL30" s="36">
        <v>8214.2857142857138</v>
      </c>
      <c r="BM30" s="36">
        <v>7580.6451612903229</v>
      </c>
      <c r="BN30" s="36">
        <v>6166.666666666667</v>
      </c>
      <c r="BO30" s="36">
        <v>6225.8064516129034</v>
      </c>
      <c r="BP30" s="36">
        <v>6500</v>
      </c>
      <c r="BQ30" s="36">
        <v>6709.677419354839</v>
      </c>
      <c r="BR30" s="36">
        <v>7193.5483870967746</v>
      </c>
      <c r="BS30" s="36">
        <v>7200</v>
      </c>
      <c r="BT30" s="36">
        <v>6935.4838709677415</v>
      </c>
      <c r="BU30" s="36">
        <v>6966.666666666667</v>
      </c>
      <c r="BV30" s="36">
        <v>9258.0645161290322</v>
      </c>
      <c r="BW30" s="36">
        <v>7838.7096774193551</v>
      </c>
      <c r="BX30" s="36">
        <v>9142.8571428571431</v>
      </c>
      <c r="BY30" s="36">
        <v>9096.7741935483864</v>
      </c>
      <c r="BZ30" s="36">
        <v>10133.333333333334</v>
      </c>
      <c r="CA30" s="36">
        <v>12645.161290322581</v>
      </c>
      <c r="CB30" s="36">
        <v>12166.666666666666</v>
      </c>
      <c r="CC30" s="36">
        <v>9483.8709677419356</v>
      </c>
      <c r="CD30" s="36">
        <v>10548.387096774193</v>
      </c>
      <c r="CE30" s="36">
        <v>13900</v>
      </c>
      <c r="CF30" s="36">
        <v>12451.612903225807</v>
      </c>
      <c r="CG30" s="36">
        <v>13500</v>
      </c>
      <c r="CH30" s="36">
        <v>16677.419354838708</v>
      </c>
      <c r="CI30" s="36">
        <v>15774.193548387097</v>
      </c>
      <c r="CJ30" s="36">
        <v>14178.571428571429</v>
      </c>
      <c r="CK30" s="36">
        <v>9354.8387096774186</v>
      </c>
      <c r="CL30" s="36">
        <v>9366.6666666666661</v>
      </c>
      <c r="CM30" s="36">
        <v>8774.1935483870966</v>
      </c>
      <c r="CN30" s="36">
        <v>8500</v>
      </c>
      <c r="CO30" s="36">
        <v>9032.2580645161288</v>
      </c>
      <c r="CP30" s="36">
        <v>8354.8387096774186</v>
      </c>
      <c r="CQ30" s="36">
        <v>6833.333333333333</v>
      </c>
      <c r="CR30" s="36">
        <v>10129.032258064517</v>
      </c>
      <c r="CS30" s="36">
        <v>9800</v>
      </c>
      <c r="CT30" s="36">
        <v>12161.290322580646</v>
      </c>
      <c r="CU30" s="36">
        <v>9290.322580645161</v>
      </c>
      <c r="CV30" s="36">
        <v>8357.1428571428569</v>
      </c>
      <c r="CW30" s="36">
        <v>7580.6451612903229</v>
      </c>
      <c r="CX30" s="36">
        <v>10766.666666666666</v>
      </c>
      <c r="CY30" s="36">
        <v>11612.903225806451</v>
      </c>
      <c r="CZ30" s="36">
        <v>8900</v>
      </c>
      <c r="DA30" s="36">
        <v>8032.2580645161288</v>
      </c>
      <c r="DB30" s="36">
        <v>8419.354838709678</v>
      </c>
      <c r="DC30" s="36">
        <v>9133.3333333333339</v>
      </c>
      <c r="DD30" s="36">
        <v>10354.838709677419</v>
      </c>
      <c r="DE30" s="36">
        <v>9766.6666666666661</v>
      </c>
      <c r="DF30" s="36">
        <v>10870.967741935483</v>
      </c>
      <c r="DG30" s="36">
        <v>10258.064516129032</v>
      </c>
      <c r="DH30" s="36">
        <v>10750</v>
      </c>
      <c r="DI30" s="36">
        <v>13258.064516129032</v>
      </c>
      <c r="DJ30" s="36">
        <v>14000</v>
      </c>
      <c r="DK30" s="36">
        <v>13387.096774193549</v>
      </c>
      <c r="DL30" s="36">
        <v>12233.333333333334</v>
      </c>
      <c r="DM30" s="36">
        <v>12258.064516129032</v>
      </c>
      <c r="DN30" s="36">
        <v>13032.258064516129</v>
      </c>
      <c r="DO30" s="36">
        <v>13166.666666666666</v>
      </c>
      <c r="DP30" s="36">
        <v>13387.096774193549</v>
      </c>
      <c r="DQ30" s="36">
        <v>13566.666666666666</v>
      </c>
      <c r="DR30" s="36">
        <v>11129.032258064517</v>
      </c>
      <c r="DS30" s="36">
        <v>14741.935483870968</v>
      </c>
      <c r="DT30" s="36">
        <v>13428.571428571429</v>
      </c>
      <c r="DU30" s="36">
        <v>13935.483870967742</v>
      </c>
      <c r="DV30" s="36">
        <v>20600</v>
      </c>
      <c r="DW30" s="36">
        <v>24741.935483870966</v>
      </c>
      <c r="DX30" s="36">
        <v>20033.333333333332</v>
      </c>
      <c r="DY30" s="36">
        <v>22741.935483870966</v>
      </c>
      <c r="DZ30" s="134">
        <v>22096.774193548386</v>
      </c>
      <c r="EA30" s="134">
        <v>15800</v>
      </c>
      <c r="EB30" s="134">
        <v>32225.806451612902</v>
      </c>
      <c r="EC30" s="134">
        <v>28300</v>
      </c>
      <c r="ED30" s="134">
        <v>31032.258064516129</v>
      </c>
      <c r="EE30" s="134">
        <v>28580.645161290322</v>
      </c>
      <c r="EF30" s="134">
        <v>32310.344827586207</v>
      </c>
      <c r="EG30" s="134">
        <v>35129.032258064515</v>
      </c>
      <c r="EH30" s="134">
        <v>23133.333333333332</v>
      </c>
      <c r="EI30" s="134">
        <v>22612.903225806451</v>
      </c>
      <c r="EJ30" s="134">
        <v>28533.333333333332</v>
      </c>
      <c r="EK30" s="134">
        <v>24838.709677419356</v>
      </c>
      <c r="EL30" s="134">
        <v>19806.451612903227</v>
      </c>
      <c r="EM30" s="162">
        <v>21033.333333333332</v>
      </c>
      <c r="EN30" s="162">
        <v>28290.322580645163</v>
      </c>
      <c r="EO30" s="162">
        <v>50333.333333333336</v>
      </c>
      <c r="EP30" s="181">
        <v>31870.967741935485</v>
      </c>
      <c r="EQ30" s="181">
        <v>17290.322580645163</v>
      </c>
      <c r="ER30" s="191">
        <v>32931.034482758623</v>
      </c>
      <c r="ES30" s="191">
        <v>36161.290322580644</v>
      </c>
      <c r="ET30" s="191">
        <v>32166.666666666668</v>
      </c>
      <c r="EU30" s="191">
        <v>36096.774193548386</v>
      </c>
      <c r="EV30" s="191">
        <v>31400</v>
      </c>
      <c r="EW30" s="203">
        <v>27709.677419354841</v>
      </c>
      <c r="EX30" s="203">
        <v>29709.677419354841</v>
      </c>
      <c r="EY30" s="203">
        <v>38700</v>
      </c>
      <c r="EZ30" s="203">
        <v>21709.677419354841</v>
      </c>
      <c r="FA30" s="216">
        <v>35333.333333333336</v>
      </c>
      <c r="FB30" s="216">
        <v>25419.354838709674</v>
      </c>
      <c r="FC30" s="226">
        <v>21935.483870967739</v>
      </c>
      <c r="FD30" s="226">
        <v>15464.285714285714</v>
      </c>
      <c r="FE30" s="238">
        <v>27290.322580645159</v>
      </c>
      <c r="FF30" s="238">
        <v>32900</v>
      </c>
      <c r="FG30" s="238">
        <v>29354.83870967742</v>
      </c>
      <c r="FH30" s="238">
        <v>35300</v>
      </c>
      <c r="FI30" s="238">
        <v>28483.870967741936</v>
      </c>
      <c r="FJ30" s="36">
        <v>33741.93548387097</v>
      </c>
      <c r="FK30" s="36">
        <v>28933.333333333332</v>
      </c>
      <c r="FL30" s="36">
        <v>31032.258064516129</v>
      </c>
      <c r="FM30" s="36">
        <v>21666.666666666668</v>
      </c>
      <c r="FN30" s="36">
        <v>30677.419354838708</v>
      </c>
      <c r="FO30" s="36">
        <v>25193.548387096776</v>
      </c>
      <c r="FP30" s="36">
        <v>31392.857142857141</v>
      </c>
      <c r="FQ30" s="238">
        <v>29387.096774193549</v>
      </c>
      <c r="FR30" s="36">
        <v>23400</v>
      </c>
      <c r="FS30" s="36">
        <v>35193.548387096773</v>
      </c>
      <c r="FT30" s="36">
        <v>26033.333333333336</v>
      </c>
      <c r="FU30" s="36">
        <v>35774.193548387098</v>
      </c>
      <c r="FV30" s="36">
        <v>34483.870967741939</v>
      </c>
      <c r="FW30" s="36">
        <v>28666.666666666668</v>
      </c>
      <c r="FX30" s="36">
        <v>26419.354838709674</v>
      </c>
      <c r="FY30" s="36">
        <v>25333.333333333332</v>
      </c>
      <c r="FZ30" s="36">
        <v>18258.06451612903</v>
      </c>
      <c r="GA30" s="36">
        <v>31967.741935483871</v>
      </c>
      <c r="GB30" s="262">
        <v>27295.890410958906</v>
      </c>
      <c r="GC30" s="286">
        <v>31441.844882178448</v>
      </c>
      <c r="GD30" s="286">
        <v>31441.844882178448</v>
      </c>
      <c r="GE30" s="286">
        <v>31441.844882178448</v>
      </c>
      <c r="GF30" s="286">
        <v>31441.844882178448</v>
      </c>
      <c r="GG30" s="286">
        <v>31441.844882178448</v>
      </c>
      <c r="GH30" s="286">
        <v>31441.844882178448</v>
      </c>
      <c r="GI30" s="286">
        <v>31441.844882178448</v>
      </c>
      <c r="GJ30" s="286">
        <v>31441.844882178448</v>
      </c>
      <c r="GK30" s="286">
        <v>31441.844882178448</v>
      </c>
      <c r="GL30" s="286">
        <v>31441.844882178448</v>
      </c>
      <c r="GM30" s="286">
        <v>31441.844882178448</v>
      </c>
      <c r="GN30" s="286">
        <v>31441.844882178448</v>
      </c>
      <c r="GO30" s="286">
        <v>31441.844882178448</v>
      </c>
      <c r="GP30" s="286">
        <v>31441.844882178448</v>
      </c>
      <c r="GQ30" s="286">
        <v>31441.844882178448</v>
      </c>
      <c r="GR30" s="286">
        <v>31441.844882178448</v>
      </c>
      <c r="GS30" s="286">
        <v>31441.844882178448</v>
      </c>
      <c r="GT30" s="286">
        <v>31441.844882178448</v>
      </c>
      <c r="GU30" s="286">
        <v>31441.844882178448</v>
      </c>
      <c r="GV30" s="286">
        <v>31441.844882178448</v>
      </c>
      <c r="GW30" s="286">
        <v>31441.844882178448</v>
      </c>
      <c r="GX30" s="286">
        <v>31441.844882178448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BZ31" si="335">O30-C30</f>
        <v>3387.0967741935492</v>
      </c>
      <c r="P31" s="36">
        <f t="shared" si="335"/>
        <v>1500.0000000000018</v>
      </c>
      <c r="Q31" s="36">
        <f t="shared" si="335"/>
        <v>64.516129032257595</v>
      </c>
      <c r="R31" s="36">
        <f t="shared" si="335"/>
        <v>1433.3333333333321</v>
      </c>
      <c r="S31" s="36">
        <f t="shared" si="335"/>
        <v>-4354.8387096774204</v>
      </c>
      <c r="T31" s="36">
        <f t="shared" si="335"/>
        <v>-11700</v>
      </c>
      <c r="U31" s="36">
        <f t="shared" si="335"/>
        <v>-9193.5483870967746</v>
      </c>
      <c r="V31" s="36">
        <f t="shared" si="335"/>
        <v>-6806.4516129032263</v>
      </c>
      <c r="W31" s="36">
        <f t="shared" si="335"/>
        <v>-7499.9999999999991</v>
      </c>
      <c r="X31" s="36">
        <f t="shared" si="335"/>
        <v>-6838.7096774193551</v>
      </c>
      <c r="Y31" s="36">
        <f t="shared" si="335"/>
        <v>-9033.3333333333321</v>
      </c>
      <c r="Z31" s="36">
        <f t="shared" si="335"/>
        <v>-9516.1290322580644</v>
      </c>
      <c r="AA31" s="36">
        <f t="shared" si="335"/>
        <v>-7451.6129032258068</v>
      </c>
      <c r="AB31" s="36">
        <f t="shared" si="335"/>
        <v>-8250.0000000000018</v>
      </c>
      <c r="AC31" s="36">
        <f t="shared" si="335"/>
        <v>-7322.5806451612898</v>
      </c>
      <c r="AD31" s="36">
        <f t="shared" si="335"/>
        <v>-8366.6666666666642</v>
      </c>
      <c r="AE31" s="36">
        <f t="shared" si="335"/>
        <v>-4903.2258064516127</v>
      </c>
      <c r="AF31" s="36">
        <f t="shared" si="335"/>
        <v>1200</v>
      </c>
      <c r="AG31" s="36">
        <f t="shared" si="335"/>
        <v>1064.5161290322576</v>
      </c>
      <c r="AH31" s="36">
        <f t="shared" si="335"/>
        <v>225.8064516129034</v>
      </c>
      <c r="AI31" s="36">
        <f t="shared" si="335"/>
        <v>333.33333333333303</v>
      </c>
      <c r="AJ31" s="36">
        <f t="shared" si="335"/>
        <v>516.1290322580644</v>
      </c>
      <c r="AK31" s="36">
        <f t="shared" si="335"/>
        <v>9966.6666666666642</v>
      </c>
      <c r="AL31" s="36">
        <f t="shared" si="335"/>
        <v>1967.7419354838721</v>
      </c>
      <c r="AM31" s="36">
        <f t="shared" si="335"/>
        <v>24193.548387096773</v>
      </c>
      <c r="AN31" s="36">
        <f t="shared" si="335"/>
        <v>9721.6748768472917</v>
      </c>
      <c r="AO31" s="36">
        <f t="shared" si="335"/>
        <v>7999.9999999999982</v>
      </c>
      <c r="AP31" s="36">
        <f t="shared" si="335"/>
        <v>4933.333333333333</v>
      </c>
      <c r="AQ31" s="36">
        <f t="shared" si="335"/>
        <v>16290.322580645159</v>
      </c>
      <c r="AR31" s="36">
        <f t="shared" si="335"/>
        <v>-566.66666666666606</v>
      </c>
      <c r="AS31" s="36">
        <f t="shared" si="335"/>
        <v>-580.64516129032199</v>
      </c>
      <c r="AT31" s="36">
        <f t="shared" si="335"/>
        <v>-1516.1290322580653</v>
      </c>
      <c r="AU31" s="36">
        <f t="shared" si="335"/>
        <v>-633.33333333333303</v>
      </c>
      <c r="AV31" s="36">
        <f t="shared" si="335"/>
        <v>-967.74193548387029</v>
      </c>
      <c r="AW31" s="36">
        <f t="shared" si="335"/>
        <v>-9733.3333333333321</v>
      </c>
      <c r="AX31" s="36">
        <f t="shared" si="335"/>
        <v>-3032.2580645161297</v>
      </c>
      <c r="AY31" s="36">
        <f t="shared" si="335"/>
        <v>-25838.709677419356</v>
      </c>
      <c r="AZ31" s="36">
        <f t="shared" si="335"/>
        <v>-12007.389162561576</v>
      </c>
      <c r="BA31" s="36">
        <f t="shared" si="335"/>
        <v>-10903.22580645161</v>
      </c>
      <c r="BB31" s="36">
        <f t="shared" si="335"/>
        <v>-7200</v>
      </c>
      <c r="BC31" s="36">
        <f t="shared" si="335"/>
        <v>-17387.096774193546</v>
      </c>
      <c r="BD31" s="36">
        <f t="shared" si="335"/>
        <v>-1200</v>
      </c>
      <c r="BE31" s="36">
        <f t="shared" si="335"/>
        <v>-96.774193548387302</v>
      </c>
      <c r="BF31" s="36">
        <f t="shared" si="335"/>
        <v>-548.3870967741932</v>
      </c>
      <c r="BG31" s="36">
        <f t="shared" si="335"/>
        <v>-700</v>
      </c>
      <c r="BH31" s="36">
        <f t="shared" si="335"/>
        <v>-1193.5483870967746</v>
      </c>
      <c r="BI31" s="36">
        <f t="shared" si="335"/>
        <v>-2166.666666666667</v>
      </c>
      <c r="BJ31" s="36">
        <f t="shared" si="335"/>
        <v>-967.7419354838712</v>
      </c>
      <c r="BK31" s="36">
        <f t="shared" si="335"/>
        <v>161.29032258064581</v>
      </c>
      <c r="BL31" s="36">
        <f t="shared" si="335"/>
        <v>1428.5714285714284</v>
      </c>
      <c r="BM31" s="36">
        <f t="shared" si="335"/>
        <v>1258.0645161290322</v>
      </c>
      <c r="BN31" s="36">
        <f t="shared" si="335"/>
        <v>366.66666666666697</v>
      </c>
      <c r="BO31" s="36">
        <f t="shared" si="335"/>
        <v>903.2258064516127</v>
      </c>
      <c r="BP31" s="36">
        <f t="shared" si="335"/>
        <v>1033.333333333333</v>
      </c>
      <c r="BQ31" s="36">
        <f t="shared" si="335"/>
        <v>1096.7741935483873</v>
      </c>
      <c r="BR31" s="36">
        <f t="shared" si="335"/>
        <v>2193.5483870967746</v>
      </c>
      <c r="BS31" s="36">
        <f t="shared" si="335"/>
        <v>1233.333333333333</v>
      </c>
      <c r="BT31" s="36">
        <f t="shared" si="335"/>
        <v>1161.2903225806449</v>
      </c>
      <c r="BU31" s="36">
        <f t="shared" si="335"/>
        <v>1133.3333333333339</v>
      </c>
      <c r="BV31" s="36">
        <f t="shared" si="335"/>
        <v>3129.0322580645161</v>
      </c>
      <c r="BW31" s="36">
        <f t="shared" si="335"/>
        <v>1516.1290322580644</v>
      </c>
      <c r="BX31" s="36">
        <f t="shared" si="335"/>
        <v>928.57142857142935</v>
      </c>
      <c r="BY31" s="36">
        <f t="shared" si="335"/>
        <v>1516.1290322580635</v>
      </c>
      <c r="BZ31" s="36">
        <f t="shared" si="335"/>
        <v>3966.666666666667</v>
      </c>
      <c r="CA31" s="36">
        <f t="shared" ref="CA31:ED31" si="336">CA30-BO30</f>
        <v>6419.354838709678</v>
      </c>
      <c r="CB31" s="36">
        <f t="shared" si="336"/>
        <v>5666.6666666666661</v>
      </c>
      <c r="CC31" s="36">
        <f t="shared" si="336"/>
        <v>2774.1935483870966</v>
      </c>
      <c r="CD31" s="36">
        <f t="shared" si="336"/>
        <v>3354.8387096774186</v>
      </c>
      <c r="CE31" s="36">
        <f t="shared" si="336"/>
        <v>6700</v>
      </c>
      <c r="CF31" s="36">
        <f t="shared" si="336"/>
        <v>5516.1290322580653</v>
      </c>
      <c r="CG31" s="36">
        <f t="shared" si="336"/>
        <v>6533.333333333333</v>
      </c>
      <c r="CH31" s="36">
        <f t="shared" si="336"/>
        <v>7419.3548387096762</v>
      </c>
      <c r="CI31" s="36">
        <f t="shared" si="336"/>
        <v>7935.4838709677415</v>
      </c>
      <c r="CJ31" s="36">
        <f t="shared" si="336"/>
        <v>5035.7142857142862</v>
      </c>
      <c r="CK31" s="36">
        <f t="shared" si="336"/>
        <v>258.0645161290322</v>
      </c>
      <c r="CL31" s="36">
        <f t="shared" si="336"/>
        <v>-766.66666666666788</v>
      </c>
      <c r="CM31" s="36">
        <f t="shared" si="336"/>
        <v>-3870.9677419354848</v>
      </c>
      <c r="CN31" s="36">
        <f t="shared" si="336"/>
        <v>-3666.6666666666661</v>
      </c>
      <c r="CO31" s="36">
        <f t="shared" si="336"/>
        <v>-451.6129032258068</v>
      </c>
      <c r="CP31" s="36">
        <f t="shared" si="336"/>
        <v>-2193.5483870967746</v>
      </c>
      <c r="CQ31" s="36">
        <f t="shared" si="336"/>
        <v>-7066.666666666667</v>
      </c>
      <c r="CR31" s="36">
        <f t="shared" si="336"/>
        <v>-2322.5806451612898</v>
      </c>
      <c r="CS31" s="36">
        <f t="shared" si="336"/>
        <v>-3700</v>
      </c>
      <c r="CT31" s="36">
        <f t="shared" si="336"/>
        <v>-4516.1290322580626</v>
      </c>
      <c r="CU31" s="36">
        <f t="shared" si="336"/>
        <v>-6483.8709677419356</v>
      </c>
      <c r="CV31" s="36">
        <f t="shared" si="336"/>
        <v>-5821.4285714285725</v>
      </c>
      <c r="CW31" s="36">
        <f t="shared" si="336"/>
        <v>-1774.1935483870957</v>
      </c>
      <c r="CX31" s="36">
        <f t="shared" si="336"/>
        <v>1400</v>
      </c>
      <c r="CY31" s="36">
        <f t="shared" si="336"/>
        <v>2838.7096774193542</v>
      </c>
      <c r="CZ31" s="36">
        <f t="shared" si="336"/>
        <v>400</v>
      </c>
      <c r="DA31" s="36">
        <f t="shared" si="336"/>
        <v>-1000</v>
      </c>
      <c r="DB31" s="36">
        <f t="shared" si="336"/>
        <v>64.516129032259414</v>
      </c>
      <c r="DC31" s="36">
        <f t="shared" si="336"/>
        <v>2300.0000000000009</v>
      </c>
      <c r="DD31" s="36">
        <f t="shared" si="336"/>
        <v>225.80645161290158</v>
      </c>
      <c r="DE31" s="36">
        <f t="shared" si="336"/>
        <v>-33.33333333333394</v>
      </c>
      <c r="DF31" s="36">
        <f t="shared" si="336"/>
        <v>-1290.3225806451628</v>
      </c>
      <c r="DG31" s="36">
        <f t="shared" si="336"/>
        <v>967.7419354838712</v>
      </c>
      <c r="DH31" s="36">
        <f t="shared" si="336"/>
        <v>2392.8571428571431</v>
      </c>
      <c r="DI31" s="36">
        <f t="shared" si="336"/>
        <v>5677.4193548387093</v>
      </c>
      <c r="DJ31" s="36">
        <f t="shared" si="336"/>
        <v>3233.3333333333339</v>
      </c>
      <c r="DK31" s="36">
        <f t="shared" si="336"/>
        <v>1774.1935483870984</v>
      </c>
      <c r="DL31" s="36">
        <f t="shared" si="336"/>
        <v>3333.3333333333339</v>
      </c>
      <c r="DM31" s="36">
        <f t="shared" si="336"/>
        <v>4225.8064516129034</v>
      </c>
      <c r="DN31" s="36">
        <f t="shared" si="336"/>
        <v>4612.9032258064508</v>
      </c>
      <c r="DO31" s="36">
        <f t="shared" si="336"/>
        <v>4033.3333333333321</v>
      </c>
      <c r="DP31" s="36">
        <f t="shared" si="336"/>
        <v>3032.2580645161306</v>
      </c>
      <c r="DQ31" s="36">
        <f t="shared" si="336"/>
        <v>3800</v>
      </c>
      <c r="DR31" s="36">
        <f t="shared" si="336"/>
        <v>258.06451612903402</v>
      </c>
      <c r="DS31" s="36">
        <f t="shared" si="336"/>
        <v>4483.8709677419356</v>
      </c>
      <c r="DT31" s="36">
        <f t="shared" si="336"/>
        <v>2678.5714285714294</v>
      </c>
      <c r="DU31" s="36">
        <f t="shared" si="336"/>
        <v>677.41935483871021</v>
      </c>
      <c r="DV31" s="36">
        <f t="shared" si="336"/>
        <v>6600</v>
      </c>
      <c r="DW31" s="36">
        <f t="shared" si="336"/>
        <v>11354.838709677417</v>
      </c>
      <c r="DX31" s="36">
        <f t="shared" si="336"/>
        <v>7799.9999999999982</v>
      </c>
      <c r="DY31" s="36">
        <f t="shared" si="336"/>
        <v>10483.870967741934</v>
      </c>
      <c r="DZ31" s="134">
        <f t="shared" si="336"/>
        <v>9064.5161290322576</v>
      </c>
      <c r="EA31" s="134">
        <f t="shared" si="336"/>
        <v>2633.3333333333339</v>
      </c>
      <c r="EB31" s="134">
        <f t="shared" si="336"/>
        <v>18838.709677419352</v>
      </c>
      <c r="EC31" s="134">
        <f t="shared" si="336"/>
        <v>14733.333333333334</v>
      </c>
      <c r="ED31" s="134">
        <f t="shared" si="336"/>
        <v>19903.225806451614</v>
      </c>
      <c r="EE31" s="134">
        <f>EE30-DS30</f>
        <v>13838.709677419354</v>
      </c>
      <c r="EF31" s="134">
        <f>EF30-DT30</f>
        <v>18881.773399014775</v>
      </c>
      <c r="EG31" s="134">
        <f>EG30-DU30</f>
        <v>21193.548387096773</v>
      </c>
      <c r="EH31" s="134">
        <f t="shared" ref="EH31:FM31" si="337">EH30-DV30</f>
        <v>2533.3333333333321</v>
      </c>
      <c r="EI31" s="134">
        <f t="shared" si="337"/>
        <v>-2129.0322580645152</v>
      </c>
      <c r="EJ31" s="134">
        <f t="shared" si="337"/>
        <v>8500</v>
      </c>
      <c r="EK31" s="134">
        <f t="shared" si="337"/>
        <v>2096.77419354839</v>
      </c>
      <c r="EL31" s="134">
        <f t="shared" si="337"/>
        <v>-2290.3225806451592</v>
      </c>
      <c r="EM31" s="162">
        <f t="shared" si="337"/>
        <v>5233.3333333333321</v>
      </c>
      <c r="EN31" s="162">
        <f t="shared" si="337"/>
        <v>-3935.4838709677388</v>
      </c>
      <c r="EO31" s="162">
        <f t="shared" si="337"/>
        <v>22033.333333333336</v>
      </c>
      <c r="EP31" s="181">
        <f t="shared" si="337"/>
        <v>838.70967741935601</v>
      </c>
      <c r="EQ31" s="181">
        <f t="shared" si="337"/>
        <v>-11290.322580645159</v>
      </c>
      <c r="ER31" s="191">
        <f t="shared" si="337"/>
        <v>620.68965517241668</v>
      </c>
      <c r="ES31" s="191">
        <f t="shared" si="337"/>
        <v>1032.2580645161288</v>
      </c>
      <c r="ET31" s="191">
        <f t="shared" si="337"/>
        <v>9033.3333333333358</v>
      </c>
      <c r="EU31" s="191">
        <f t="shared" si="337"/>
        <v>13483.870967741936</v>
      </c>
      <c r="EV31" s="191">
        <f t="shared" si="337"/>
        <v>2866.6666666666679</v>
      </c>
      <c r="EW31" s="203">
        <f t="shared" si="337"/>
        <v>2870.9677419354848</v>
      </c>
      <c r="EX31" s="203">
        <f t="shared" si="337"/>
        <v>9903.2258064516136</v>
      </c>
      <c r="EY31" s="203">
        <f t="shared" si="337"/>
        <v>17666.666666666668</v>
      </c>
      <c r="EZ31" s="203">
        <f t="shared" si="337"/>
        <v>-6580.645161290322</v>
      </c>
      <c r="FA31" s="216">
        <f t="shared" si="337"/>
        <v>-15000</v>
      </c>
      <c r="FB31" s="216">
        <f t="shared" si="337"/>
        <v>-6451.6129032258104</v>
      </c>
      <c r="FC31" s="226">
        <f t="shared" si="337"/>
        <v>4645.161290322576</v>
      </c>
      <c r="FD31" s="226">
        <f t="shared" si="337"/>
        <v>-17466.748768472909</v>
      </c>
      <c r="FE31" s="238">
        <f t="shared" si="337"/>
        <v>-8870.9677419354848</v>
      </c>
      <c r="FF31" s="238">
        <f t="shared" si="337"/>
        <v>733.33333333333212</v>
      </c>
      <c r="FG31" s="238">
        <f t="shared" si="337"/>
        <v>-6741.935483870966</v>
      </c>
      <c r="FH31" s="238">
        <f t="shared" si="337"/>
        <v>3900</v>
      </c>
      <c r="FI31" s="238">
        <f t="shared" si="337"/>
        <v>774.19354838709478</v>
      </c>
      <c r="FJ31" s="36">
        <f t="shared" si="337"/>
        <v>4032.2580645161288</v>
      </c>
      <c r="FK31" s="36">
        <f t="shared" si="337"/>
        <v>-9766.6666666666679</v>
      </c>
      <c r="FL31" s="36">
        <f t="shared" si="337"/>
        <v>9322.580645161288</v>
      </c>
      <c r="FM31" s="36">
        <f t="shared" si="337"/>
        <v>-13666.666666666668</v>
      </c>
      <c r="FN31" s="36">
        <f t="shared" ref="FN31:GI31" si="338">FN30-FB30</f>
        <v>5258.064516129034</v>
      </c>
      <c r="FO31" s="36">
        <f t="shared" ref="FO31:FZ31" si="339">FO30-FC30</f>
        <v>3258.0645161290377</v>
      </c>
      <c r="FP31" s="36">
        <f t="shared" si="338"/>
        <v>15928.571428571428</v>
      </c>
      <c r="FQ31" s="238">
        <f t="shared" si="338"/>
        <v>2096.77419354839</v>
      </c>
      <c r="FR31" s="36">
        <f t="shared" si="338"/>
        <v>-9500</v>
      </c>
      <c r="FS31" s="36">
        <f t="shared" si="338"/>
        <v>5838.7096774193524</v>
      </c>
      <c r="FT31" s="36">
        <f t="shared" si="338"/>
        <v>-9266.6666666666642</v>
      </c>
      <c r="FU31" s="36">
        <f t="shared" si="338"/>
        <v>7290.3225806451628</v>
      </c>
      <c r="FV31" s="36">
        <f t="shared" si="338"/>
        <v>741.93548387096962</v>
      </c>
      <c r="FW31" s="36">
        <f t="shared" si="338"/>
        <v>-266.66666666666424</v>
      </c>
      <c r="FX31" s="36">
        <f t="shared" si="338"/>
        <v>-4612.9032258064544</v>
      </c>
      <c r="FY31" s="36">
        <f t="shared" si="338"/>
        <v>3666.6666666666642</v>
      </c>
      <c r="FZ31" s="36">
        <f t="shared" si="339"/>
        <v>-12419.354838709678</v>
      </c>
      <c r="GA31" s="36">
        <f t="shared" si="338"/>
        <v>6774.1935483870948</v>
      </c>
      <c r="GB31" s="262">
        <f t="shared" si="338"/>
        <v>-4096.9667318982356</v>
      </c>
      <c r="GC31" s="286">
        <f t="shared" si="338"/>
        <v>2054.7481079848985</v>
      </c>
      <c r="GD31" s="286">
        <f t="shared" si="338"/>
        <v>8041.8448821784477</v>
      </c>
      <c r="GE31" s="286">
        <f t="shared" si="338"/>
        <v>-3751.7035049183251</v>
      </c>
      <c r="GF31" s="286">
        <f t="shared" si="338"/>
        <v>5408.511548845112</v>
      </c>
      <c r="GG31" s="286">
        <f t="shared" si="338"/>
        <v>-4332.3486662086507</v>
      </c>
      <c r="GH31" s="286">
        <f t="shared" si="338"/>
        <v>-3042.0260855634915</v>
      </c>
      <c r="GI31" s="286">
        <f t="shared" si="338"/>
        <v>2775.1782155117799</v>
      </c>
      <c r="GJ31" s="286">
        <f t="shared" ref="GJ31:GL31" si="340">GJ30-FX30</f>
        <v>5022.4900434687734</v>
      </c>
      <c r="GK31" s="286">
        <f t="shared" ref="GK31" si="341">GK30-FY30</f>
        <v>6108.5115488451156</v>
      </c>
      <c r="GL31" s="286">
        <f t="shared" si="340"/>
        <v>13183.780366049417</v>
      </c>
      <c r="GM31" s="286">
        <f t="shared" ref="GM31" si="342">GM30-GA30</f>
        <v>-525.89705330542347</v>
      </c>
      <c r="GN31" s="286">
        <f t="shared" ref="GN31" si="343">GN30-GB30</f>
        <v>4145.954471219542</v>
      </c>
      <c r="GO31" s="286">
        <f t="shared" ref="GO31" si="344">GO30-GC30</f>
        <v>0</v>
      </c>
      <c r="GP31" s="286">
        <f t="shared" ref="GP31" si="345">GP30-GD30</f>
        <v>0</v>
      </c>
      <c r="GQ31" s="286">
        <f t="shared" ref="GQ31" si="346">GQ30-GE30</f>
        <v>0</v>
      </c>
      <c r="GR31" s="286">
        <f t="shared" ref="GR31" si="347">GR30-GF30</f>
        <v>0</v>
      </c>
      <c r="GS31" s="286">
        <f t="shared" ref="GS31" si="348">GS30-GG30</f>
        <v>0</v>
      </c>
      <c r="GT31" s="286">
        <f t="shared" ref="GT31" si="349">GT30-GH30</f>
        <v>0</v>
      </c>
      <c r="GU31" s="286">
        <f t="shared" ref="GU31" si="350">GU30-GI30</f>
        <v>0</v>
      </c>
      <c r="GV31" s="286">
        <f t="shared" ref="GV31" si="351">GV30-GJ30</f>
        <v>0</v>
      </c>
      <c r="GW31" s="286">
        <f t="shared" ref="GW31" si="352">GW30-GK30</f>
        <v>0</v>
      </c>
      <c r="GX31" s="286">
        <f t="shared" ref="GX31" si="353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-8296.7741935483864</v>
      </c>
      <c r="BL32" s="36">
        <f t="shared" ref="BL32:DW32" si="354">BL30-AVERAGE(D30,P30,AB30,AN30,AZ30)</f>
        <v>-5344.3349753694602</v>
      </c>
      <c r="BM32" s="36">
        <f t="shared" si="354"/>
        <v>-5580.6451612903229</v>
      </c>
      <c r="BN32" s="36">
        <f t="shared" si="354"/>
        <v>-5493.333333333333</v>
      </c>
      <c r="BO32" s="36">
        <f t="shared" si="354"/>
        <v>-6064.5161290322576</v>
      </c>
      <c r="BP32" s="36">
        <f t="shared" si="354"/>
        <v>-2126.6666666666661</v>
      </c>
      <c r="BQ32" s="36">
        <f t="shared" si="354"/>
        <v>-741.93548387096871</v>
      </c>
      <c r="BR32" s="36">
        <f t="shared" si="354"/>
        <v>-425.80645161290249</v>
      </c>
      <c r="BS32" s="36">
        <f t="shared" si="354"/>
        <v>-1073.3333333333321</v>
      </c>
      <c r="BT32" s="36">
        <f t="shared" si="354"/>
        <v>-1535.4838709677415</v>
      </c>
      <c r="BU32" s="36">
        <f t="shared" si="354"/>
        <v>-4260.0000000000009</v>
      </c>
      <c r="BV32" s="36">
        <f t="shared" si="354"/>
        <v>-580.64516129032199</v>
      </c>
      <c r="BW32" s="36">
        <f t="shared" si="354"/>
        <v>-5670.9677419354839</v>
      </c>
      <c r="BX32" s="36">
        <f t="shared" si="354"/>
        <v>-2894.3349753694565</v>
      </c>
      <c r="BY32" s="36">
        <f t="shared" si="354"/>
        <v>-2283.8709677419356</v>
      </c>
      <c r="BZ32" s="36">
        <f t="shared" si="354"/>
        <v>240.00000000000182</v>
      </c>
      <c r="CA32" s="36">
        <f t="shared" si="354"/>
        <v>2245.1612903225832</v>
      </c>
      <c r="CB32" s="36">
        <f t="shared" si="354"/>
        <v>5786.6666666666661</v>
      </c>
      <c r="CC32" s="36">
        <f t="shared" si="354"/>
        <v>3574.1935483870975</v>
      </c>
      <c r="CD32" s="36">
        <f t="shared" si="354"/>
        <v>4219.3548387096762</v>
      </c>
      <c r="CE32" s="36">
        <f t="shared" si="354"/>
        <v>7080</v>
      </c>
      <c r="CF32" s="36">
        <f t="shared" si="354"/>
        <v>5445.1612903225814</v>
      </c>
      <c r="CG32" s="36">
        <f t="shared" si="354"/>
        <v>4240</v>
      </c>
      <c r="CH32" s="36">
        <f t="shared" si="354"/>
        <v>8522.580645161288</v>
      </c>
      <c r="CI32" s="36">
        <f t="shared" si="354"/>
        <v>3748.3870967741932</v>
      </c>
      <c r="CJ32" s="36">
        <f t="shared" si="354"/>
        <v>3777.0935960591141</v>
      </c>
      <c r="CK32" s="36">
        <f t="shared" si="354"/>
        <v>-535.4838709677424</v>
      </c>
      <c r="CL32" s="36">
        <f t="shared" si="354"/>
        <v>733.33333333333212</v>
      </c>
      <c r="CM32" s="36">
        <f t="shared" si="354"/>
        <v>-1890.322580645161</v>
      </c>
      <c r="CN32" s="36">
        <f t="shared" si="354"/>
        <v>893.33333333333303</v>
      </c>
      <c r="CO32" s="36">
        <f t="shared" si="354"/>
        <v>2270.967741935483</v>
      </c>
      <c r="CP32" s="36">
        <f t="shared" si="354"/>
        <v>1283.8709677419338</v>
      </c>
      <c r="CQ32" s="36">
        <f t="shared" si="354"/>
        <v>-1373.3333333333348</v>
      </c>
      <c r="CR32" s="36">
        <f t="shared" si="354"/>
        <v>2116.1290322580653</v>
      </c>
      <c r="CS32" s="36">
        <f t="shared" si="354"/>
        <v>-606.66666666666606</v>
      </c>
      <c r="CT32" s="36">
        <f t="shared" si="354"/>
        <v>2303.2258064516118</v>
      </c>
      <c r="CU32" s="36">
        <f t="shared" si="354"/>
        <v>-4329.0322580645152</v>
      </c>
      <c r="CV32" s="36">
        <f t="shared" si="354"/>
        <v>-3065.7635467980308</v>
      </c>
      <c r="CW32" s="36">
        <f t="shared" si="354"/>
        <v>-2335.4838709677415</v>
      </c>
      <c r="CX32" s="36">
        <f t="shared" si="354"/>
        <v>1873.3333333333339</v>
      </c>
      <c r="CY32" s="36">
        <f t="shared" si="354"/>
        <v>477.41935483870839</v>
      </c>
      <c r="CZ32" s="36">
        <f t="shared" si="354"/>
        <v>1040</v>
      </c>
      <c r="DA32" s="36">
        <f t="shared" si="354"/>
        <v>722.58064516128979</v>
      </c>
      <c r="DB32" s="36">
        <f t="shared" si="354"/>
        <v>1090.322580645161</v>
      </c>
      <c r="DC32" s="36">
        <f t="shared" si="354"/>
        <v>1020</v>
      </c>
      <c r="DD32" s="36">
        <f t="shared" si="354"/>
        <v>1903.2258064516118</v>
      </c>
      <c r="DE32" s="36">
        <f t="shared" si="354"/>
        <v>946.66666666666606</v>
      </c>
      <c r="DF32" s="36">
        <f t="shared" si="354"/>
        <v>606.4516129032254</v>
      </c>
      <c r="DG32" s="36">
        <f t="shared" si="354"/>
        <v>1180.6451612903238</v>
      </c>
      <c r="DH32" s="36">
        <f t="shared" si="354"/>
        <v>1414.2857142857138</v>
      </c>
      <c r="DI32" s="36">
        <f t="shared" si="354"/>
        <v>5270.9677419354839</v>
      </c>
      <c r="DJ32" s="36">
        <f t="shared" si="354"/>
        <v>5553.3333333333339</v>
      </c>
      <c r="DK32" s="36">
        <f t="shared" si="354"/>
        <v>4470.9677419354848</v>
      </c>
      <c r="DL32" s="36">
        <f t="shared" si="354"/>
        <v>3926.6666666666661</v>
      </c>
      <c r="DM32" s="36">
        <f t="shared" si="354"/>
        <v>4483.8709677419356</v>
      </c>
      <c r="DN32" s="36">
        <f t="shared" si="354"/>
        <v>5129.032258064517</v>
      </c>
      <c r="DO32" s="36">
        <f t="shared" si="354"/>
        <v>4559.9999999999982</v>
      </c>
      <c r="DP32" s="36">
        <f t="shared" si="354"/>
        <v>4258.064516129034</v>
      </c>
      <c r="DQ32" s="36">
        <f t="shared" si="354"/>
        <v>4393.3333333333339</v>
      </c>
      <c r="DR32" s="36">
        <f t="shared" si="354"/>
        <v>109.677419354839</v>
      </c>
      <c r="DS32" s="36">
        <f t="shared" si="354"/>
        <v>4845.1612903225814</v>
      </c>
      <c r="DT32" s="36">
        <f t="shared" si="354"/>
        <v>3300.0000000000018</v>
      </c>
      <c r="DU32" s="36">
        <f t="shared" si="354"/>
        <v>4561.2903225806458</v>
      </c>
      <c r="DV32" s="36">
        <f t="shared" si="354"/>
        <v>10513.333333333334</v>
      </c>
      <c r="DW32" s="36">
        <f t="shared" si="354"/>
        <v>14212.903225806451</v>
      </c>
      <c r="DX32" s="36">
        <f t="shared" ref="DX32:ED32" si="355">DX30-AVERAGE(BP30,CB30,CN30,CZ30,DL30)</f>
        <v>10373.333333333332</v>
      </c>
      <c r="DY32" s="36">
        <f t="shared" si="355"/>
        <v>13638.709677419354</v>
      </c>
      <c r="DZ32" s="134">
        <f t="shared" si="355"/>
        <v>12587.096774193549</v>
      </c>
      <c r="EA32" s="134">
        <f t="shared" si="355"/>
        <v>5753.3333333333339</v>
      </c>
      <c r="EB32" s="134">
        <f t="shared" si="355"/>
        <v>21574.193548387095</v>
      </c>
      <c r="EC32" s="134">
        <f t="shared" si="355"/>
        <v>17580</v>
      </c>
      <c r="ED32" s="134">
        <f t="shared" si="355"/>
        <v>19012.903225806451</v>
      </c>
      <c r="EE32" s="134">
        <f>EE30-AVERAGE(BW30,CI30,CU30,DG30,DS30)</f>
        <v>17000</v>
      </c>
      <c r="EF32" s="134">
        <f>EF30-AVERAGE(BX30,CJ30,CV30,DH30,DT30)</f>
        <v>21138.916256157638</v>
      </c>
      <c r="EG32" s="134">
        <f>EG30-AVERAGE(BY30,CK30,CW30,DI30,DU30)</f>
        <v>24483.870967741936</v>
      </c>
      <c r="EH32" s="134">
        <f t="shared" ref="EH32:FM32" si="356">EH30-AVERAGE(BZ30,CL30,CX30,DJ30,DV30)</f>
        <v>10160</v>
      </c>
      <c r="EI32" s="134">
        <f t="shared" si="356"/>
        <v>8380.6451612903202</v>
      </c>
      <c r="EJ32" s="134">
        <f t="shared" si="356"/>
        <v>16166.666666666666</v>
      </c>
      <c r="EK32" s="134">
        <f t="shared" si="356"/>
        <v>12529.032258064517</v>
      </c>
      <c r="EL32" s="134">
        <f t="shared" si="356"/>
        <v>7316.1290322580644</v>
      </c>
      <c r="EM32" s="162">
        <f t="shared" si="356"/>
        <v>9266.6666666666661</v>
      </c>
      <c r="EN32" s="162">
        <f t="shared" si="356"/>
        <v>12580.645161290326</v>
      </c>
      <c r="EO32" s="162">
        <f t="shared" si="356"/>
        <v>35346.666666666672</v>
      </c>
      <c r="EP32" s="181">
        <f t="shared" si="356"/>
        <v>15496.774193548388</v>
      </c>
      <c r="EQ32" s="181">
        <f t="shared" si="356"/>
        <v>1561.2903225806476</v>
      </c>
      <c r="ER32" s="191">
        <f t="shared" si="356"/>
        <v>17126.108374384239</v>
      </c>
      <c r="ES32" s="191">
        <f t="shared" si="356"/>
        <v>20309.677419354837</v>
      </c>
      <c r="ET32" s="191">
        <f t="shared" si="356"/>
        <v>16593.333333333336</v>
      </c>
      <c r="EU32" s="191">
        <f t="shared" si="356"/>
        <v>19870.967741935485</v>
      </c>
      <c r="EV32" s="191">
        <f t="shared" si="356"/>
        <v>15760</v>
      </c>
      <c r="EW32" s="203">
        <f t="shared" si="356"/>
        <v>12329.032258064519</v>
      </c>
      <c r="EX32" s="203">
        <f t="shared" si="356"/>
        <v>15367.741935483871</v>
      </c>
      <c r="EY32" s="203">
        <f t="shared" si="356"/>
        <v>25506.666666666664</v>
      </c>
      <c r="EZ32" s="203">
        <f t="shared" si="356"/>
        <v>2832.2580645161288</v>
      </c>
      <c r="FA32" s="216">
        <f t="shared" si="356"/>
        <v>12980.000000000004</v>
      </c>
      <c r="FB32" s="216">
        <f t="shared" si="356"/>
        <v>6006.4516129032236</v>
      </c>
      <c r="FC32" s="226">
        <f t="shared" si="356"/>
        <v>5903.2258064516082</v>
      </c>
      <c r="FD32" s="226">
        <f t="shared" si="356"/>
        <v>-4091.1330049261087</v>
      </c>
      <c r="FE32" s="238">
        <f t="shared" si="356"/>
        <v>6077.419354838712</v>
      </c>
      <c r="FF32" s="238">
        <f t="shared" si="356"/>
        <v>12766.666666666664</v>
      </c>
      <c r="FG32" s="238">
        <f t="shared" si="356"/>
        <v>7664.5161290322576</v>
      </c>
      <c r="FH32" s="238">
        <f t="shared" si="356"/>
        <v>15080</v>
      </c>
      <c r="FI32" s="238">
        <f t="shared" si="356"/>
        <v>9367.7419354838676</v>
      </c>
      <c r="FJ32" s="36">
        <f t="shared" si="356"/>
        <v>15129.032258064515</v>
      </c>
      <c r="FK32" s="36">
        <f t="shared" si="356"/>
        <v>9366.6666666666679</v>
      </c>
      <c r="FL32" s="36">
        <f t="shared" si="356"/>
        <v>9838.7096774193524</v>
      </c>
      <c r="FM32" s="36">
        <f t="shared" si="356"/>
        <v>-5793.3333333333321</v>
      </c>
      <c r="FN32" s="36">
        <f t="shared" ref="FN32:GI32" si="357">FN30-AVERAGE(DF30,DR30,ED30,EP30,FB30)</f>
        <v>8612.9032258064544</v>
      </c>
      <c r="FO32" s="36">
        <f t="shared" ref="FO32:FZ32" si="358">FO30-AVERAGE(DG30,DS30,EE30,EQ30,FC30)</f>
        <v>6632.2580645161324</v>
      </c>
      <c r="FP32" s="36">
        <f t="shared" si="357"/>
        <v>10416.009852216746</v>
      </c>
      <c r="FQ32" s="238">
        <f t="shared" si="357"/>
        <v>4232.2580645161324</v>
      </c>
      <c r="FR32" s="36">
        <f t="shared" si="357"/>
        <v>-1160</v>
      </c>
      <c r="FS32" s="36">
        <f t="shared" si="357"/>
        <v>9954.8387096774168</v>
      </c>
      <c r="FT32" s="36">
        <f t="shared" si="357"/>
        <v>533.33333333333576</v>
      </c>
      <c r="FU32" s="36">
        <f t="shared" si="357"/>
        <v>12567.741935483871</v>
      </c>
      <c r="FV32" s="36">
        <f t="shared" si="357"/>
        <v>10806.451612903231</v>
      </c>
      <c r="FW32" s="36">
        <f t="shared" si="357"/>
        <v>5140.0000000000036</v>
      </c>
      <c r="FX32" s="36">
        <f t="shared" si="357"/>
        <v>1090.3225806451592</v>
      </c>
      <c r="FY32" s="36">
        <f t="shared" si="357"/>
        <v>-4506.6666666666679</v>
      </c>
      <c r="FZ32" s="36">
        <f t="shared" si="358"/>
        <v>-7767.7419354838712</v>
      </c>
      <c r="GA32" s="36">
        <f t="shared" si="357"/>
        <v>10419.354838709678</v>
      </c>
      <c r="GB32" s="262">
        <f t="shared" si="357"/>
        <v>2190.4716917470832</v>
      </c>
      <c r="GC32" s="286">
        <f t="shared" si="357"/>
        <v>3061.1997208881257</v>
      </c>
      <c r="GD32" s="286">
        <f t="shared" si="357"/>
        <v>5001.8448821784477</v>
      </c>
      <c r="GE32" s="286">
        <f t="shared" si="357"/>
        <v>1841.8448821784477</v>
      </c>
      <c r="GF32" s="286">
        <f t="shared" si="357"/>
        <v>3181.8448821784477</v>
      </c>
      <c r="GG32" s="286">
        <f t="shared" si="357"/>
        <v>3532.1674628236105</v>
      </c>
      <c r="GH32" s="286">
        <f t="shared" si="357"/>
        <v>3474.1029466945765</v>
      </c>
      <c r="GI32" s="286">
        <f t="shared" si="357"/>
        <v>4815.1782155117835</v>
      </c>
      <c r="GJ32" s="286">
        <f t="shared" ref="GJ32:GL32" si="359">GJ30-AVERAGE(EB30,EN30,EZ30,FL30,FX30)</f>
        <v>3506.361011210709</v>
      </c>
      <c r="GK32" s="286">
        <f t="shared" ref="GK32" si="360">GK30-AVERAGE(EC30,EO30,FA30,FM30,FY30)</f>
        <v>-751.48845115488803</v>
      </c>
      <c r="GL32" s="286">
        <f t="shared" si="359"/>
        <v>3990.2319789526409</v>
      </c>
      <c r="GM32" s="286">
        <f t="shared" ref="GM32" si="361">GM30-AVERAGE(EE30,EQ30,FC30,FO30,GA30)</f>
        <v>6448.2964950816713</v>
      </c>
      <c r="GN32" s="286">
        <f t="shared" ref="GN32" si="362">GN30-AVERAGE(EF30,ER30,FD30,FP30,GB30)</f>
        <v>3562.9623664891296</v>
      </c>
      <c r="GO32" s="286">
        <f t="shared" ref="GO32" si="363">GO30-AVERAGE(EG30,ES30,FE30,FQ30,GC30)</f>
        <v>-440.07248135401096</v>
      </c>
      <c r="GP32" s="286">
        <f t="shared" ref="GP32" si="364">GP30-AVERAGE(EH30,ET30,FF30,FR30,GD30)</f>
        <v>2833.4759057427582</v>
      </c>
      <c r="GQ32" s="286">
        <f t="shared" ref="GQ32" si="365">GQ30-AVERAGE(EI30,EU30,FG30,FS30,GE30)</f>
        <v>501.86300251695502</v>
      </c>
      <c r="GR32" s="286">
        <f t="shared" ref="GR32" si="366">GR30-AVERAGE(EJ30,EV30,FH30,FT30,GF30)</f>
        <v>900.1425724094297</v>
      </c>
      <c r="GS32" s="286">
        <f t="shared" ref="GS32" si="367">GS30-AVERAGE(EK30,EW30,FI30,FU30,GG30)</f>
        <v>1792.1855831621106</v>
      </c>
      <c r="GT32" s="286">
        <f t="shared" ref="GT32" si="368">GT30-AVERAGE(EL30,EX30,FJ30,FV30,GH30)</f>
        <v>1605.088808968565</v>
      </c>
      <c r="GU32" s="286">
        <f t="shared" ref="GU32" si="369">GU30-AVERAGE(EM30,EY30,FK30,FW30,GI30)</f>
        <v>1686.8092390760903</v>
      </c>
      <c r="GV32" s="286">
        <f t="shared" ref="GV32" si="370">GV30-AVERAGE(EN30,EZ30,FL30,FX30,GJ30)</f>
        <v>3663.1533250976026</v>
      </c>
      <c r="GW32" s="286">
        <f t="shared" ref="GW32" si="371">GW30-AVERAGE(EO30,FA30,FM30,FY30,GK30)</f>
        <v>-1379.8574275905776</v>
      </c>
      <c r="GX32" s="286">
        <f t="shared" ref="GX32" si="372">GX30-AVERAGE(EP30,FB30,FN30,FZ30,GL30)</f>
        <v>3908.3146154201786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3">DG30-DG56</f>
        <v>0</v>
      </c>
      <c r="DH33" s="40">
        <f t="shared" si="373"/>
        <v>0</v>
      </c>
      <c r="DI33" s="40">
        <f t="shared" si="373"/>
        <v>0</v>
      </c>
      <c r="DJ33" s="40">
        <f t="shared" si="373"/>
        <v>0</v>
      </c>
      <c r="DK33" s="40">
        <f t="shared" si="373"/>
        <v>0</v>
      </c>
      <c r="DL33" s="40">
        <f t="shared" si="373"/>
        <v>0</v>
      </c>
      <c r="DM33" s="40">
        <f t="shared" si="373"/>
        <v>0</v>
      </c>
      <c r="DN33" s="40">
        <f t="shared" si="373"/>
        <v>0</v>
      </c>
      <c r="DO33" s="40">
        <f t="shared" si="373"/>
        <v>0</v>
      </c>
      <c r="DP33" s="40">
        <f t="shared" si="373"/>
        <v>0</v>
      </c>
      <c r="DQ33" s="40">
        <f t="shared" si="373"/>
        <v>0</v>
      </c>
      <c r="DR33" s="40">
        <f t="shared" si="373"/>
        <v>0</v>
      </c>
      <c r="DS33" s="40">
        <f t="shared" si="373"/>
        <v>0</v>
      </c>
      <c r="DT33" s="40">
        <f t="shared" si="373"/>
        <v>0</v>
      </c>
      <c r="DU33" s="40">
        <f t="shared" si="373"/>
        <v>0</v>
      </c>
      <c r="DV33" s="40">
        <f t="shared" si="373"/>
        <v>0</v>
      </c>
      <c r="DW33" s="40">
        <f t="shared" si="373"/>
        <v>0</v>
      </c>
      <c r="DX33" s="40">
        <f t="shared" si="373"/>
        <v>0</v>
      </c>
      <c r="DY33" s="40">
        <f t="shared" si="373"/>
        <v>0</v>
      </c>
      <c r="DZ33" s="136">
        <f t="shared" si="373"/>
        <v>0</v>
      </c>
      <c r="EA33" s="136">
        <f t="shared" si="373"/>
        <v>0</v>
      </c>
      <c r="EB33" s="136">
        <f t="shared" si="373"/>
        <v>0</v>
      </c>
      <c r="EC33" s="136">
        <f t="shared" si="373"/>
        <v>0</v>
      </c>
      <c r="ED33" s="136">
        <f t="shared" si="373"/>
        <v>0</v>
      </c>
      <c r="EE33" s="136">
        <f t="shared" si="373"/>
        <v>0</v>
      </c>
      <c r="EF33" s="136">
        <f t="shared" si="373"/>
        <v>0</v>
      </c>
      <c r="EG33" s="136">
        <f t="shared" si="373"/>
        <v>0</v>
      </c>
      <c r="EH33" s="136">
        <f t="shared" si="373"/>
        <v>0</v>
      </c>
      <c r="EI33" s="136">
        <f t="shared" si="373"/>
        <v>0</v>
      </c>
      <c r="EJ33" s="136">
        <f t="shared" si="373"/>
        <v>0</v>
      </c>
      <c r="EK33" s="136">
        <f t="shared" si="373"/>
        <v>0</v>
      </c>
      <c r="EL33" s="136">
        <f t="shared" si="373"/>
        <v>0</v>
      </c>
      <c r="EM33" s="164">
        <f t="shared" si="373"/>
        <v>0</v>
      </c>
      <c r="EN33" s="164">
        <f t="shared" si="373"/>
        <v>0</v>
      </c>
      <c r="EO33" s="164">
        <f t="shared" ref="EO33:FF33" si="374">EO30-EO56</f>
        <v>0</v>
      </c>
      <c r="EP33" s="183">
        <f t="shared" si="374"/>
        <v>0</v>
      </c>
      <c r="EQ33" s="183">
        <f t="shared" si="374"/>
        <v>0</v>
      </c>
      <c r="ER33" s="193">
        <f t="shared" si="374"/>
        <v>0</v>
      </c>
      <c r="ES33" s="193">
        <f t="shared" si="374"/>
        <v>0</v>
      </c>
      <c r="ET33" s="193">
        <f t="shared" si="374"/>
        <v>0</v>
      </c>
      <c r="EU33" s="193">
        <f t="shared" si="374"/>
        <v>0</v>
      </c>
      <c r="EV33" s="193">
        <f t="shared" si="374"/>
        <v>0</v>
      </c>
      <c r="EW33" s="205">
        <f t="shared" si="374"/>
        <v>0</v>
      </c>
      <c r="EX33" s="205">
        <f t="shared" si="374"/>
        <v>0</v>
      </c>
      <c r="EY33" s="205">
        <f t="shared" si="374"/>
        <v>0</v>
      </c>
      <c r="EZ33" s="205">
        <f t="shared" si="374"/>
        <v>0</v>
      </c>
      <c r="FA33" s="218">
        <f t="shared" si="374"/>
        <v>0</v>
      </c>
      <c r="FB33" s="218">
        <f t="shared" si="374"/>
        <v>0</v>
      </c>
      <c r="FC33" s="228">
        <f t="shared" si="374"/>
        <v>0</v>
      </c>
      <c r="FD33" s="228">
        <f t="shared" si="374"/>
        <v>0</v>
      </c>
      <c r="FE33" s="240">
        <f t="shared" si="374"/>
        <v>0</v>
      </c>
      <c r="FF33" s="240">
        <f t="shared" si="374"/>
        <v>0</v>
      </c>
      <c r="FG33" s="240">
        <f t="shared" ref="FG33:FH33" si="375">FG30-FG56</f>
        <v>0</v>
      </c>
      <c r="FH33" s="240">
        <f t="shared" si="375"/>
        <v>0</v>
      </c>
      <c r="FI33" s="240">
        <f t="shared" ref="FI33:FJ33" si="376">FI30-FI56</f>
        <v>0</v>
      </c>
      <c r="FJ33" s="40">
        <f t="shared" si="376"/>
        <v>0</v>
      </c>
      <c r="FK33" s="40">
        <f t="shared" ref="FK33" si="377">FK30-FK56</f>
        <v>0</v>
      </c>
      <c r="FL33" s="40">
        <f t="shared" ref="FL33:FP33" si="378">FL30-FL56</f>
        <v>0</v>
      </c>
      <c r="FM33" s="40">
        <f t="shared" si="378"/>
        <v>0</v>
      </c>
      <c r="FN33" s="40">
        <f t="shared" si="378"/>
        <v>0</v>
      </c>
      <c r="FO33" s="40">
        <f t="shared" si="378"/>
        <v>0</v>
      </c>
      <c r="FP33" s="40">
        <f t="shared" si="378"/>
        <v>0</v>
      </c>
      <c r="FQ33" s="240">
        <f t="shared" ref="FQ33:FR33" si="379">FQ30-FQ56</f>
        <v>0</v>
      </c>
      <c r="FR33" s="40">
        <f t="shared" si="379"/>
        <v>0</v>
      </c>
      <c r="FS33" s="40">
        <f t="shared" ref="FS33:FT33" si="380">FS30-FS56</f>
        <v>0</v>
      </c>
      <c r="FT33" s="40">
        <f t="shared" si="380"/>
        <v>0</v>
      </c>
      <c r="FU33" s="40">
        <f t="shared" ref="FU33:FV33" si="381">FU30-FU56</f>
        <v>0</v>
      </c>
      <c r="FV33" s="40">
        <f t="shared" si="381"/>
        <v>0</v>
      </c>
      <c r="FW33" s="40">
        <f t="shared" ref="FW33:FX33" si="382">FW30-FW56</f>
        <v>0</v>
      </c>
      <c r="FX33" s="40">
        <f t="shared" si="382"/>
        <v>0</v>
      </c>
      <c r="FY33" s="40">
        <f t="shared" ref="FY33:GB33" si="383">FY30-FY56</f>
        <v>0</v>
      </c>
      <c r="FZ33" s="40">
        <f t="shared" si="383"/>
        <v>0</v>
      </c>
      <c r="GA33" s="40">
        <f t="shared" si="383"/>
        <v>6671.8515245249655</v>
      </c>
      <c r="GB33" s="264">
        <f t="shared" si="383"/>
        <v>0</v>
      </c>
      <c r="GC33" s="288">
        <f t="shared" ref="GC33:GD33" si="384">GC30-GC56</f>
        <v>-419.96333699963725</v>
      </c>
      <c r="GD33" s="288">
        <f t="shared" si="384"/>
        <v>-419.96333699963725</v>
      </c>
      <c r="GE33" s="288">
        <f t="shared" ref="GE33:GK33" si="385">GE30-GE56</f>
        <v>-419.96333699963725</v>
      </c>
      <c r="GF33" s="288">
        <f t="shared" si="385"/>
        <v>-419.96333699963725</v>
      </c>
      <c r="GG33" s="288">
        <f t="shared" si="385"/>
        <v>-419.96333699963725</v>
      </c>
      <c r="GH33" s="288">
        <f t="shared" si="385"/>
        <v>-419.96333699963725</v>
      </c>
      <c r="GI33" s="288">
        <f t="shared" si="385"/>
        <v>-419.96333699963725</v>
      </c>
      <c r="GJ33" s="288">
        <f t="shared" si="385"/>
        <v>-419.96333699963725</v>
      </c>
      <c r="GK33" s="288">
        <f t="shared" si="385"/>
        <v>-419.96333699963725</v>
      </c>
      <c r="GL33" s="288">
        <f t="shared" ref="GL33:GM33" si="386">GL30-GL56</f>
        <v>-419.96333699963725</v>
      </c>
      <c r="GM33" s="288">
        <f t="shared" si="386"/>
        <v>-419.96333699963725</v>
      </c>
      <c r="GN33" s="288">
        <f t="shared" ref="GN33:GX33" si="387">GN30-GN56</f>
        <v>-419.96333699963725</v>
      </c>
      <c r="GO33" s="288">
        <f t="shared" si="387"/>
        <v>-419.96333699963725</v>
      </c>
      <c r="GP33" s="288">
        <f t="shared" si="387"/>
        <v>-419.96333699963725</v>
      </c>
      <c r="GQ33" s="288">
        <f t="shared" si="387"/>
        <v>-419.96333699963725</v>
      </c>
      <c r="GR33" s="288">
        <f t="shared" si="387"/>
        <v>-419.96333699963725</v>
      </c>
      <c r="GS33" s="288">
        <f t="shared" si="387"/>
        <v>-419.96333699963725</v>
      </c>
      <c r="GT33" s="288">
        <f t="shared" si="387"/>
        <v>-419.96333699963725</v>
      </c>
      <c r="GU33" s="288">
        <f t="shared" si="387"/>
        <v>-419.96333699963725</v>
      </c>
      <c r="GV33" s="288">
        <f t="shared" si="387"/>
        <v>-419.96333699963725</v>
      </c>
      <c r="GW33" s="288">
        <f t="shared" si="387"/>
        <v>-419.96333699963725</v>
      </c>
      <c r="GX33" s="288">
        <f t="shared" si="387"/>
        <v>31441.844882178448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65"/>
      <c r="EN34" s="165"/>
      <c r="EO34" s="165"/>
      <c r="EP34" s="184"/>
      <c r="EQ34" s="184"/>
      <c r="ER34" s="194"/>
      <c r="ES34" s="194"/>
      <c r="ET34" s="194"/>
      <c r="EU34" s="194"/>
      <c r="EV34" s="194"/>
      <c r="EW34" s="206"/>
      <c r="EX34" s="206"/>
      <c r="EY34" s="206"/>
      <c r="EZ34" s="206"/>
      <c r="FA34" s="219"/>
      <c r="FB34" s="219"/>
      <c r="FC34" s="229"/>
      <c r="FD34" s="229"/>
      <c r="FE34" s="241"/>
      <c r="FF34" s="241"/>
      <c r="FG34" s="241"/>
      <c r="FH34" s="241"/>
      <c r="FI34" s="241"/>
      <c r="FJ34" s="62"/>
      <c r="FK34" s="62"/>
      <c r="FL34" s="62"/>
      <c r="FM34" s="62"/>
      <c r="FN34" s="62"/>
      <c r="FO34" s="62"/>
      <c r="FP34" s="62"/>
      <c r="FQ34" s="241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265"/>
      <c r="GC34" s="289"/>
      <c r="GD34" s="289"/>
      <c r="GE34" s="289"/>
      <c r="GF34" s="289"/>
      <c r="GG34" s="289"/>
      <c r="GH34" s="289"/>
      <c r="GI34" s="289"/>
      <c r="GJ34" s="289"/>
      <c r="GK34" s="289"/>
      <c r="GL34" s="289"/>
      <c r="GM34" s="289"/>
      <c r="GN34" s="289"/>
      <c r="GO34" s="289"/>
      <c r="GP34" s="289"/>
      <c r="GQ34" s="289"/>
      <c r="GR34" s="289"/>
      <c r="GS34" s="289"/>
      <c r="GT34" s="289"/>
      <c r="GU34" s="289"/>
      <c r="GV34" s="289"/>
      <c r="GW34" s="289"/>
      <c r="GX34" s="289"/>
    </row>
    <row r="35" spans="1:206" x14ac:dyDescent="0.2">
      <c r="A35" s="15" t="s">
        <v>44</v>
      </c>
      <c r="B35" s="12" t="s">
        <v>11</v>
      </c>
      <c r="C35" s="30">
        <v>737</v>
      </c>
      <c r="D35" s="30">
        <v>520</v>
      </c>
      <c r="E35" s="30">
        <v>378</v>
      </c>
      <c r="F35" s="30">
        <v>418</v>
      </c>
      <c r="G35" s="30">
        <v>609</v>
      </c>
      <c r="H35" s="30">
        <v>1027.9999999999998</v>
      </c>
      <c r="I35" s="30">
        <v>1395</v>
      </c>
      <c r="J35" s="30">
        <v>1852</v>
      </c>
      <c r="K35" s="30">
        <v>2178</v>
      </c>
      <c r="L35" s="30">
        <v>2138</v>
      </c>
      <c r="M35" s="30">
        <v>1986</v>
      </c>
      <c r="N35" s="30">
        <v>1396</v>
      </c>
      <c r="O35" s="30">
        <v>851</v>
      </c>
      <c r="P35" s="30">
        <v>604</v>
      </c>
      <c r="Q35" s="30">
        <v>368</v>
      </c>
      <c r="R35" s="30">
        <v>382</v>
      </c>
      <c r="S35" s="30">
        <v>733</v>
      </c>
      <c r="T35" s="30">
        <v>1407</v>
      </c>
      <c r="U35" s="30">
        <v>2183</v>
      </c>
      <c r="V35" s="30">
        <v>2238</v>
      </c>
      <c r="W35" s="30">
        <v>2595</v>
      </c>
      <c r="X35" s="30">
        <v>2558</v>
      </c>
      <c r="Y35" s="30">
        <v>2409</v>
      </c>
      <c r="Z35" s="30">
        <v>1961</v>
      </c>
      <c r="AA35" s="30">
        <v>995</v>
      </c>
      <c r="AB35" s="30">
        <v>569</v>
      </c>
      <c r="AC35" s="30">
        <v>404</v>
      </c>
      <c r="AD35" s="30">
        <v>532</v>
      </c>
      <c r="AE35" s="30">
        <v>851</v>
      </c>
      <c r="AF35" s="30">
        <v>1276</v>
      </c>
      <c r="AG35" s="30">
        <v>1695</v>
      </c>
      <c r="AH35" s="30">
        <v>2170</v>
      </c>
      <c r="AI35" s="30">
        <v>2488</v>
      </c>
      <c r="AJ35" s="30">
        <v>2485</v>
      </c>
      <c r="AK35" s="30">
        <v>2342</v>
      </c>
      <c r="AL35" s="30">
        <v>1962</v>
      </c>
      <c r="AM35" s="30">
        <v>1154</v>
      </c>
      <c r="AN35" s="30">
        <v>592</v>
      </c>
      <c r="AO35" s="30">
        <v>430</v>
      </c>
      <c r="AP35" s="30">
        <v>456</v>
      </c>
      <c r="AQ35" s="30">
        <v>678</v>
      </c>
      <c r="AR35" s="30">
        <v>939</v>
      </c>
      <c r="AS35" s="30">
        <v>1420</v>
      </c>
      <c r="AT35" s="30">
        <v>1950</v>
      </c>
      <c r="AU35" s="30">
        <v>2057.0000000000005</v>
      </c>
      <c r="AV35" s="30">
        <v>2284</v>
      </c>
      <c r="AW35" s="30">
        <v>2318</v>
      </c>
      <c r="AX35" s="30">
        <v>1853</v>
      </c>
      <c r="AY35" s="30">
        <v>1054</v>
      </c>
      <c r="AZ35" s="30">
        <v>711</v>
      </c>
      <c r="BA35" s="30">
        <v>506</v>
      </c>
      <c r="BB35" s="30">
        <v>623</v>
      </c>
      <c r="BC35" s="30">
        <v>918</v>
      </c>
      <c r="BD35" s="30">
        <v>1203</v>
      </c>
      <c r="BE35" s="30">
        <v>1623</v>
      </c>
      <c r="BF35" s="30">
        <v>2030</v>
      </c>
      <c r="BG35" s="30">
        <v>2314</v>
      </c>
      <c r="BH35" s="30">
        <v>2391</v>
      </c>
      <c r="BI35" s="30">
        <v>2219</v>
      </c>
      <c r="BJ35" s="30">
        <v>1345</v>
      </c>
      <c r="BK35" s="30">
        <v>845</v>
      </c>
      <c r="BL35" s="30">
        <v>645</v>
      </c>
      <c r="BM35" s="30">
        <v>401</v>
      </c>
      <c r="BN35" s="30">
        <v>441</v>
      </c>
      <c r="BO35" s="30">
        <v>657</v>
      </c>
      <c r="BP35" s="30">
        <v>972</v>
      </c>
      <c r="BQ35" s="30">
        <v>1395</v>
      </c>
      <c r="BR35" s="30">
        <v>1719</v>
      </c>
      <c r="BS35" s="30">
        <v>2007.9999999999998</v>
      </c>
      <c r="BT35" s="30">
        <v>2195</v>
      </c>
      <c r="BU35" s="30">
        <v>2013</v>
      </c>
      <c r="BV35" s="30">
        <v>1210</v>
      </c>
      <c r="BW35" s="30">
        <v>811</v>
      </c>
      <c r="BX35" s="30">
        <v>458</v>
      </c>
      <c r="BY35" s="56">
        <v>283</v>
      </c>
      <c r="BZ35" s="30">
        <v>576</v>
      </c>
      <c r="CA35" s="30">
        <v>624</v>
      </c>
      <c r="CB35" s="30">
        <v>1039.9999999999998</v>
      </c>
      <c r="CC35" s="30">
        <v>1463</v>
      </c>
      <c r="CD35" s="30">
        <v>1867</v>
      </c>
      <c r="CE35" s="30">
        <v>2182</v>
      </c>
      <c r="CF35" s="30">
        <v>2333</v>
      </c>
      <c r="CG35" s="30">
        <v>2104</v>
      </c>
      <c r="CH35" s="30">
        <v>1580</v>
      </c>
      <c r="CI35" s="30">
        <v>835</v>
      </c>
      <c r="CJ35" s="30">
        <v>796.46428571428567</v>
      </c>
      <c r="CK35" s="30">
        <v>624</v>
      </c>
      <c r="CL35" s="30">
        <v>866</v>
      </c>
      <c r="CM35" s="30">
        <v>1138</v>
      </c>
      <c r="CN35" s="30">
        <v>1491</v>
      </c>
      <c r="CO35" s="30">
        <v>2089</v>
      </c>
      <c r="CP35" s="30">
        <v>2203</v>
      </c>
      <c r="CQ35" s="30">
        <v>2642</v>
      </c>
      <c r="CR35" s="30">
        <v>2593</v>
      </c>
      <c r="CS35" s="30">
        <v>2412</v>
      </c>
      <c r="CT35" s="30">
        <v>1915</v>
      </c>
      <c r="CU35" s="30">
        <v>813</v>
      </c>
      <c r="CV35" s="30">
        <v>499</v>
      </c>
      <c r="CW35" s="30">
        <v>522.00000000000011</v>
      </c>
      <c r="CX35" s="30">
        <v>686</v>
      </c>
      <c r="CY35" s="30">
        <v>992</v>
      </c>
      <c r="CZ35" s="30">
        <v>1444</v>
      </c>
      <c r="DA35" s="30">
        <v>1703</v>
      </c>
      <c r="DB35" s="30">
        <v>1899</v>
      </c>
      <c r="DC35" s="30">
        <v>2304</v>
      </c>
      <c r="DD35" s="30">
        <v>2360</v>
      </c>
      <c r="DE35" s="30">
        <v>2328</v>
      </c>
      <c r="DF35" s="30">
        <v>1526</v>
      </c>
      <c r="DG35" s="30">
        <v>879</v>
      </c>
      <c r="DH35" s="30">
        <v>526</v>
      </c>
      <c r="DI35" s="30">
        <v>502</v>
      </c>
      <c r="DJ35" s="30">
        <v>683</v>
      </c>
      <c r="DK35" s="30">
        <v>1080</v>
      </c>
      <c r="DL35" s="30">
        <v>1471</v>
      </c>
      <c r="DM35" s="30">
        <v>1875</v>
      </c>
      <c r="DN35" s="30">
        <v>2270</v>
      </c>
      <c r="DO35" s="30">
        <v>2528</v>
      </c>
      <c r="DP35" s="30">
        <v>2606</v>
      </c>
      <c r="DQ35" s="30">
        <v>2577</v>
      </c>
      <c r="DR35" s="30">
        <v>2194</v>
      </c>
      <c r="DS35" s="30">
        <v>1353</v>
      </c>
      <c r="DT35" s="30">
        <v>1025</v>
      </c>
      <c r="DU35" s="30">
        <v>991</v>
      </c>
      <c r="DV35" s="30">
        <v>1126</v>
      </c>
      <c r="DW35" s="30">
        <v>1221</v>
      </c>
      <c r="DX35" s="30">
        <v>1580</v>
      </c>
      <c r="DY35" s="30">
        <v>1812</v>
      </c>
      <c r="DZ35" s="146">
        <v>2188</v>
      </c>
      <c r="EA35" s="146">
        <v>2801</v>
      </c>
      <c r="EB35" s="146">
        <v>2551</v>
      </c>
      <c r="EC35" s="146">
        <v>2228</v>
      </c>
      <c r="ED35" s="146">
        <v>1474</v>
      </c>
      <c r="EE35" s="146">
        <v>933</v>
      </c>
      <c r="EF35" s="146">
        <v>733</v>
      </c>
      <c r="EG35" s="146">
        <v>666</v>
      </c>
      <c r="EH35" s="146">
        <v>838</v>
      </c>
      <c r="EI35" s="146">
        <v>1021</v>
      </c>
      <c r="EJ35" s="146">
        <v>1151</v>
      </c>
      <c r="EK35" s="146">
        <v>1532</v>
      </c>
      <c r="EL35" s="146">
        <v>2138</v>
      </c>
      <c r="EM35" s="146">
        <v>2404</v>
      </c>
      <c r="EN35" s="146">
        <v>2328</v>
      </c>
      <c r="EO35" s="146">
        <v>2137</v>
      </c>
      <c r="EP35" s="146">
        <v>1575</v>
      </c>
      <c r="EQ35" s="146">
        <v>1009</v>
      </c>
      <c r="ER35" s="146">
        <v>745.37931034482756</v>
      </c>
      <c r="ES35" s="146">
        <v>484</v>
      </c>
      <c r="ET35" s="146">
        <v>659</v>
      </c>
      <c r="EU35" s="146">
        <v>942</v>
      </c>
      <c r="EV35" s="146">
        <v>1276</v>
      </c>
      <c r="EW35" s="146">
        <v>1704</v>
      </c>
      <c r="EX35" s="146">
        <v>2018</v>
      </c>
      <c r="EY35" s="146">
        <v>2190</v>
      </c>
      <c r="EZ35" s="146">
        <v>2176</v>
      </c>
      <c r="FA35" s="146">
        <v>2001</v>
      </c>
      <c r="FB35" s="146">
        <v>1487</v>
      </c>
      <c r="FC35" s="146">
        <v>1019</v>
      </c>
      <c r="FD35" s="146">
        <v>698</v>
      </c>
      <c r="FE35" s="146">
        <v>601</v>
      </c>
      <c r="FF35" s="146">
        <v>652</v>
      </c>
      <c r="FG35" s="146">
        <v>1054</v>
      </c>
      <c r="FH35" s="146">
        <v>1369</v>
      </c>
      <c r="FI35" s="146">
        <v>1756</v>
      </c>
      <c r="FJ35" s="30">
        <v>1900</v>
      </c>
      <c r="FK35" s="30">
        <v>2265</v>
      </c>
      <c r="FL35" s="30">
        <v>2179</v>
      </c>
      <c r="FM35" s="30">
        <v>2145</v>
      </c>
      <c r="FN35" s="30">
        <v>1417</v>
      </c>
      <c r="FO35" s="30">
        <v>679.00000000000011</v>
      </c>
      <c r="FP35" s="30">
        <v>446.00000000000011</v>
      </c>
      <c r="FQ35" s="146">
        <v>531.00000000000011</v>
      </c>
      <c r="FR35" s="30">
        <v>464.00000000000011</v>
      </c>
      <c r="FS35" s="30">
        <v>798.00000000000023</v>
      </c>
      <c r="FT35" s="30">
        <v>1132.0000000000002</v>
      </c>
      <c r="FU35" s="30">
        <v>1660</v>
      </c>
      <c r="FV35" s="30">
        <v>2130</v>
      </c>
      <c r="FW35" s="30">
        <v>2545</v>
      </c>
      <c r="FX35" s="30">
        <v>2515</v>
      </c>
      <c r="FY35" s="30">
        <v>2317</v>
      </c>
      <c r="FZ35" s="30">
        <v>1679</v>
      </c>
      <c r="GA35" s="30">
        <v>1181</v>
      </c>
      <c r="GB35" s="259">
        <v>1507.8543922753854</v>
      </c>
      <c r="GC35" s="283">
        <v>1544.8709281599176</v>
      </c>
      <c r="GD35" s="283">
        <v>2029.4115248101018</v>
      </c>
      <c r="GE35" s="283">
        <v>2248.2412641444853</v>
      </c>
      <c r="GF35" s="283">
        <v>2883.4270583351708</v>
      </c>
      <c r="GG35" s="283">
        <v>3480.3865552486704</v>
      </c>
      <c r="GH35" s="283">
        <v>3869.7707626996898</v>
      </c>
      <c r="GI35" s="283">
        <v>4257.516882515647</v>
      </c>
      <c r="GJ35" s="283">
        <v>4667.9140760659466</v>
      </c>
      <c r="GK35" s="283">
        <v>4445.3776781762444</v>
      </c>
      <c r="GL35" s="283">
        <v>3931.8597749175915</v>
      </c>
      <c r="GM35" s="283">
        <v>3931.8597749175915</v>
      </c>
      <c r="GN35" s="283">
        <v>3931.8597749175915</v>
      </c>
      <c r="GO35" s="283">
        <v>3931.8597749175915</v>
      </c>
      <c r="GP35" s="283">
        <v>3931.8597749175915</v>
      </c>
      <c r="GQ35" s="283">
        <v>3931.8597749175915</v>
      </c>
      <c r="GR35" s="283">
        <v>3931.8597749175915</v>
      </c>
      <c r="GS35" s="283">
        <v>3931.8597749175915</v>
      </c>
      <c r="GT35" s="283">
        <v>3931.8597749175915</v>
      </c>
      <c r="GU35" s="283">
        <v>3931.8597749175915</v>
      </c>
      <c r="GV35" s="283">
        <v>3931.8597749175915</v>
      </c>
      <c r="GW35" s="283">
        <v>3931.8597749175915</v>
      </c>
      <c r="GX35" s="283">
        <v>3931.8597749175915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BZ36" si="388">O35-C35</f>
        <v>114</v>
      </c>
      <c r="P36" s="36">
        <f t="shared" si="388"/>
        <v>84</v>
      </c>
      <c r="Q36" s="36">
        <f t="shared" si="388"/>
        <v>-10</v>
      </c>
      <c r="R36" s="36">
        <f t="shared" si="388"/>
        <v>-36</v>
      </c>
      <c r="S36" s="36">
        <f t="shared" si="388"/>
        <v>124</v>
      </c>
      <c r="T36" s="36">
        <f t="shared" si="388"/>
        <v>379.00000000000023</v>
      </c>
      <c r="U36" s="36">
        <f t="shared" si="388"/>
        <v>788</v>
      </c>
      <c r="V36" s="36">
        <f t="shared" si="388"/>
        <v>386</v>
      </c>
      <c r="W36" s="36">
        <f t="shared" si="388"/>
        <v>417</v>
      </c>
      <c r="X36" s="36">
        <f t="shared" si="388"/>
        <v>420</v>
      </c>
      <c r="Y36" s="36">
        <f t="shared" si="388"/>
        <v>423</v>
      </c>
      <c r="Z36" s="36">
        <f t="shared" si="388"/>
        <v>565</v>
      </c>
      <c r="AA36" s="36">
        <f t="shared" si="388"/>
        <v>144</v>
      </c>
      <c r="AB36" s="36">
        <f t="shared" si="388"/>
        <v>-35</v>
      </c>
      <c r="AC36" s="36">
        <f t="shared" si="388"/>
        <v>36</v>
      </c>
      <c r="AD36" s="36">
        <f t="shared" si="388"/>
        <v>150</v>
      </c>
      <c r="AE36" s="36">
        <f t="shared" si="388"/>
        <v>118</v>
      </c>
      <c r="AF36" s="36">
        <f t="shared" si="388"/>
        <v>-131</v>
      </c>
      <c r="AG36" s="36">
        <f t="shared" si="388"/>
        <v>-488</v>
      </c>
      <c r="AH36" s="36">
        <f t="shared" si="388"/>
        <v>-68</v>
      </c>
      <c r="AI36" s="36">
        <f t="shared" si="388"/>
        <v>-107</v>
      </c>
      <c r="AJ36" s="36">
        <f t="shared" si="388"/>
        <v>-73</v>
      </c>
      <c r="AK36" s="36">
        <f t="shared" si="388"/>
        <v>-67</v>
      </c>
      <c r="AL36" s="36">
        <f t="shared" si="388"/>
        <v>1</v>
      </c>
      <c r="AM36" s="36">
        <f t="shared" si="388"/>
        <v>159</v>
      </c>
      <c r="AN36" s="36">
        <f t="shared" si="388"/>
        <v>23</v>
      </c>
      <c r="AO36" s="36">
        <f t="shared" si="388"/>
        <v>26</v>
      </c>
      <c r="AP36" s="36">
        <f t="shared" si="388"/>
        <v>-76</v>
      </c>
      <c r="AQ36" s="36">
        <f t="shared" si="388"/>
        <v>-173</v>
      </c>
      <c r="AR36" s="36">
        <f t="shared" si="388"/>
        <v>-337</v>
      </c>
      <c r="AS36" s="36">
        <f t="shared" si="388"/>
        <v>-275</v>
      </c>
      <c r="AT36" s="36">
        <f t="shared" si="388"/>
        <v>-220</v>
      </c>
      <c r="AU36" s="36">
        <f t="shared" si="388"/>
        <v>-430.99999999999955</v>
      </c>
      <c r="AV36" s="36">
        <f t="shared" si="388"/>
        <v>-201</v>
      </c>
      <c r="AW36" s="36">
        <f t="shared" si="388"/>
        <v>-24</v>
      </c>
      <c r="AX36" s="36">
        <f t="shared" si="388"/>
        <v>-109</v>
      </c>
      <c r="AY36" s="36">
        <f t="shared" si="388"/>
        <v>-100</v>
      </c>
      <c r="AZ36" s="36">
        <f t="shared" si="388"/>
        <v>119</v>
      </c>
      <c r="BA36" s="36">
        <f t="shared" si="388"/>
        <v>76</v>
      </c>
      <c r="BB36" s="36">
        <f t="shared" si="388"/>
        <v>167</v>
      </c>
      <c r="BC36" s="36">
        <f t="shared" si="388"/>
        <v>240</v>
      </c>
      <c r="BD36" s="36">
        <f t="shared" si="388"/>
        <v>264</v>
      </c>
      <c r="BE36" s="36">
        <f t="shared" si="388"/>
        <v>203</v>
      </c>
      <c r="BF36" s="36">
        <f t="shared" si="388"/>
        <v>80</v>
      </c>
      <c r="BG36" s="36">
        <f t="shared" si="388"/>
        <v>256.99999999999955</v>
      </c>
      <c r="BH36" s="36">
        <f t="shared" si="388"/>
        <v>107</v>
      </c>
      <c r="BI36" s="36">
        <f t="shared" si="388"/>
        <v>-99</v>
      </c>
      <c r="BJ36" s="36">
        <f t="shared" si="388"/>
        <v>-508</v>
      </c>
      <c r="BK36" s="36">
        <f t="shared" si="388"/>
        <v>-209</v>
      </c>
      <c r="BL36" s="36">
        <f t="shared" si="388"/>
        <v>-66</v>
      </c>
      <c r="BM36" s="36">
        <f t="shared" si="388"/>
        <v>-105</v>
      </c>
      <c r="BN36" s="36">
        <f t="shared" si="388"/>
        <v>-182</v>
      </c>
      <c r="BO36" s="36">
        <f t="shared" si="388"/>
        <v>-261</v>
      </c>
      <c r="BP36" s="36">
        <f t="shared" si="388"/>
        <v>-231</v>
      </c>
      <c r="BQ36" s="36">
        <f t="shared" si="388"/>
        <v>-228</v>
      </c>
      <c r="BR36" s="36">
        <f t="shared" si="388"/>
        <v>-311</v>
      </c>
      <c r="BS36" s="36">
        <f t="shared" si="388"/>
        <v>-306.00000000000023</v>
      </c>
      <c r="BT36" s="36">
        <f t="shared" si="388"/>
        <v>-196</v>
      </c>
      <c r="BU36" s="36">
        <f t="shared" si="388"/>
        <v>-206</v>
      </c>
      <c r="BV36" s="36">
        <f t="shared" si="388"/>
        <v>-135</v>
      </c>
      <c r="BW36" s="36">
        <f t="shared" si="388"/>
        <v>-34</v>
      </c>
      <c r="BX36" s="36">
        <f t="shared" si="388"/>
        <v>-187</v>
      </c>
      <c r="BY36" s="36">
        <f t="shared" si="388"/>
        <v>-118</v>
      </c>
      <c r="BZ36" s="36">
        <f t="shared" si="388"/>
        <v>135</v>
      </c>
      <c r="CA36" s="36">
        <f t="shared" ref="CA36:ED36" si="389">CA35-BO35</f>
        <v>-33</v>
      </c>
      <c r="CB36" s="36">
        <f t="shared" si="389"/>
        <v>67.999999999999773</v>
      </c>
      <c r="CC36" s="36">
        <f t="shared" si="389"/>
        <v>68</v>
      </c>
      <c r="CD36" s="36">
        <f t="shared" si="389"/>
        <v>148</v>
      </c>
      <c r="CE36" s="36">
        <f t="shared" si="389"/>
        <v>174.00000000000023</v>
      </c>
      <c r="CF36" s="36">
        <f t="shared" si="389"/>
        <v>138</v>
      </c>
      <c r="CG36" s="36">
        <f t="shared" si="389"/>
        <v>91</v>
      </c>
      <c r="CH36" s="36">
        <f t="shared" si="389"/>
        <v>370</v>
      </c>
      <c r="CI36" s="36">
        <f t="shared" si="389"/>
        <v>24</v>
      </c>
      <c r="CJ36" s="36">
        <f t="shared" si="389"/>
        <v>338.46428571428567</v>
      </c>
      <c r="CK36" s="36">
        <f t="shared" si="389"/>
        <v>341</v>
      </c>
      <c r="CL36" s="36">
        <f t="shared" si="389"/>
        <v>290</v>
      </c>
      <c r="CM36" s="36">
        <f t="shared" si="389"/>
        <v>514</v>
      </c>
      <c r="CN36" s="36">
        <f t="shared" si="389"/>
        <v>451.00000000000023</v>
      </c>
      <c r="CO36" s="36">
        <f t="shared" si="389"/>
        <v>626</v>
      </c>
      <c r="CP36" s="36">
        <f t="shared" si="389"/>
        <v>336</v>
      </c>
      <c r="CQ36" s="36">
        <f t="shared" si="389"/>
        <v>460</v>
      </c>
      <c r="CR36" s="36">
        <f t="shared" si="389"/>
        <v>260</v>
      </c>
      <c r="CS36" s="36">
        <f t="shared" si="389"/>
        <v>308</v>
      </c>
      <c r="CT36" s="36">
        <f t="shared" si="389"/>
        <v>335</v>
      </c>
      <c r="CU36" s="36">
        <f t="shared" si="389"/>
        <v>-22</v>
      </c>
      <c r="CV36" s="36">
        <f t="shared" si="389"/>
        <v>-297.46428571428567</v>
      </c>
      <c r="CW36" s="36">
        <f t="shared" si="389"/>
        <v>-101.99999999999989</v>
      </c>
      <c r="CX36" s="36">
        <f t="shared" si="389"/>
        <v>-180</v>
      </c>
      <c r="CY36" s="36">
        <f t="shared" si="389"/>
        <v>-146</v>
      </c>
      <c r="CZ36" s="36">
        <f t="shared" si="389"/>
        <v>-47</v>
      </c>
      <c r="DA36" s="36">
        <f t="shared" si="389"/>
        <v>-386</v>
      </c>
      <c r="DB36" s="36">
        <f t="shared" si="389"/>
        <v>-304</v>
      </c>
      <c r="DC36" s="36">
        <f t="shared" si="389"/>
        <v>-338</v>
      </c>
      <c r="DD36" s="36">
        <f t="shared" si="389"/>
        <v>-233</v>
      </c>
      <c r="DE36" s="36">
        <f t="shared" si="389"/>
        <v>-84</v>
      </c>
      <c r="DF36" s="36">
        <f t="shared" si="389"/>
        <v>-389</v>
      </c>
      <c r="DG36" s="36">
        <f t="shared" si="389"/>
        <v>66</v>
      </c>
      <c r="DH36" s="36">
        <f t="shared" si="389"/>
        <v>27</v>
      </c>
      <c r="DI36" s="36">
        <f t="shared" si="389"/>
        <v>-20.000000000000114</v>
      </c>
      <c r="DJ36" s="36">
        <f t="shared" si="389"/>
        <v>-3</v>
      </c>
      <c r="DK36" s="36">
        <f t="shared" si="389"/>
        <v>88</v>
      </c>
      <c r="DL36" s="36">
        <f t="shared" si="389"/>
        <v>27</v>
      </c>
      <c r="DM36" s="36">
        <f t="shared" si="389"/>
        <v>172</v>
      </c>
      <c r="DN36" s="36">
        <f t="shared" si="389"/>
        <v>371</v>
      </c>
      <c r="DO36" s="36">
        <f t="shared" si="389"/>
        <v>224</v>
      </c>
      <c r="DP36" s="36">
        <f t="shared" si="389"/>
        <v>246</v>
      </c>
      <c r="DQ36" s="36">
        <f t="shared" si="389"/>
        <v>249</v>
      </c>
      <c r="DR36" s="36">
        <f t="shared" si="389"/>
        <v>668</v>
      </c>
      <c r="DS36" s="36">
        <f t="shared" si="389"/>
        <v>474</v>
      </c>
      <c r="DT36" s="36">
        <f t="shared" si="389"/>
        <v>499</v>
      </c>
      <c r="DU36" s="36">
        <f t="shared" si="389"/>
        <v>489</v>
      </c>
      <c r="DV36" s="36">
        <f t="shared" si="389"/>
        <v>443</v>
      </c>
      <c r="DW36" s="36">
        <f t="shared" si="389"/>
        <v>141</v>
      </c>
      <c r="DX36" s="36">
        <f t="shared" si="389"/>
        <v>109</v>
      </c>
      <c r="DY36" s="36">
        <f t="shared" si="389"/>
        <v>-63</v>
      </c>
      <c r="DZ36" s="134">
        <f t="shared" si="389"/>
        <v>-82</v>
      </c>
      <c r="EA36" s="134">
        <f t="shared" si="389"/>
        <v>273</v>
      </c>
      <c r="EB36" s="134">
        <f t="shared" si="389"/>
        <v>-55</v>
      </c>
      <c r="EC36" s="134">
        <f t="shared" si="389"/>
        <v>-349</v>
      </c>
      <c r="ED36" s="134">
        <f t="shared" si="389"/>
        <v>-720</v>
      </c>
      <c r="EE36" s="134">
        <f>EE35-DS35</f>
        <v>-420</v>
      </c>
      <c r="EF36" s="134">
        <f>EF35-DT35</f>
        <v>-292</v>
      </c>
      <c r="EG36" s="134">
        <f>EG35-DU35</f>
        <v>-325</v>
      </c>
      <c r="EH36" s="134">
        <f t="shared" ref="EH36:FM36" si="390">EH35-DV35</f>
        <v>-288</v>
      </c>
      <c r="EI36" s="134">
        <f t="shared" si="390"/>
        <v>-200</v>
      </c>
      <c r="EJ36" s="134">
        <f t="shared" si="390"/>
        <v>-429</v>
      </c>
      <c r="EK36" s="134">
        <f t="shared" si="390"/>
        <v>-280</v>
      </c>
      <c r="EL36" s="134">
        <f t="shared" si="390"/>
        <v>-50</v>
      </c>
      <c r="EM36" s="162">
        <f t="shared" si="390"/>
        <v>-397</v>
      </c>
      <c r="EN36" s="162">
        <f t="shared" si="390"/>
        <v>-223</v>
      </c>
      <c r="EO36" s="162">
        <f t="shared" si="390"/>
        <v>-91</v>
      </c>
      <c r="EP36" s="181">
        <f t="shared" si="390"/>
        <v>101</v>
      </c>
      <c r="EQ36" s="181">
        <f t="shared" si="390"/>
        <v>76</v>
      </c>
      <c r="ER36" s="191">
        <f t="shared" si="390"/>
        <v>12.379310344827559</v>
      </c>
      <c r="ES36" s="191">
        <f t="shared" si="390"/>
        <v>-182</v>
      </c>
      <c r="ET36" s="191">
        <f t="shared" si="390"/>
        <v>-179</v>
      </c>
      <c r="EU36" s="191">
        <f t="shared" si="390"/>
        <v>-79</v>
      </c>
      <c r="EV36" s="191">
        <f t="shared" si="390"/>
        <v>125</v>
      </c>
      <c r="EW36" s="203">
        <f t="shared" si="390"/>
        <v>172</v>
      </c>
      <c r="EX36" s="203">
        <f t="shared" si="390"/>
        <v>-120</v>
      </c>
      <c r="EY36" s="203">
        <f t="shared" si="390"/>
        <v>-214</v>
      </c>
      <c r="EZ36" s="203">
        <f t="shared" si="390"/>
        <v>-152</v>
      </c>
      <c r="FA36" s="216">
        <f t="shared" si="390"/>
        <v>-136</v>
      </c>
      <c r="FB36" s="216">
        <f t="shared" si="390"/>
        <v>-88</v>
      </c>
      <c r="FC36" s="226">
        <f t="shared" si="390"/>
        <v>10</v>
      </c>
      <c r="FD36" s="226">
        <f t="shared" si="390"/>
        <v>-47.379310344827559</v>
      </c>
      <c r="FE36" s="238">
        <f t="shared" si="390"/>
        <v>117</v>
      </c>
      <c r="FF36" s="238">
        <f t="shared" si="390"/>
        <v>-7</v>
      </c>
      <c r="FG36" s="238">
        <f t="shared" si="390"/>
        <v>112</v>
      </c>
      <c r="FH36" s="238">
        <f t="shared" si="390"/>
        <v>93</v>
      </c>
      <c r="FI36" s="238">
        <f t="shared" si="390"/>
        <v>52</v>
      </c>
      <c r="FJ36" s="36">
        <f t="shared" si="390"/>
        <v>-118</v>
      </c>
      <c r="FK36" s="36">
        <f t="shared" si="390"/>
        <v>75</v>
      </c>
      <c r="FL36" s="36">
        <f t="shared" si="390"/>
        <v>3</v>
      </c>
      <c r="FM36" s="36">
        <f t="shared" si="390"/>
        <v>144</v>
      </c>
      <c r="FN36" s="36">
        <f t="shared" ref="FN36:GI36" si="391">FN35-FB35</f>
        <v>-70</v>
      </c>
      <c r="FO36" s="36">
        <f t="shared" ref="FO36:FZ36" si="392">FO35-FC35</f>
        <v>-339.99999999999989</v>
      </c>
      <c r="FP36" s="36">
        <f t="shared" si="391"/>
        <v>-251.99999999999989</v>
      </c>
      <c r="FQ36" s="238">
        <f t="shared" si="391"/>
        <v>-69.999999999999886</v>
      </c>
      <c r="FR36" s="36">
        <f t="shared" si="391"/>
        <v>-187.99999999999989</v>
      </c>
      <c r="FS36" s="36">
        <f t="shared" si="391"/>
        <v>-255.99999999999977</v>
      </c>
      <c r="FT36" s="36">
        <f t="shared" si="391"/>
        <v>-236.99999999999977</v>
      </c>
      <c r="FU36" s="36">
        <f t="shared" si="391"/>
        <v>-96</v>
      </c>
      <c r="FV36" s="36">
        <f t="shared" si="391"/>
        <v>230</v>
      </c>
      <c r="FW36" s="36">
        <f t="shared" si="391"/>
        <v>280</v>
      </c>
      <c r="FX36" s="36">
        <f t="shared" si="391"/>
        <v>336</v>
      </c>
      <c r="FY36" s="36">
        <f t="shared" si="391"/>
        <v>172</v>
      </c>
      <c r="FZ36" s="36">
        <f t="shared" si="392"/>
        <v>262</v>
      </c>
      <c r="GA36" s="36">
        <f t="shared" si="391"/>
        <v>501.99999999999989</v>
      </c>
      <c r="GB36" s="262">
        <f t="shared" si="391"/>
        <v>1061.8543922753852</v>
      </c>
      <c r="GC36" s="286">
        <f t="shared" si="391"/>
        <v>1013.8709281599175</v>
      </c>
      <c r="GD36" s="286">
        <f t="shared" si="391"/>
        <v>1565.4115248101016</v>
      </c>
      <c r="GE36" s="286">
        <f t="shared" si="391"/>
        <v>1450.2412641444851</v>
      </c>
      <c r="GF36" s="286">
        <f t="shared" si="391"/>
        <v>1751.4270583351706</v>
      </c>
      <c r="GG36" s="286">
        <f t="shared" si="391"/>
        <v>1820.3865552486704</v>
      </c>
      <c r="GH36" s="286">
        <f t="shared" si="391"/>
        <v>1739.7707626996898</v>
      </c>
      <c r="GI36" s="286">
        <f t="shared" si="391"/>
        <v>1712.516882515647</v>
      </c>
      <c r="GJ36" s="286">
        <f t="shared" ref="GJ36:GL36" si="393">GJ35-FX35</f>
        <v>2152.9140760659466</v>
      </c>
      <c r="GK36" s="286">
        <f t="shared" ref="GK36" si="394">GK35-FY35</f>
        <v>2128.3776781762444</v>
      </c>
      <c r="GL36" s="286">
        <f t="shared" si="393"/>
        <v>2252.8597749175915</v>
      </c>
      <c r="GM36" s="286">
        <f t="shared" ref="GM36" si="395">GM35-GA35</f>
        <v>2750.8597749175915</v>
      </c>
      <c r="GN36" s="286">
        <f t="shared" ref="GN36" si="396">GN35-GB35</f>
        <v>2424.0053826422063</v>
      </c>
      <c r="GO36" s="286">
        <f t="shared" ref="GO36" si="397">GO35-GC35</f>
        <v>2386.9888467576739</v>
      </c>
      <c r="GP36" s="286">
        <f t="shared" ref="GP36" si="398">GP35-GD35</f>
        <v>1902.4482501074897</v>
      </c>
      <c r="GQ36" s="286">
        <f t="shared" ref="GQ36" si="399">GQ35-GE35</f>
        <v>1683.6185107731062</v>
      </c>
      <c r="GR36" s="286">
        <f t="shared" ref="GR36" si="400">GR35-GF35</f>
        <v>1048.4327165824207</v>
      </c>
      <c r="GS36" s="286">
        <f t="shared" ref="GS36" si="401">GS35-GG35</f>
        <v>451.47321966892105</v>
      </c>
      <c r="GT36" s="286">
        <f t="shared" ref="GT36" si="402">GT35-GH35</f>
        <v>62.089012217901654</v>
      </c>
      <c r="GU36" s="286">
        <f t="shared" ref="GU36" si="403">GU35-GI35</f>
        <v>-325.65710759805552</v>
      </c>
      <c r="GV36" s="286">
        <f t="shared" ref="GV36" si="404">GV35-GJ35</f>
        <v>-736.05430114835508</v>
      </c>
      <c r="GW36" s="286">
        <f t="shared" ref="GW36" si="405">GW35-GK35</f>
        <v>-513.51790325865295</v>
      </c>
      <c r="GX36" s="286">
        <f t="shared" ref="GX36" si="406">GX35-GL35</f>
        <v>0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-113.20000000000005</v>
      </c>
      <c r="BL37" s="36">
        <f t="shared" ref="BL37:DW37" si="407">BL35-AVERAGE(D35,P35,AB35,AN35,AZ35)</f>
        <v>45.799999999999955</v>
      </c>
      <c r="BM37" s="36">
        <f t="shared" si="407"/>
        <v>-16.199999999999989</v>
      </c>
      <c r="BN37" s="36">
        <f t="shared" si="407"/>
        <v>-41.199999999999989</v>
      </c>
      <c r="BO37" s="36">
        <f t="shared" si="407"/>
        <v>-100.79999999999995</v>
      </c>
      <c r="BP37" s="36">
        <f t="shared" si="407"/>
        <v>-198.59999999999991</v>
      </c>
      <c r="BQ37" s="36">
        <f t="shared" si="407"/>
        <v>-268.20000000000005</v>
      </c>
      <c r="BR37" s="36">
        <f t="shared" si="407"/>
        <v>-329</v>
      </c>
      <c r="BS37" s="36">
        <f t="shared" si="407"/>
        <v>-318.40000000000032</v>
      </c>
      <c r="BT37" s="36">
        <f t="shared" si="407"/>
        <v>-176.19999999999982</v>
      </c>
      <c r="BU37" s="36">
        <f t="shared" si="407"/>
        <v>-241.80000000000018</v>
      </c>
      <c r="BV37" s="36">
        <f t="shared" si="407"/>
        <v>-493.40000000000009</v>
      </c>
      <c r="BW37" s="36">
        <f t="shared" si="407"/>
        <v>-168.79999999999995</v>
      </c>
      <c r="BX37" s="36">
        <f t="shared" si="407"/>
        <v>-166.20000000000005</v>
      </c>
      <c r="BY37" s="36">
        <f t="shared" si="407"/>
        <v>-138.80000000000001</v>
      </c>
      <c r="BZ37" s="36">
        <f t="shared" si="407"/>
        <v>89.199999999999989</v>
      </c>
      <c r="CA37" s="36">
        <f t="shared" si="407"/>
        <v>-143.39999999999998</v>
      </c>
      <c r="CB37" s="36">
        <f t="shared" si="407"/>
        <v>-119.40000000000032</v>
      </c>
      <c r="CC37" s="36">
        <f t="shared" si="407"/>
        <v>-200.20000000000005</v>
      </c>
      <c r="CD37" s="36">
        <f t="shared" si="407"/>
        <v>-154.40000000000009</v>
      </c>
      <c r="CE37" s="36">
        <f t="shared" si="407"/>
        <v>-110.40000000000009</v>
      </c>
      <c r="CF37" s="36">
        <f t="shared" si="407"/>
        <v>-49.599999999999909</v>
      </c>
      <c r="CG37" s="36">
        <f t="shared" si="407"/>
        <v>-156.19999999999982</v>
      </c>
      <c r="CH37" s="36">
        <f t="shared" si="407"/>
        <v>-86.200000000000045</v>
      </c>
      <c r="CI37" s="36">
        <f t="shared" si="407"/>
        <v>-136.79999999999995</v>
      </c>
      <c r="CJ37" s="36">
        <f t="shared" si="407"/>
        <v>201.46428571428567</v>
      </c>
      <c r="CK37" s="36">
        <f t="shared" si="407"/>
        <v>219.2</v>
      </c>
      <c r="CL37" s="36">
        <f t="shared" si="407"/>
        <v>340.4</v>
      </c>
      <c r="CM37" s="36">
        <f t="shared" si="407"/>
        <v>392.4</v>
      </c>
      <c r="CN37" s="36">
        <f t="shared" si="407"/>
        <v>405</v>
      </c>
      <c r="CO37" s="36">
        <f t="shared" si="407"/>
        <v>569.79999999999995</v>
      </c>
      <c r="CP37" s="36">
        <f t="shared" si="407"/>
        <v>255.79999999999995</v>
      </c>
      <c r="CQ37" s="36">
        <f t="shared" si="407"/>
        <v>432.19999999999982</v>
      </c>
      <c r="CR37" s="36">
        <f t="shared" si="407"/>
        <v>255.40000000000009</v>
      </c>
      <c r="CS37" s="36">
        <f t="shared" si="407"/>
        <v>212.80000000000018</v>
      </c>
      <c r="CT37" s="36">
        <f t="shared" si="407"/>
        <v>325</v>
      </c>
      <c r="CU37" s="36">
        <f t="shared" si="407"/>
        <v>-126.79999999999995</v>
      </c>
      <c r="CV37" s="36">
        <f t="shared" si="407"/>
        <v>-141.49285714285713</v>
      </c>
      <c r="CW37" s="36">
        <f t="shared" si="407"/>
        <v>73.200000000000102</v>
      </c>
      <c r="CX37" s="36">
        <f t="shared" si="407"/>
        <v>93.600000000000023</v>
      </c>
      <c r="CY37" s="36">
        <f t="shared" si="407"/>
        <v>189</v>
      </c>
      <c r="CZ37" s="36">
        <f t="shared" si="407"/>
        <v>315</v>
      </c>
      <c r="DA37" s="36">
        <f t="shared" si="407"/>
        <v>105</v>
      </c>
      <c r="DB37" s="36">
        <f t="shared" si="407"/>
        <v>-54.799999999999955</v>
      </c>
      <c r="DC37" s="36">
        <f t="shared" si="407"/>
        <v>63.400000000000091</v>
      </c>
      <c r="DD37" s="36">
        <f t="shared" si="407"/>
        <v>0.8000000000001819</v>
      </c>
      <c r="DE37" s="36">
        <f t="shared" si="407"/>
        <v>114.80000000000018</v>
      </c>
      <c r="DF37" s="36">
        <f t="shared" si="407"/>
        <v>-54.599999999999909</v>
      </c>
      <c r="DG37" s="36">
        <f t="shared" si="407"/>
        <v>7.3999999999999773</v>
      </c>
      <c r="DH37" s="36">
        <f t="shared" si="407"/>
        <v>-95.89285714285711</v>
      </c>
      <c r="DI37" s="36">
        <f t="shared" si="407"/>
        <v>34.800000000000011</v>
      </c>
      <c r="DJ37" s="36">
        <f t="shared" si="407"/>
        <v>44.600000000000023</v>
      </c>
      <c r="DK37" s="36">
        <f t="shared" si="407"/>
        <v>214.20000000000005</v>
      </c>
      <c r="DL37" s="36">
        <f t="shared" si="407"/>
        <v>241</v>
      </c>
      <c r="DM37" s="36">
        <f t="shared" si="407"/>
        <v>220.40000000000009</v>
      </c>
      <c r="DN37" s="36">
        <f t="shared" si="407"/>
        <v>326.40000000000009</v>
      </c>
      <c r="DO37" s="36">
        <f t="shared" si="407"/>
        <v>238</v>
      </c>
      <c r="DP37" s="36">
        <f t="shared" si="407"/>
        <v>231.59999999999991</v>
      </c>
      <c r="DQ37" s="36">
        <f t="shared" si="407"/>
        <v>361.80000000000018</v>
      </c>
      <c r="DR37" s="36">
        <f t="shared" si="407"/>
        <v>678.8</v>
      </c>
      <c r="DS37" s="36">
        <f t="shared" si="407"/>
        <v>516.4</v>
      </c>
      <c r="DT37" s="36">
        <f t="shared" si="407"/>
        <v>440.10714285714289</v>
      </c>
      <c r="DU37" s="36">
        <f t="shared" si="407"/>
        <v>524.6</v>
      </c>
      <c r="DV37" s="36">
        <f t="shared" si="407"/>
        <v>475.6</v>
      </c>
      <c r="DW37" s="36">
        <f t="shared" si="407"/>
        <v>322.79999999999995</v>
      </c>
      <c r="DX37" s="36">
        <f t="shared" ref="DX37:ED37" si="408">DX35-AVERAGE(BP35,CB35,CN35,CZ35,DL35)</f>
        <v>296.40000000000009</v>
      </c>
      <c r="DY37" s="36">
        <f t="shared" si="408"/>
        <v>107</v>
      </c>
      <c r="DZ37" s="134">
        <f t="shared" si="408"/>
        <v>196.40000000000009</v>
      </c>
      <c r="EA37" s="134">
        <f t="shared" si="408"/>
        <v>468.19999999999982</v>
      </c>
      <c r="EB37" s="134">
        <f t="shared" si="408"/>
        <v>133.59999999999991</v>
      </c>
      <c r="EC37" s="134">
        <f t="shared" si="408"/>
        <v>-58.800000000000182</v>
      </c>
      <c r="ED37" s="134">
        <f t="shared" si="408"/>
        <v>-211</v>
      </c>
      <c r="EE37" s="134">
        <f>EE35-AVERAGE(BW35,CI35,CU35,DG35,DS35)</f>
        <v>-5.2000000000000455</v>
      </c>
      <c r="EF37" s="134">
        <f>EF35-AVERAGE(BX35,CJ35,CV35,DH35,DT35)</f>
        <v>72.10714285714289</v>
      </c>
      <c r="EG37" s="134">
        <f>EG35-AVERAGE(BY35,CK35,CW35,DI35,DU35)</f>
        <v>81.600000000000023</v>
      </c>
      <c r="EH37" s="134">
        <f t="shared" ref="EH37:FM37" si="409">EH35-AVERAGE(BZ35,CL35,CX35,DJ35,DV35)</f>
        <v>50.600000000000023</v>
      </c>
      <c r="EI37" s="134">
        <f t="shared" si="409"/>
        <v>10</v>
      </c>
      <c r="EJ37" s="134">
        <f t="shared" si="409"/>
        <v>-254.20000000000005</v>
      </c>
      <c r="EK37" s="134">
        <f t="shared" si="409"/>
        <v>-256.40000000000009</v>
      </c>
      <c r="EL37" s="134">
        <f t="shared" si="409"/>
        <v>52.599999999999909</v>
      </c>
      <c r="EM37" s="162">
        <f t="shared" si="409"/>
        <v>-87.400000000000091</v>
      </c>
      <c r="EN37" s="162">
        <f t="shared" si="409"/>
        <v>-160.59999999999991</v>
      </c>
      <c r="EO37" s="162">
        <f t="shared" si="409"/>
        <v>-192.80000000000018</v>
      </c>
      <c r="EP37" s="181">
        <f t="shared" si="409"/>
        <v>-162.79999999999995</v>
      </c>
      <c r="EQ37" s="181">
        <f t="shared" si="409"/>
        <v>46.399999999999977</v>
      </c>
      <c r="ER37" s="191">
        <f t="shared" si="409"/>
        <v>29.486453201970448</v>
      </c>
      <c r="ES37" s="191">
        <f t="shared" si="409"/>
        <v>-177</v>
      </c>
      <c r="ET37" s="191">
        <f t="shared" si="409"/>
        <v>-180.79999999999995</v>
      </c>
      <c r="EU37" s="191">
        <f t="shared" si="409"/>
        <v>-148.40000000000009</v>
      </c>
      <c r="EV37" s="191">
        <f t="shared" si="409"/>
        <v>-151.40000000000009</v>
      </c>
      <c r="EW37" s="203">
        <f t="shared" si="409"/>
        <v>-98.200000000000045</v>
      </c>
      <c r="EX37" s="203">
        <f t="shared" si="409"/>
        <v>-121.59999999999991</v>
      </c>
      <c r="EY37" s="203">
        <f t="shared" si="409"/>
        <v>-345.80000000000018</v>
      </c>
      <c r="EZ37" s="203">
        <f t="shared" si="409"/>
        <v>-311.59999999999991</v>
      </c>
      <c r="FA37" s="216">
        <f t="shared" si="409"/>
        <v>-335.40000000000009</v>
      </c>
      <c r="FB37" s="216">
        <f t="shared" si="409"/>
        <v>-249.79999999999995</v>
      </c>
      <c r="FC37" s="226">
        <f t="shared" si="409"/>
        <v>21.600000000000023</v>
      </c>
      <c r="FD37" s="226">
        <f t="shared" si="409"/>
        <v>-7.6758620689654435</v>
      </c>
      <c r="FE37" s="238">
        <f t="shared" si="409"/>
        <v>-32</v>
      </c>
      <c r="FF37" s="238">
        <f t="shared" si="409"/>
        <v>-146.39999999999998</v>
      </c>
      <c r="FG37" s="238">
        <f t="shared" si="409"/>
        <v>2.7999999999999545</v>
      </c>
      <c r="FH37" s="238">
        <f t="shared" si="409"/>
        <v>-15.400000000000091</v>
      </c>
      <c r="FI37" s="238">
        <f t="shared" si="409"/>
        <v>30.799999999999955</v>
      </c>
      <c r="FJ37" s="36">
        <f t="shared" si="409"/>
        <v>-202.59999999999991</v>
      </c>
      <c r="FK37" s="36">
        <f t="shared" si="409"/>
        <v>-180.40000000000009</v>
      </c>
      <c r="FL37" s="36">
        <f t="shared" si="409"/>
        <v>-225.19999999999982</v>
      </c>
      <c r="FM37" s="36">
        <f t="shared" si="409"/>
        <v>-109.19999999999982</v>
      </c>
      <c r="FN37" s="36">
        <f t="shared" ref="FN37:GI37" si="410">FN35-AVERAGE(DF35,DR35,ED35,EP35,FB35)</f>
        <v>-234.20000000000005</v>
      </c>
      <c r="FO37" s="36">
        <f t="shared" ref="FO37:FZ37" si="411">FO35-AVERAGE(DG35,DS35,EE35,EQ35,FC35)</f>
        <v>-359.5999999999998</v>
      </c>
      <c r="FP37" s="36">
        <f t="shared" si="410"/>
        <v>-299.4758620689654</v>
      </c>
      <c r="FQ37" s="238">
        <f t="shared" si="410"/>
        <v>-117.79999999999984</v>
      </c>
      <c r="FR37" s="36">
        <f t="shared" si="410"/>
        <v>-327.59999999999991</v>
      </c>
      <c r="FS37" s="36">
        <f t="shared" si="410"/>
        <v>-265.59999999999968</v>
      </c>
      <c r="FT37" s="36">
        <f t="shared" si="410"/>
        <v>-237.39999999999986</v>
      </c>
      <c r="FU37" s="36">
        <f t="shared" si="410"/>
        <v>-75.799999999999955</v>
      </c>
      <c r="FV37" s="36">
        <f t="shared" si="410"/>
        <v>27.199999999999818</v>
      </c>
      <c r="FW37" s="36">
        <f t="shared" si="410"/>
        <v>107.40000000000009</v>
      </c>
      <c r="FX37" s="36">
        <f t="shared" si="410"/>
        <v>147</v>
      </c>
      <c r="FY37" s="36">
        <f t="shared" si="410"/>
        <v>99.400000000000091</v>
      </c>
      <c r="FZ37" s="36">
        <f t="shared" si="411"/>
        <v>49.599999999999909</v>
      </c>
      <c r="GA37" s="36">
        <f t="shared" si="410"/>
        <v>182.39999999999998</v>
      </c>
      <c r="GB37" s="262">
        <f t="shared" si="410"/>
        <v>778.3785302064199</v>
      </c>
      <c r="GC37" s="286">
        <f t="shared" si="410"/>
        <v>890.27092815991762</v>
      </c>
      <c r="GD37" s="286">
        <f t="shared" si="410"/>
        <v>1281.6115248101019</v>
      </c>
      <c r="GE37" s="286">
        <f t="shared" si="410"/>
        <v>1241.0412641444852</v>
      </c>
      <c r="GF37" s="286">
        <f t="shared" si="410"/>
        <v>1581.8270583351709</v>
      </c>
      <c r="GG37" s="286">
        <f t="shared" si="410"/>
        <v>1787.5865552486705</v>
      </c>
      <c r="GH37" s="286">
        <f t="shared" si="410"/>
        <v>1794.9707626996897</v>
      </c>
      <c r="GI37" s="286">
        <f t="shared" si="410"/>
        <v>1816.516882515647</v>
      </c>
      <c r="GJ37" s="286">
        <f t="shared" ref="GJ37:GL37" si="412">GJ35-AVERAGE(EB35,EN35,EZ35,FL35,FX35)</f>
        <v>2318.1140760659464</v>
      </c>
      <c r="GK37" s="286">
        <f t="shared" ref="GK37" si="413">GK35-AVERAGE(EC35,EO35,FA35,FM35,FY35)</f>
        <v>2279.7776781762445</v>
      </c>
      <c r="GL37" s="286">
        <f t="shared" si="412"/>
        <v>2405.4597749175914</v>
      </c>
      <c r="GM37" s="286">
        <f t="shared" ref="GM37" si="414">GM35-AVERAGE(EE35,EQ35,FC35,FO35,GA35)</f>
        <v>2967.6597749175917</v>
      </c>
      <c r="GN37" s="286">
        <f t="shared" ref="GN37" si="415">GN35-AVERAGE(EF35,ER35,FD35,FP35,GB35)</f>
        <v>3105.8130343935491</v>
      </c>
      <c r="GO37" s="286">
        <f t="shared" ref="GO37" si="416">GO35-AVERAGE(EG35,ES35,FE35,FQ35,GC35)</f>
        <v>3166.4855892856081</v>
      </c>
      <c r="GP37" s="286">
        <f t="shared" ref="GP37" si="417">GP35-AVERAGE(EH35,ET35,FF35,FR35,GD35)</f>
        <v>3003.3774699555711</v>
      </c>
      <c r="GQ37" s="286">
        <f t="shared" ref="GQ37" si="418">GQ35-AVERAGE(EI35,EU35,FG35,FS35,GE35)</f>
        <v>2719.2115220886944</v>
      </c>
      <c r="GR37" s="286">
        <f t="shared" ref="GR37" si="419">GR35-AVERAGE(EJ35,EV35,FH35,FT35,GF35)</f>
        <v>2369.5743632505573</v>
      </c>
      <c r="GS37" s="286">
        <f t="shared" ref="GS37" si="420">GS35-AVERAGE(EK35,EW35,FI35,FU35,GG35)</f>
        <v>1905.3824638678573</v>
      </c>
      <c r="GT37" s="286">
        <f t="shared" ref="GT37" si="421">GT35-AVERAGE(EL35,EX35,FJ35,FV35,GH35)</f>
        <v>1520.7056223776535</v>
      </c>
      <c r="GU37" s="286">
        <f t="shared" ref="GU37" si="422">GU35-AVERAGE(EM35,EY35,FK35,FW35,GI35)</f>
        <v>1199.5563984144619</v>
      </c>
      <c r="GV37" s="286">
        <f t="shared" ref="GV37" si="423">GV35-AVERAGE(EN35,EZ35,FL35,FX35,GJ35)</f>
        <v>1158.6769597044022</v>
      </c>
      <c r="GW37" s="286">
        <f t="shared" ref="GW37" si="424">GW35-AVERAGE(EO35,FA35,FM35,FY35,GK35)</f>
        <v>1322.7842392823427</v>
      </c>
      <c r="GX37" s="286">
        <f t="shared" ref="GX37" si="425">GX35-AVERAGE(EP35,FB35,FN35,FZ35,GL35)</f>
        <v>1913.8878199340731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6">BK35-MIN($C35:$ED35)</f>
        <v>562</v>
      </c>
      <c r="BL38" s="36">
        <f t="shared" si="426"/>
        <v>362</v>
      </c>
      <c r="BM38" s="36">
        <f t="shared" si="426"/>
        <v>118</v>
      </c>
      <c r="BN38" s="36">
        <f t="shared" si="426"/>
        <v>158</v>
      </c>
      <c r="BO38" s="36">
        <f t="shared" si="426"/>
        <v>374</v>
      </c>
      <c r="BP38" s="36">
        <f t="shared" si="426"/>
        <v>689</v>
      </c>
      <c r="BQ38" s="36">
        <f t="shared" si="426"/>
        <v>1112</v>
      </c>
      <c r="BR38" s="36">
        <f t="shared" si="426"/>
        <v>1436</v>
      </c>
      <c r="BS38" s="36">
        <f t="shared" si="426"/>
        <v>1724.9999999999998</v>
      </c>
      <c r="BT38" s="36">
        <f t="shared" si="426"/>
        <v>1912</v>
      </c>
      <c r="BU38" s="36">
        <f t="shared" si="426"/>
        <v>1730</v>
      </c>
      <c r="BV38" s="36">
        <f t="shared" si="426"/>
        <v>927</v>
      </c>
      <c r="BW38" s="36">
        <f t="shared" si="426"/>
        <v>528</v>
      </c>
      <c r="BX38" s="36">
        <f t="shared" si="426"/>
        <v>175</v>
      </c>
      <c r="BY38" s="57">
        <f t="shared" si="426"/>
        <v>0</v>
      </c>
      <c r="BZ38" s="36">
        <f t="shared" si="426"/>
        <v>293</v>
      </c>
      <c r="CA38" s="36">
        <f t="shared" si="426"/>
        <v>341</v>
      </c>
      <c r="CB38" s="36">
        <f t="shared" si="426"/>
        <v>756.99999999999977</v>
      </c>
      <c r="CC38" s="36">
        <f t="shared" si="426"/>
        <v>1180</v>
      </c>
      <c r="CD38" s="36">
        <f t="shared" si="426"/>
        <v>1584</v>
      </c>
      <c r="CE38" s="36">
        <f t="shared" si="426"/>
        <v>1899</v>
      </c>
      <c r="CF38" s="36">
        <f t="shared" si="426"/>
        <v>2050</v>
      </c>
      <c r="CG38" s="36">
        <f t="shared" si="426"/>
        <v>1821</v>
      </c>
      <c r="CH38" s="36">
        <f t="shared" si="426"/>
        <v>1297</v>
      </c>
      <c r="CI38" s="36">
        <f t="shared" si="426"/>
        <v>552</v>
      </c>
      <c r="CJ38" s="36">
        <f t="shared" si="426"/>
        <v>513.46428571428567</v>
      </c>
      <c r="CK38" s="36">
        <f t="shared" si="426"/>
        <v>341</v>
      </c>
      <c r="CL38" s="36">
        <f t="shared" si="426"/>
        <v>583</v>
      </c>
      <c r="CM38" s="36">
        <f t="shared" si="426"/>
        <v>855</v>
      </c>
      <c r="CN38" s="36">
        <f t="shared" si="426"/>
        <v>1208</v>
      </c>
      <c r="CO38" s="36">
        <f t="shared" si="426"/>
        <v>1806</v>
      </c>
      <c r="CP38" s="36">
        <f t="shared" si="426"/>
        <v>1920</v>
      </c>
      <c r="CQ38" s="36">
        <f t="shared" ref="CQ38:DV38" si="427">CQ35-MIN($C35:$ED35)</f>
        <v>2359</v>
      </c>
      <c r="CR38" s="36">
        <f t="shared" si="427"/>
        <v>2310</v>
      </c>
      <c r="CS38" s="36">
        <f t="shared" si="427"/>
        <v>2129</v>
      </c>
      <c r="CT38" s="36">
        <f t="shared" si="427"/>
        <v>1632</v>
      </c>
      <c r="CU38" s="36">
        <f t="shared" si="427"/>
        <v>530</v>
      </c>
      <c r="CV38" s="36">
        <f t="shared" si="427"/>
        <v>216</v>
      </c>
      <c r="CW38" s="36">
        <f t="shared" si="427"/>
        <v>239.00000000000011</v>
      </c>
      <c r="CX38" s="36">
        <f t="shared" si="427"/>
        <v>403</v>
      </c>
      <c r="CY38" s="36">
        <f t="shared" si="427"/>
        <v>709</v>
      </c>
      <c r="CZ38" s="36">
        <f t="shared" si="427"/>
        <v>1161</v>
      </c>
      <c r="DA38" s="36">
        <f t="shared" si="427"/>
        <v>1420</v>
      </c>
      <c r="DB38" s="36">
        <f t="shared" si="427"/>
        <v>1616</v>
      </c>
      <c r="DC38" s="36">
        <f t="shared" si="427"/>
        <v>2021</v>
      </c>
      <c r="DD38" s="36">
        <f t="shared" si="427"/>
        <v>2077</v>
      </c>
      <c r="DE38" s="36">
        <f t="shared" si="427"/>
        <v>2045</v>
      </c>
      <c r="DF38" s="36">
        <f t="shared" si="427"/>
        <v>1243</v>
      </c>
      <c r="DG38" s="36">
        <f t="shared" si="427"/>
        <v>596</v>
      </c>
      <c r="DH38" s="36">
        <f t="shared" si="427"/>
        <v>243</v>
      </c>
      <c r="DI38" s="36">
        <f t="shared" si="427"/>
        <v>219</v>
      </c>
      <c r="DJ38" s="36">
        <f t="shared" si="427"/>
        <v>400</v>
      </c>
      <c r="DK38" s="36">
        <f t="shared" si="427"/>
        <v>797</v>
      </c>
      <c r="DL38" s="36">
        <f t="shared" si="427"/>
        <v>1188</v>
      </c>
      <c r="DM38" s="36">
        <f t="shared" si="427"/>
        <v>1592</v>
      </c>
      <c r="DN38" s="36">
        <f t="shared" si="427"/>
        <v>1987</v>
      </c>
      <c r="DO38" s="36">
        <f t="shared" si="427"/>
        <v>2245</v>
      </c>
      <c r="DP38" s="36">
        <f t="shared" si="427"/>
        <v>2323</v>
      </c>
      <c r="DQ38" s="36">
        <f t="shared" si="427"/>
        <v>2294</v>
      </c>
      <c r="DR38" s="36">
        <f t="shared" si="427"/>
        <v>1911</v>
      </c>
      <c r="DS38" s="36">
        <f t="shared" si="427"/>
        <v>1070</v>
      </c>
      <c r="DT38" s="36">
        <f t="shared" si="427"/>
        <v>742</v>
      </c>
      <c r="DU38" s="36">
        <f t="shared" si="427"/>
        <v>708</v>
      </c>
      <c r="DV38" s="36">
        <f t="shared" si="427"/>
        <v>843</v>
      </c>
      <c r="DW38" s="36">
        <f t="shared" ref="DW38:ED38" si="428">DW35-MIN($C35:$ED35)</f>
        <v>938</v>
      </c>
      <c r="DX38" s="36">
        <f t="shared" si="428"/>
        <v>1297</v>
      </c>
      <c r="DY38" s="36">
        <f t="shared" si="428"/>
        <v>1529</v>
      </c>
      <c r="DZ38" s="134">
        <f t="shared" si="428"/>
        <v>1905</v>
      </c>
      <c r="EA38" s="134">
        <f t="shared" si="428"/>
        <v>2518</v>
      </c>
      <c r="EB38" s="134">
        <f t="shared" si="428"/>
        <v>2268</v>
      </c>
      <c r="EC38" s="134">
        <f t="shared" si="428"/>
        <v>1945</v>
      </c>
      <c r="ED38" s="134">
        <f t="shared" si="428"/>
        <v>1191</v>
      </c>
      <c r="EE38" s="134">
        <f t="shared" ref="EE38:FF38" si="429">EE35-MIN($C35:$ED35)</f>
        <v>650</v>
      </c>
      <c r="EF38" s="134">
        <f t="shared" si="429"/>
        <v>450</v>
      </c>
      <c r="EG38" s="134">
        <f t="shared" si="429"/>
        <v>383</v>
      </c>
      <c r="EH38" s="134">
        <f t="shared" si="429"/>
        <v>555</v>
      </c>
      <c r="EI38" s="134">
        <f t="shared" si="429"/>
        <v>738</v>
      </c>
      <c r="EJ38" s="134">
        <f t="shared" si="429"/>
        <v>868</v>
      </c>
      <c r="EK38" s="134">
        <f t="shared" si="429"/>
        <v>1249</v>
      </c>
      <c r="EL38" s="134">
        <f t="shared" si="429"/>
        <v>1855</v>
      </c>
      <c r="EM38" s="162">
        <f t="shared" si="429"/>
        <v>2121</v>
      </c>
      <c r="EN38" s="162">
        <f t="shared" si="429"/>
        <v>2045</v>
      </c>
      <c r="EO38" s="162">
        <f t="shared" si="429"/>
        <v>1854</v>
      </c>
      <c r="EP38" s="181">
        <f t="shared" si="429"/>
        <v>1292</v>
      </c>
      <c r="EQ38" s="181">
        <f t="shared" si="429"/>
        <v>726</v>
      </c>
      <c r="ER38" s="191">
        <f t="shared" si="429"/>
        <v>462.37931034482756</v>
      </c>
      <c r="ES38" s="191">
        <f t="shared" si="429"/>
        <v>201</v>
      </c>
      <c r="ET38" s="191">
        <f t="shared" si="429"/>
        <v>376</v>
      </c>
      <c r="EU38" s="191">
        <f t="shared" si="429"/>
        <v>659</v>
      </c>
      <c r="EV38" s="191">
        <f t="shared" si="429"/>
        <v>993</v>
      </c>
      <c r="EW38" s="203">
        <f t="shared" si="429"/>
        <v>1421</v>
      </c>
      <c r="EX38" s="203">
        <f t="shared" si="429"/>
        <v>1735</v>
      </c>
      <c r="EY38" s="203">
        <f t="shared" si="429"/>
        <v>1907</v>
      </c>
      <c r="EZ38" s="203">
        <f t="shared" si="429"/>
        <v>1893</v>
      </c>
      <c r="FA38" s="216">
        <f t="shared" si="429"/>
        <v>1718</v>
      </c>
      <c r="FB38" s="216">
        <f t="shared" si="429"/>
        <v>1204</v>
      </c>
      <c r="FC38" s="226">
        <f t="shared" si="429"/>
        <v>736</v>
      </c>
      <c r="FD38" s="226">
        <f t="shared" si="429"/>
        <v>415</v>
      </c>
      <c r="FE38" s="238">
        <f t="shared" si="429"/>
        <v>318</v>
      </c>
      <c r="FF38" s="238">
        <f t="shared" si="429"/>
        <v>369</v>
      </c>
      <c r="FG38" s="238">
        <f t="shared" ref="FG38:FH38" si="430">FG35-MIN($C35:$ED35)</f>
        <v>771</v>
      </c>
      <c r="FH38" s="238">
        <f t="shared" si="430"/>
        <v>1086</v>
      </c>
      <c r="FI38" s="238">
        <f t="shared" ref="FI38:FJ38" si="431">FI35-MIN($C35:$ED35)</f>
        <v>1473</v>
      </c>
      <c r="FJ38" s="36">
        <f t="shared" si="431"/>
        <v>1617</v>
      </c>
      <c r="FK38" s="36">
        <f t="shared" ref="FK38" si="432">FK35-MIN($C35:$ED35)</f>
        <v>1982</v>
      </c>
      <c r="FL38" s="36">
        <f t="shared" ref="FL38:FN38" si="433">FL35-MIN($C35:$ED35)</f>
        <v>1896</v>
      </c>
      <c r="FM38" s="36">
        <f t="shared" si="433"/>
        <v>1862</v>
      </c>
      <c r="FN38" s="36">
        <f t="shared" si="433"/>
        <v>1134</v>
      </c>
      <c r="FO38" s="36">
        <f t="shared" ref="FO38:FP38" si="434">FO35-MIN($C35:$ED35)</f>
        <v>396.00000000000011</v>
      </c>
      <c r="FP38" s="36">
        <f t="shared" si="434"/>
        <v>163.00000000000011</v>
      </c>
      <c r="FQ38" s="238">
        <f t="shared" ref="FQ38:FR38" si="435">FQ35-MIN($C35:$ED35)</f>
        <v>248.00000000000011</v>
      </c>
      <c r="FR38" s="36">
        <f t="shared" si="435"/>
        <v>181.00000000000011</v>
      </c>
      <c r="FS38" s="36">
        <f t="shared" ref="FS38:FT38" si="436">FS35-MIN($C35:$ED35)</f>
        <v>515.00000000000023</v>
      </c>
      <c r="FT38" s="36">
        <f t="shared" si="436"/>
        <v>849.00000000000023</v>
      </c>
      <c r="FU38" s="36">
        <f t="shared" ref="FU38:FV38" si="437">FU35-MIN($C35:$ED35)</f>
        <v>1377</v>
      </c>
      <c r="FV38" s="36">
        <f t="shared" si="437"/>
        <v>1847</v>
      </c>
      <c r="FW38" s="36">
        <f t="shared" ref="FW38:FX38" si="438">FW35-MIN($C35:$ED35)</f>
        <v>2262</v>
      </c>
      <c r="FX38" s="36">
        <f t="shared" si="438"/>
        <v>2232</v>
      </c>
      <c r="FY38" s="36">
        <f t="shared" ref="FY38:GA38" si="439">FY35-MIN($C35:$ED35)</f>
        <v>2034</v>
      </c>
      <c r="FZ38" s="36">
        <f t="shared" ref="FZ38" si="440">FZ35-MIN($C35:$ED35)</f>
        <v>1396</v>
      </c>
      <c r="GA38" s="36">
        <f t="shared" si="439"/>
        <v>898</v>
      </c>
      <c r="GB38" s="262">
        <f t="shared" ref="GB38" si="441">GB35-MIN($C35:$ED35)</f>
        <v>1224.8543922753854</v>
      </c>
      <c r="GC38" s="286">
        <f t="shared" ref="GC38:GE38" si="442">GC35-MIN($C35:$ED35)</f>
        <v>1261.8709281599176</v>
      </c>
      <c r="GD38" s="286">
        <f t="shared" ref="GD38" si="443">GD35-MIN($C35:$ED35)</f>
        <v>1746.4115248101018</v>
      </c>
      <c r="GE38" s="286">
        <f t="shared" si="442"/>
        <v>1965.2412641444853</v>
      </c>
      <c r="GF38" s="286">
        <f t="shared" ref="GF38" si="444">GF35-MIN($C35:$ED35)</f>
        <v>2600.4270583351708</v>
      </c>
      <c r="GG38" s="286">
        <f t="shared" ref="GG38:GH38" si="445">GG35-MIN($C35:$ED35)</f>
        <v>3197.3865552486704</v>
      </c>
      <c r="GH38" s="286">
        <f t="shared" si="445"/>
        <v>3586.7707626996898</v>
      </c>
      <c r="GI38" s="286">
        <f t="shared" ref="GI38:GK38" si="446">GI35-MIN($C35:$ED35)</f>
        <v>3974.516882515647</v>
      </c>
      <c r="GJ38" s="286">
        <f t="shared" si="446"/>
        <v>4384.9140760659466</v>
      </c>
      <c r="GK38" s="286">
        <f t="shared" si="446"/>
        <v>4162.3776781762444</v>
      </c>
      <c r="GL38" s="286">
        <f t="shared" ref="GL38:GM38" si="447">GL35-MIN($C35:$ED35)</f>
        <v>3648.8597749175915</v>
      </c>
      <c r="GM38" s="286">
        <f t="shared" si="447"/>
        <v>3648.8597749175915</v>
      </c>
      <c r="GN38" s="286">
        <f t="shared" ref="GN38:GX38" si="448">GN35-MIN($C35:$ED35)</f>
        <v>3648.8597749175915</v>
      </c>
      <c r="GO38" s="286">
        <f t="shared" si="448"/>
        <v>3648.8597749175915</v>
      </c>
      <c r="GP38" s="286">
        <f t="shared" si="448"/>
        <v>3648.8597749175915</v>
      </c>
      <c r="GQ38" s="286">
        <f t="shared" si="448"/>
        <v>3648.8597749175915</v>
      </c>
      <c r="GR38" s="286">
        <f t="shared" si="448"/>
        <v>3648.8597749175915</v>
      </c>
      <c r="GS38" s="286">
        <f t="shared" si="448"/>
        <v>3648.8597749175915</v>
      </c>
      <c r="GT38" s="286">
        <f t="shared" si="448"/>
        <v>3648.8597749175915</v>
      </c>
      <c r="GU38" s="286">
        <f t="shared" si="448"/>
        <v>3648.8597749175915</v>
      </c>
      <c r="GV38" s="286">
        <f t="shared" si="448"/>
        <v>3648.8597749175915</v>
      </c>
      <c r="GW38" s="286">
        <f t="shared" si="448"/>
        <v>3648.8597749175915</v>
      </c>
      <c r="GX38" s="286">
        <f t="shared" si="448"/>
        <v>3648.8597749175915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9">DG35-DG58</f>
        <v>0</v>
      </c>
      <c r="DH39" s="43">
        <f t="shared" si="449"/>
        <v>0</v>
      </c>
      <c r="DI39" s="43">
        <f t="shared" si="449"/>
        <v>0</v>
      </c>
      <c r="DJ39" s="43">
        <f t="shared" si="449"/>
        <v>0</v>
      </c>
      <c r="DK39" s="43">
        <f t="shared" si="449"/>
        <v>0</v>
      </c>
      <c r="DL39" s="43">
        <f t="shared" si="449"/>
        <v>0</v>
      </c>
      <c r="DM39" s="43">
        <f t="shared" si="449"/>
        <v>0</v>
      </c>
      <c r="DN39" s="38">
        <f t="shared" si="449"/>
        <v>0</v>
      </c>
      <c r="DO39" s="43">
        <f t="shared" si="449"/>
        <v>0</v>
      </c>
      <c r="DP39" s="43">
        <f t="shared" si="449"/>
        <v>0</v>
      </c>
      <c r="DQ39" s="43">
        <f t="shared" si="449"/>
        <v>0</v>
      </c>
      <c r="DR39" s="43">
        <f t="shared" si="449"/>
        <v>0</v>
      </c>
      <c r="DS39" s="43">
        <f t="shared" si="449"/>
        <v>0</v>
      </c>
      <c r="DT39" s="43">
        <f t="shared" si="449"/>
        <v>0</v>
      </c>
      <c r="DU39" s="43">
        <f t="shared" si="449"/>
        <v>0</v>
      </c>
      <c r="DV39" s="43">
        <f t="shared" si="449"/>
        <v>0</v>
      </c>
      <c r="DW39" s="43">
        <f t="shared" si="449"/>
        <v>0</v>
      </c>
      <c r="DX39" s="43">
        <f t="shared" si="449"/>
        <v>0</v>
      </c>
      <c r="DY39" s="43">
        <f t="shared" si="449"/>
        <v>0</v>
      </c>
      <c r="DZ39" s="137">
        <f t="shared" si="449"/>
        <v>0</v>
      </c>
      <c r="EA39" s="137">
        <f t="shared" si="449"/>
        <v>0</v>
      </c>
      <c r="EB39" s="137">
        <f t="shared" si="449"/>
        <v>0</v>
      </c>
      <c r="EC39" s="137">
        <f t="shared" si="449"/>
        <v>0</v>
      </c>
      <c r="ED39" s="137">
        <f t="shared" si="449"/>
        <v>0</v>
      </c>
      <c r="EE39" s="137">
        <f t="shared" si="449"/>
        <v>0</v>
      </c>
      <c r="EF39" s="137">
        <f t="shared" si="449"/>
        <v>0</v>
      </c>
      <c r="EG39" s="137">
        <f t="shared" si="449"/>
        <v>0</v>
      </c>
      <c r="EH39" s="137">
        <f t="shared" si="449"/>
        <v>0</v>
      </c>
      <c r="EI39" s="137">
        <f t="shared" si="449"/>
        <v>0</v>
      </c>
      <c r="EJ39" s="137">
        <f t="shared" si="449"/>
        <v>0</v>
      </c>
      <c r="EK39" s="137">
        <f t="shared" si="449"/>
        <v>0</v>
      </c>
      <c r="EL39" s="137">
        <f t="shared" si="449"/>
        <v>0</v>
      </c>
      <c r="EM39" s="167">
        <f t="shared" si="449"/>
        <v>0</v>
      </c>
      <c r="EN39" s="167">
        <f t="shared" si="449"/>
        <v>0</v>
      </c>
      <c r="EO39" s="167">
        <f t="shared" ref="EO39:FF39" si="450">EO35-EO58</f>
        <v>0</v>
      </c>
      <c r="EP39" s="185">
        <f t="shared" si="450"/>
        <v>0</v>
      </c>
      <c r="EQ39" s="185">
        <f t="shared" si="450"/>
        <v>0</v>
      </c>
      <c r="ER39" s="195">
        <f t="shared" si="450"/>
        <v>0</v>
      </c>
      <c r="ES39" s="195">
        <f t="shared" si="450"/>
        <v>0</v>
      </c>
      <c r="ET39" s="195">
        <f t="shared" si="450"/>
        <v>0</v>
      </c>
      <c r="EU39" s="195">
        <f t="shared" si="450"/>
        <v>0</v>
      </c>
      <c r="EV39" s="195">
        <f t="shared" si="450"/>
        <v>0</v>
      </c>
      <c r="EW39" s="207">
        <f t="shared" si="450"/>
        <v>0</v>
      </c>
      <c r="EX39" s="207">
        <f t="shared" si="450"/>
        <v>0</v>
      </c>
      <c r="EY39" s="207">
        <f t="shared" si="450"/>
        <v>0</v>
      </c>
      <c r="EZ39" s="207">
        <f t="shared" si="450"/>
        <v>0</v>
      </c>
      <c r="FA39" s="220">
        <f t="shared" si="450"/>
        <v>0</v>
      </c>
      <c r="FB39" s="220">
        <f t="shared" si="450"/>
        <v>0</v>
      </c>
      <c r="FC39" s="230">
        <f t="shared" si="450"/>
        <v>0</v>
      </c>
      <c r="FD39" s="230">
        <f t="shared" si="450"/>
        <v>0</v>
      </c>
      <c r="FE39" s="242">
        <f t="shared" si="450"/>
        <v>0</v>
      </c>
      <c r="FF39" s="242">
        <f t="shared" si="450"/>
        <v>0</v>
      </c>
      <c r="FG39" s="242">
        <f t="shared" ref="FG39:FH39" si="451">FG35-FG58</f>
        <v>0</v>
      </c>
      <c r="FH39" s="242">
        <f t="shared" si="451"/>
        <v>0</v>
      </c>
      <c r="FI39" s="242">
        <f t="shared" ref="FI39:FJ39" si="452">FI35-FI58</f>
        <v>0</v>
      </c>
      <c r="FJ39" s="43">
        <f t="shared" si="452"/>
        <v>0</v>
      </c>
      <c r="FK39" s="43">
        <f t="shared" ref="FK39" si="453">FK35-FK58</f>
        <v>0</v>
      </c>
      <c r="FL39" s="43">
        <f t="shared" ref="FL39:FP39" si="454">FL35-FL58</f>
        <v>0</v>
      </c>
      <c r="FM39" s="43">
        <f t="shared" si="454"/>
        <v>0</v>
      </c>
      <c r="FN39" s="43">
        <f t="shared" si="454"/>
        <v>0</v>
      </c>
      <c r="FO39" s="43">
        <f t="shared" si="454"/>
        <v>0</v>
      </c>
      <c r="FP39" s="43">
        <f t="shared" si="454"/>
        <v>0</v>
      </c>
      <c r="FQ39" s="242">
        <f t="shared" ref="FQ39:FR39" si="455">FQ35-FQ58</f>
        <v>0</v>
      </c>
      <c r="FR39" s="43">
        <f t="shared" si="455"/>
        <v>0</v>
      </c>
      <c r="FS39" s="43">
        <f t="shared" ref="FS39:FT39" si="456">FS35-FS58</f>
        <v>0</v>
      </c>
      <c r="FT39" s="43">
        <f t="shared" si="456"/>
        <v>0</v>
      </c>
      <c r="FU39" s="43">
        <f t="shared" ref="FU39:FV39" si="457">FU35-FU58</f>
        <v>0</v>
      </c>
      <c r="FV39" s="43">
        <f t="shared" si="457"/>
        <v>0</v>
      </c>
      <c r="FW39" s="43">
        <f t="shared" ref="FW39:FX39" si="458">FW35-FW58</f>
        <v>0</v>
      </c>
      <c r="FX39" s="43">
        <f t="shared" si="458"/>
        <v>0</v>
      </c>
      <c r="FY39" s="43">
        <f t="shared" ref="FY39:GB39" si="459">FY35-FY58</f>
        <v>0</v>
      </c>
      <c r="FZ39" s="43">
        <f t="shared" si="459"/>
        <v>0</v>
      </c>
      <c r="GA39" s="43">
        <f t="shared" si="459"/>
        <v>-612.54746493690413</v>
      </c>
      <c r="GB39" s="270">
        <f t="shared" si="459"/>
        <v>-189.82104011260208</v>
      </c>
      <c r="GC39" s="291">
        <f t="shared" ref="GC39:GD39" si="460">GC35-GC58</f>
        <v>-192.6288045020699</v>
      </c>
      <c r="GD39" s="291">
        <f t="shared" si="460"/>
        <v>225.58210398309916</v>
      </c>
      <c r="GE39" s="291">
        <f t="shared" ref="GE39:GK39" si="461">GE35-GE58</f>
        <v>657.7184729714993</v>
      </c>
      <c r="GF39" s="291">
        <f t="shared" si="461"/>
        <v>1087.760860428727</v>
      </c>
      <c r="GG39" s="291">
        <f t="shared" si="461"/>
        <v>1212.6960049090817</v>
      </c>
      <c r="GH39" s="291">
        <f t="shared" si="461"/>
        <v>1316.8968550323457</v>
      </c>
      <c r="GI39" s="291">
        <f t="shared" si="461"/>
        <v>1399.3389319348512</v>
      </c>
      <c r="GJ39" s="291">
        <f t="shared" si="461"/>
        <v>1460.9955847353444</v>
      </c>
      <c r="GK39" s="291">
        <f t="shared" si="461"/>
        <v>1135.9608902686928</v>
      </c>
      <c r="GL39" s="291">
        <f t="shared" ref="GL39:GM39" si="462">GL35-GL58</f>
        <v>797.60801135924703</v>
      </c>
      <c r="GM39" s="291">
        <f t="shared" si="462"/>
        <v>797.60801135924703</v>
      </c>
      <c r="GN39" s="291">
        <f t="shared" ref="GN39:GX39" si="463">GN35-GN58</f>
        <v>797.60801135924703</v>
      </c>
      <c r="GO39" s="291">
        <f t="shared" si="463"/>
        <v>797.60801135924703</v>
      </c>
      <c r="GP39" s="291">
        <f t="shared" si="463"/>
        <v>797.60801135924703</v>
      </c>
      <c r="GQ39" s="291">
        <f t="shared" si="463"/>
        <v>797.60801135924703</v>
      </c>
      <c r="GR39" s="291">
        <f t="shared" si="463"/>
        <v>797.60801135924703</v>
      </c>
      <c r="GS39" s="291">
        <f t="shared" si="463"/>
        <v>797.60801135924703</v>
      </c>
      <c r="GT39" s="291">
        <f t="shared" si="463"/>
        <v>797.60801135924703</v>
      </c>
      <c r="GU39" s="291">
        <f t="shared" si="463"/>
        <v>797.60801135924703</v>
      </c>
      <c r="GV39" s="291">
        <f t="shared" si="463"/>
        <v>797.60801135924703</v>
      </c>
      <c r="GW39" s="291">
        <f t="shared" si="463"/>
        <v>797.60801135924703</v>
      </c>
      <c r="GX39" s="291">
        <f t="shared" si="463"/>
        <v>3931.8597749175915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276"/>
      <c r="FK40" s="276"/>
      <c r="FL40" s="276"/>
      <c r="FM40" s="276"/>
      <c r="FN40" s="276"/>
      <c r="FO40" s="276"/>
      <c r="FP40" s="276"/>
      <c r="FQ40" s="138"/>
      <c r="FR40" s="276"/>
      <c r="FS40" s="276"/>
      <c r="FT40" s="276"/>
      <c r="FU40" s="276"/>
      <c r="FV40" s="276"/>
      <c r="FW40" s="276"/>
      <c r="FX40" s="276"/>
      <c r="FY40" s="276"/>
      <c r="FZ40" s="276"/>
      <c r="GA40" s="276"/>
      <c r="GB40" s="268"/>
      <c r="GC40" s="292"/>
      <c r="GD40" s="292"/>
      <c r="GE40" s="292"/>
      <c r="GF40" s="292"/>
      <c r="GG40" s="292"/>
      <c r="GH40" s="292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</row>
    <row r="41" spans="1:206" x14ac:dyDescent="0.2">
      <c r="A41" s="16" t="s">
        <v>3</v>
      </c>
      <c r="B41" s="12" t="s">
        <v>11</v>
      </c>
      <c r="C41" s="42">
        <v>6.1462973588009318</v>
      </c>
      <c r="D41" s="42">
        <v>4.8066353390495928</v>
      </c>
      <c r="E41" s="42">
        <v>3.7603523909268906</v>
      </c>
      <c r="F41" s="42">
        <v>4.2587680089969435</v>
      </c>
      <c r="G41" s="42">
        <v>6.87209467659601</v>
      </c>
      <c r="H41" s="42">
        <v>11.872892945376464</v>
      </c>
      <c r="I41" s="42">
        <v>17.166182201109542</v>
      </c>
      <c r="J41" s="42">
        <v>22.835121095540604</v>
      </c>
      <c r="K41" s="42">
        <v>24.568402980178391</v>
      </c>
      <c r="L41" s="42">
        <v>22.480856286866711</v>
      </c>
      <c r="M41" s="42">
        <v>18.98350908345401</v>
      </c>
      <c r="N41" s="42">
        <v>11.595314079526728</v>
      </c>
      <c r="O41" s="42">
        <v>7.8905187441871494</v>
      </c>
      <c r="P41" s="42">
        <v>5.8509475974668614</v>
      </c>
      <c r="Q41" s="42">
        <v>3.5479480343287175</v>
      </c>
      <c r="R41" s="42">
        <v>4.1823640571839116</v>
      </c>
      <c r="S41" s="42">
        <v>8.7958422115763142</v>
      </c>
      <c r="T41" s="42">
        <v>19.176974715844185</v>
      </c>
      <c r="U41" s="42">
        <v>32.686275273305533</v>
      </c>
      <c r="V41" s="42">
        <v>24.854375993385531</v>
      </c>
      <c r="W41" s="42">
        <v>34.831013126151539</v>
      </c>
      <c r="X41" s="42">
        <v>30.124073944267071</v>
      </c>
      <c r="Y41" s="42">
        <v>26.269710818078671</v>
      </c>
      <c r="Z41" s="42">
        <v>17.476815548568986</v>
      </c>
      <c r="AA41" s="42">
        <v>8.1195374944019836</v>
      </c>
      <c r="AB41" s="42">
        <v>5.7976623515304198</v>
      </c>
      <c r="AC41" s="42">
        <v>4.3099091759536181</v>
      </c>
      <c r="AD41" s="42">
        <v>6.3343995293737354</v>
      </c>
      <c r="AE41" s="42">
        <v>9.8958621939051969</v>
      </c>
      <c r="AF41" s="42">
        <v>15.847153048947622</v>
      </c>
      <c r="AG41" s="42">
        <v>21.154559460361043</v>
      </c>
      <c r="AH41" s="42">
        <v>27.391607610081902</v>
      </c>
      <c r="AI41" s="42">
        <v>30.925069283840941</v>
      </c>
      <c r="AJ41" s="42">
        <v>26.464671966372933</v>
      </c>
      <c r="AK41" s="42">
        <v>24.682286370738606</v>
      </c>
      <c r="AL41" s="42">
        <v>17.94761940870314</v>
      </c>
      <c r="AM41" s="42">
        <v>9.5460378398992738</v>
      </c>
      <c r="AN41" s="42">
        <v>5.7095789582071559</v>
      </c>
      <c r="AO41" s="42">
        <v>4.7581255579980386</v>
      </c>
      <c r="AP41" s="42">
        <v>5.8294625353236746</v>
      </c>
      <c r="AQ41" s="42">
        <v>8.2536057424901053</v>
      </c>
      <c r="AR41" s="42">
        <v>11.734077335705646</v>
      </c>
      <c r="AS41" s="42">
        <v>19.968034987219838</v>
      </c>
      <c r="AT41" s="42">
        <v>26.836569383704731</v>
      </c>
      <c r="AU41" s="42">
        <v>24.588595795544581</v>
      </c>
      <c r="AV41" s="42">
        <v>28.928834981710938</v>
      </c>
      <c r="AW41" s="42">
        <v>25.863799906785779</v>
      </c>
      <c r="AX41" s="42">
        <v>19.272789593957622</v>
      </c>
      <c r="AY41" s="42">
        <v>10.085715051882771</v>
      </c>
      <c r="AZ41" s="42">
        <v>7.6731374354955806</v>
      </c>
      <c r="BA41" s="42">
        <v>5.4910828012450157</v>
      </c>
      <c r="BB41" s="42">
        <v>8.2253046116856297</v>
      </c>
      <c r="BC41" s="42">
        <v>13.566730021433857</v>
      </c>
      <c r="BD41" s="42">
        <v>17.382247303446096</v>
      </c>
      <c r="BE41" s="42">
        <v>27.787542910702999</v>
      </c>
      <c r="BF41" s="42">
        <v>31.64487768164539</v>
      </c>
      <c r="BG41" s="42">
        <v>32.194688949594827</v>
      </c>
      <c r="BH41" s="42">
        <v>29.700298516129674</v>
      </c>
      <c r="BI41" s="42">
        <v>27.124306754938541</v>
      </c>
      <c r="BJ41" s="42">
        <v>13.096679134022985</v>
      </c>
      <c r="BK41" s="42">
        <v>9.0055979861449007</v>
      </c>
      <c r="BL41" s="42">
        <v>7.1181103516136108</v>
      </c>
      <c r="BM41" s="42">
        <v>4.3575553541590102</v>
      </c>
      <c r="BN41" s="42">
        <v>5.1932025319212078</v>
      </c>
      <c r="BO41" s="42">
        <v>9.2545877807682011</v>
      </c>
      <c r="BP41" s="42">
        <v>14.008717801235681</v>
      </c>
      <c r="BQ41" s="42">
        <v>21.766744736622105</v>
      </c>
      <c r="BR41" s="42">
        <v>26.621255387008755</v>
      </c>
      <c r="BS41" s="42">
        <v>28.155309092082959</v>
      </c>
      <c r="BT41" s="42">
        <v>29.13201635919545</v>
      </c>
      <c r="BU41" s="42">
        <v>23.958952426119609</v>
      </c>
      <c r="BV41" s="42">
        <v>11.343476750890686</v>
      </c>
      <c r="BW41" s="42">
        <v>7.8708486438279266</v>
      </c>
      <c r="BX41" s="42">
        <v>4.3083753164507907</v>
      </c>
      <c r="BY41" s="42">
        <v>2.8243587761538573</v>
      </c>
      <c r="BZ41" s="42">
        <v>7.228198401950678</v>
      </c>
      <c r="CA41" s="42">
        <v>7.5882874682393204</v>
      </c>
      <c r="CB41" s="42">
        <v>13.825882148160451</v>
      </c>
      <c r="CC41" s="42">
        <v>18.998473635797225</v>
      </c>
      <c r="CD41" s="42">
        <v>24.429005963941073</v>
      </c>
      <c r="CE41" s="42">
        <v>27.88335436001228</v>
      </c>
      <c r="CF41" s="42">
        <v>28.640597010261207</v>
      </c>
      <c r="CG41" s="42">
        <v>22.537728187255343</v>
      </c>
      <c r="CH41" s="42">
        <v>14.72997749151495</v>
      </c>
      <c r="CI41" s="42">
        <v>8.5330223227395035</v>
      </c>
      <c r="CJ41" s="42">
        <v>10.238868783317558</v>
      </c>
      <c r="CK41" s="42">
        <v>7.9067765588682235</v>
      </c>
      <c r="CL41" s="42">
        <v>13.30694789985748</v>
      </c>
      <c r="CM41" s="42">
        <v>16.75509343630458</v>
      </c>
      <c r="CN41" s="42">
        <v>21.826288492325098</v>
      </c>
      <c r="CO41" s="42">
        <v>34.882136339811858</v>
      </c>
      <c r="CP41" s="42">
        <v>28.882529119062287</v>
      </c>
      <c r="CQ41" s="42">
        <v>40.103957657417084</v>
      </c>
      <c r="CR41" s="42">
        <v>30.156716802216987</v>
      </c>
      <c r="CS41" s="42">
        <v>26.956110353952269</v>
      </c>
      <c r="CT41" s="42">
        <v>20.264488018784661</v>
      </c>
      <c r="CU41" s="42">
        <v>7.3103922559082939</v>
      </c>
      <c r="CV41" s="42">
        <v>6.5579738455519783</v>
      </c>
      <c r="CW41" s="42">
        <v>7.1838333496417732</v>
      </c>
      <c r="CX41" s="42">
        <v>10.171918035284653</v>
      </c>
      <c r="CY41" s="42">
        <v>15.333389878127768</v>
      </c>
      <c r="CZ41" s="42">
        <v>22.785402392833767</v>
      </c>
      <c r="DA41" s="42">
        <v>24.697811431952854</v>
      </c>
      <c r="DB41" s="42">
        <v>25.678305449150027</v>
      </c>
      <c r="DC41" s="42">
        <v>34.817348135748382</v>
      </c>
      <c r="DD41" s="42">
        <v>30.013647001549966</v>
      </c>
      <c r="DE41" s="42">
        <v>30.98192958345366</v>
      </c>
      <c r="DF41" s="42">
        <v>15.091761803120121</v>
      </c>
      <c r="DG41" s="42">
        <v>8.8417060241597838</v>
      </c>
      <c r="DH41" s="42">
        <v>6.0547131163091006</v>
      </c>
      <c r="DI41" s="42">
        <v>5.7408945896248627</v>
      </c>
      <c r="DJ41" s="42">
        <v>8.7890682853479731</v>
      </c>
      <c r="DK41" s="42">
        <v>14.560628855487405</v>
      </c>
      <c r="DL41" s="42">
        <v>20.053311854081539</v>
      </c>
      <c r="DM41" s="42">
        <v>26.54223901234927</v>
      </c>
      <c r="DN41" s="42">
        <v>30.209085282038775</v>
      </c>
      <c r="DO41" s="42">
        <v>33.467347767785327</v>
      </c>
      <c r="DP41" s="42">
        <v>31.425120559610139</v>
      </c>
      <c r="DQ41" s="42">
        <f t="shared" ref="DQ41:ED41" si="464">DQ35*1000/DQ20</f>
        <v>30.004645954840051</v>
      </c>
      <c r="DR41" s="42">
        <f t="shared" si="464"/>
        <v>22.557807339824638</v>
      </c>
      <c r="DS41" s="42">
        <f t="shared" si="464"/>
        <v>13.167235426654507</v>
      </c>
      <c r="DT41" s="42">
        <f t="shared" si="464"/>
        <v>11.598344682888269</v>
      </c>
      <c r="DU41" s="42">
        <f t="shared" si="464"/>
        <v>11.399090146912796</v>
      </c>
      <c r="DV41" s="42">
        <f t="shared" si="464"/>
        <v>13.550087477858838</v>
      </c>
      <c r="DW41" s="42">
        <f t="shared" si="464"/>
        <v>14.482495291068405</v>
      </c>
      <c r="DX41" s="42">
        <f t="shared" si="464"/>
        <v>19.765672270818595</v>
      </c>
      <c r="DY41" s="42">
        <f t="shared" si="464"/>
        <v>22.67809877358615</v>
      </c>
      <c r="DZ41" s="139">
        <f t="shared" si="464"/>
        <v>26.363929141632742</v>
      </c>
      <c r="EA41" s="139">
        <f t="shared" si="464"/>
        <v>36.397878054011166</v>
      </c>
      <c r="EB41" s="139">
        <f t="shared" si="464"/>
        <v>25.365345602213161</v>
      </c>
      <c r="EC41" s="139">
        <f t="shared" si="464"/>
        <v>22.407353425962146</v>
      </c>
      <c r="ED41" s="139">
        <f t="shared" si="464"/>
        <v>12.705531634746142</v>
      </c>
      <c r="EE41" s="139">
        <f t="shared" ref="EE41:FF41" si="465">EE35*1000/EE20</f>
        <v>8.0021431923329871</v>
      </c>
      <c r="EF41" s="139">
        <f t="shared" si="465"/>
        <v>6.8340876161769257</v>
      </c>
      <c r="EG41" s="139">
        <f t="shared" si="465"/>
        <v>6.159235006869662</v>
      </c>
      <c r="EH41" s="139">
        <f t="shared" si="465"/>
        <v>9.7860123911328429</v>
      </c>
      <c r="EI41" s="139">
        <f t="shared" si="465"/>
        <v>12.424001324736462</v>
      </c>
      <c r="EJ41" s="139">
        <f t="shared" si="465"/>
        <v>13.014978189217036</v>
      </c>
      <c r="EK41" s="139">
        <f t="shared" si="465"/>
        <v>18.68346180410979</v>
      </c>
      <c r="EL41" s="139">
        <f t="shared" si="465"/>
        <v>26.492574284748727</v>
      </c>
      <c r="EM41" s="139">
        <f t="shared" si="465"/>
        <v>29.249880881366597</v>
      </c>
      <c r="EN41" s="139">
        <f t="shared" si="465"/>
        <v>24.090700320307548</v>
      </c>
      <c r="EO41" s="139">
        <f t="shared" si="465"/>
        <v>17.593548676727398</v>
      </c>
      <c r="EP41" s="139">
        <f t="shared" si="465"/>
        <v>13.478683899522848</v>
      </c>
      <c r="EQ41" s="139">
        <f t="shared" si="465"/>
        <v>9.5718543713248128</v>
      </c>
      <c r="ER41" s="139">
        <f t="shared" si="465"/>
        <v>6.9039904763296116</v>
      </c>
      <c r="ES41" s="139">
        <f t="shared" si="465"/>
        <v>4.4303885921454862</v>
      </c>
      <c r="ET41" s="139">
        <f t="shared" si="465"/>
        <v>6.9566207249799339</v>
      </c>
      <c r="EU41" s="139">
        <f t="shared" si="465"/>
        <v>9.8409557231190377</v>
      </c>
      <c r="EV41" s="139">
        <f t="shared" si="465"/>
        <v>14.850363761161441</v>
      </c>
      <c r="EW41" s="139">
        <f t="shared" si="465"/>
        <v>21.203217862393103</v>
      </c>
      <c r="EX41" s="139">
        <f t="shared" si="465"/>
        <v>22.479527604913471</v>
      </c>
      <c r="EY41" s="139">
        <f t="shared" si="465"/>
        <v>21.103172717815291</v>
      </c>
      <c r="EZ41" s="139">
        <f t="shared" si="465"/>
        <v>21.712693688946693</v>
      </c>
      <c r="FA41" s="139">
        <f t="shared" si="465"/>
        <v>17.351057399969115</v>
      </c>
      <c r="FB41" s="139">
        <f t="shared" si="465"/>
        <v>12.852178567337893</v>
      </c>
      <c r="FC41" s="139">
        <f t="shared" si="465"/>
        <v>8.965602111258816</v>
      </c>
      <c r="FD41" s="139">
        <f t="shared" si="465"/>
        <v>7.634727559056504</v>
      </c>
      <c r="FE41" s="139">
        <f t="shared" si="465"/>
        <v>6.0257722168154251</v>
      </c>
      <c r="FF41" s="139">
        <f t="shared" si="465"/>
        <v>7.0139221716417337</v>
      </c>
      <c r="FG41" s="139">
        <f t="shared" ref="FG41:FH41" si="466">FG35*1000/FG20</f>
        <v>12.173064976656235</v>
      </c>
      <c r="FH41" s="139">
        <f t="shared" si="466"/>
        <v>14.91123718631761</v>
      </c>
      <c r="FI41" s="139">
        <f t="shared" ref="FI41:FJ41" si="467">FI35*1000/FI20</f>
        <v>21.392994803294133</v>
      </c>
      <c r="FJ41" s="277">
        <f t="shared" si="467"/>
        <v>20.021403187372648</v>
      </c>
      <c r="FK41" s="277">
        <f t="shared" ref="FK41" si="468">FK35*1000/FK20</f>
        <v>23.782803683807867</v>
      </c>
      <c r="FL41" s="277">
        <f t="shared" ref="FL41:FN41" si="469">FL35*1000/FL20</f>
        <v>19.623449789668019</v>
      </c>
      <c r="FM41" s="277">
        <f t="shared" si="469"/>
        <v>22.306515772949496</v>
      </c>
      <c r="FN41" s="277">
        <f t="shared" si="469"/>
        <v>11.802642969802676</v>
      </c>
      <c r="FO41" s="277">
        <f t="shared" ref="FO41:FP41" si="470">FO35*1000/FO20</f>
        <v>7.19519547723056</v>
      </c>
      <c r="FP41" s="277">
        <f t="shared" si="470"/>
        <v>4.2983178915412426</v>
      </c>
      <c r="FQ41" s="139">
        <f t="shared" ref="FQ41:FR41" si="471">FQ35*1000/FQ20</f>
        <v>5.9996394788568876</v>
      </c>
      <c r="FR41" s="277">
        <f t="shared" si="471"/>
        <v>5.5664620215450329</v>
      </c>
      <c r="FS41" s="277">
        <f t="shared" ref="FS41:FT41" si="472">FS35*1000/FS20</f>
        <v>10.65130691957733</v>
      </c>
      <c r="FT41" s="277">
        <f t="shared" si="472"/>
        <v>14.09211073383339</v>
      </c>
      <c r="FU41" s="277">
        <f t="shared" ref="FU41:FV41" si="473">FU35*1000/FU20</f>
        <v>20.2300145633731</v>
      </c>
      <c r="FV41" s="277">
        <f t="shared" si="473"/>
        <v>24.422513253345123</v>
      </c>
      <c r="FW41" s="277">
        <f t="shared" ref="FW41:FX41" si="474">FW35*1000/FW20</f>
        <v>29.797796971166008</v>
      </c>
      <c r="FX41" s="277">
        <f t="shared" si="474"/>
        <v>26.536056215777396</v>
      </c>
      <c r="FY41" s="277">
        <f t="shared" ref="FY41:GA41" si="475">FY35*1000/FY20</f>
        <v>24.02483952119043</v>
      </c>
      <c r="FZ41" s="277">
        <f t="shared" ref="FZ41" si="476">FZ35*1000/FZ20</f>
        <v>16.157314148982707</v>
      </c>
      <c r="GA41" s="277">
        <f t="shared" si="475"/>
        <v>10.12816140487252</v>
      </c>
      <c r="GB41" s="269">
        <f t="shared" ref="GB41" si="477">GB35*1000/GB20</f>
        <v>15.068717315764852</v>
      </c>
      <c r="GC41" s="293">
        <f t="shared" ref="GC41:GE41" si="478">GC35*1000/GC20</f>
        <v>16.92090143071686</v>
      </c>
      <c r="GD41" s="293">
        <f t="shared" ref="GD41" si="479">GD35*1000/GD20</f>
        <v>24.27395727792031</v>
      </c>
      <c r="GE41" s="293">
        <f t="shared" si="478"/>
        <v>29.189297713187262</v>
      </c>
      <c r="GF41" s="293">
        <f t="shared" ref="GF41" si="480">GF35*1000/GF20</f>
        <v>37.809895403228154</v>
      </c>
      <c r="GG41" s="293">
        <f t="shared" ref="GG41:GH41" si="481">GG35*1000/GG20</f>
        <v>46.062943739417989</v>
      </c>
      <c r="GH41" s="293">
        <f t="shared" si="481"/>
        <v>48.992482256378437</v>
      </c>
      <c r="GI41" s="293">
        <f t="shared" ref="GI41:GK41" si="482">GI35*1000/GI20</f>
        <v>51.965282286866277</v>
      </c>
      <c r="GJ41" s="293">
        <f t="shared" si="482"/>
        <v>48.363397038383752</v>
      </c>
      <c r="GK41" s="293">
        <f t="shared" si="482"/>
        <v>45.214043933716468</v>
      </c>
      <c r="GL41" s="293">
        <f t="shared" ref="GL41:GM41" si="483">GL35*1000/GL20</f>
        <v>36.916848833317928</v>
      </c>
      <c r="GM41" s="293">
        <f t="shared" si="483"/>
        <v>35.837855716694314</v>
      </c>
      <c r="GN41" s="293">
        <f t="shared" ref="GN41:GX41" si="484">GN35*1000/GN20</f>
        <v>38.835191286574258</v>
      </c>
      <c r="GO41" s="293">
        <f t="shared" si="484"/>
        <v>41.61725362943195</v>
      </c>
      <c r="GP41" s="293">
        <f t="shared" si="484"/>
        <v>45.015126983877053</v>
      </c>
      <c r="GQ41" s="293">
        <f t="shared" si="484"/>
        <v>50.170533667410581</v>
      </c>
      <c r="GR41" s="293">
        <f t="shared" si="484"/>
        <v>47.436341307013194</v>
      </c>
      <c r="GS41" s="293">
        <f t="shared" si="484"/>
        <v>49.984192978292725</v>
      </c>
      <c r="GT41" s="293">
        <f t="shared" si="484"/>
        <v>46.223385795648234</v>
      </c>
      <c r="GU41" s="293">
        <f t="shared" si="484"/>
        <v>44.204637190707963</v>
      </c>
      <c r="GV41" s="293">
        <f t="shared" si="484"/>
        <v>39.128994618838014</v>
      </c>
      <c r="GW41" s="293">
        <f t="shared" si="484"/>
        <v>39.136352356838891</v>
      </c>
      <c r="GX41" s="293">
        <f t="shared" si="484"/>
        <v>34.461520013906778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5">O41-C41</f>
        <v>1.7442213853862176</v>
      </c>
      <c r="P42" s="42">
        <f t="shared" si="485"/>
        <v>1.0443122584172686</v>
      </c>
      <c r="Q42" s="42">
        <f t="shared" si="485"/>
        <v>-0.21240435659817303</v>
      </c>
      <c r="R42" s="42">
        <f t="shared" si="485"/>
        <v>-7.6403951813031945E-2</v>
      </c>
      <c r="S42" s="42">
        <f t="shared" si="485"/>
        <v>1.9237475349803042</v>
      </c>
      <c r="T42" s="42">
        <f t="shared" si="485"/>
        <v>7.3040817704677217</v>
      </c>
      <c r="U42" s="42">
        <f t="shared" si="485"/>
        <v>15.520093072195991</v>
      </c>
      <c r="V42" s="42">
        <f t="shared" si="485"/>
        <v>2.0192548978449274</v>
      </c>
      <c r="W42" s="42">
        <f t="shared" si="485"/>
        <v>10.262610145973149</v>
      </c>
      <c r="X42" s="42">
        <f t="shared" si="485"/>
        <v>7.6432176574003599</v>
      </c>
      <c r="Y42" s="42">
        <f t="shared" si="485"/>
        <v>7.2862017346246617</v>
      </c>
      <c r="Z42" s="42">
        <f t="shared" si="485"/>
        <v>5.8815014690422576</v>
      </c>
      <c r="AA42" s="42">
        <f t="shared" si="485"/>
        <v>0.2290187502148342</v>
      </c>
      <c r="AB42" s="42">
        <f t="shared" si="485"/>
        <v>-5.3285245936441683E-2</v>
      </c>
      <c r="AC42" s="42">
        <f t="shared" si="485"/>
        <v>0.76196114162490058</v>
      </c>
      <c r="AD42" s="42">
        <f t="shared" si="485"/>
        <v>2.1520354721898238</v>
      </c>
      <c r="AE42" s="42">
        <f t="shared" si="485"/>
        <v>1.1000199823288828</v>
      </c>
      <c r="AF42" s="42">
        <f t="shared" si="485"/>
        <v>-3.3298216668965637</v>
      </c>
      <c r="AG42" s="42">
        <f t="shared" si="485"/>
        <v>-11.531715812944491</v>
      </c>
      <c r="AH42" s="42">
        <f t="shared" si="485"/>
        <v>2.5372316166963707</v>
      </c>
      <c r="AI42" s="42">
        <f t="shared" si="485"/>
        <v>-3.9059438423105988</v>
      </c>
      <c r="AJ42" s="42">
        <f t="shared" si="485"/>
        <v>-3.659401977894138</v>
      </c>
      <c r="AK42" s="42">
        <f t="shared" si="485"/>
        <v>-1.5874244473400658</v>
      </c>
      <c r="AL42" s="42">
        <f t="shared" si="485"/>
        <v>0.47080386013415421</v>
      </c>
      <c r="AM42" s="42">
        <f t="shared" si="485"/>
        <v>1.4265003454972902</v>
      </c>
      <c r="AN42" s="42">
        <f t="shared" si="485"/>
        <v>-8.808339332326387E-2</v>
      </c>
      <c r="AO42" s="42">
        <f t="shared" si="485"/>
        <v>0.44821638204442049</v>
      </c>
      <c r="AP42" s="42">
        <f t="shared" si="485"/>
        <v>-0.50493699405006076</v>
      </c>
      <c r="AQ42" s="42">
        <f t="shared" si="485"/>
        <v>-1.6422564514150917</v>
      </c>
      <c r="AR42" s="42">
        <f t="shared" si="485"/>
        <v>-4.113075713241976</v>
      </c>
      <c r="AS42" s="42">
        <f t="shared" si="485"/>
        <v>-1.1865244731412048</v>
      </c>
      <c r="AT42" s="42">
        <f t="shared" si="485"/>
        <v>-0.55503822637717093</v>
      </c>
      <c r="AU42" s="42">
        <f t="shared" si="485"/>
        <v>-6.3364734882963596</v>
      </c>
      <c r="AV42" s="42">
        <f t="shared" si="485"/>
        <v>2.4641630153380056</v>
      </c>
      <c r="AW42" s="42">
        <f t="shared" si="485"/>
        <v>1.1815135360471736</v>
      </c>
      <c r="AX42" s="42">
        <f t="shared" si="485"/>
        <v>1.3251701852544819</v>
      </c>
      <c r="AY42" s="42">
        <f t="shared" si="485"/>
        <v>0.53967721198349672</v>
      </c>
      <c r="AZ42" s="42">
        <f t="shared" si="485"/>
        <v>1.9635584772884247</v>
      </c>
      <c r="BA42" s="42">
        <f t="shared" si="485"/>
        <v>0.73295724324697709</v>
      </c>
      <c r="BB42" s="42">
        <f t="shared" si="485"/>
        <v>2.395842076361955</v>
      </c>
      <c r="BC42" s="42">
        <f t="shared" si="485"/>
        <v>5.3131242789437518</v>
      </c>
      <c r="BD42" s="42">
        <f t="shared" si="485"/>
        <v>5.6481699677404507</v>
      </c>
      <c r="BE42" s="42">
        <f t="shared" si="485"/>
        <v>7.8195079234831617</v>
      </c>
      <c r="BF42" s="42">
        <f t="shared" si="485"/>
        <v>4.8083082979406591</v>
      </c>
      <c r="BG42" s="42">
        <f t="shared" si="485"/>
        <v>7.6060931540502459</v>
      </c>
      <c r="BH42" s="42">
        <f t="shared" si="485"/>
        <v>0.77146353441873572</v>
      </c>
      <c r="BI42" s="42">
        <f t="shared" si="485"/>
        <v>1.2605068481527617</v>
      </c>
      <c r="BJ42" s="42">
        <f t="shared" si="485"/>
        <v>-6.1761104599346375</v>
      </c>
      <c r="BK42" s="42">
        <f t="shared" si="485"/>
        <v>-1.0801170657378698</v>
      </c>
      <c r="BL42" s="42">
        <f t="shared" si="485"/>
        <v>-0.55502708388196975</v>
      </c>
      <c r="BM42" s="42">
        <f t="shared" si="485"/>
        <v>-1.1335274470860055</v>
      </c>
      <c r="BN42" s="42">
        <f t="shared" si="485"/>
        <v>-3.0321020797644218</v>
      </c>
      <c r="BO42" s="42">
        <f t="shared" si="485"/>
        <v>-4.312142240665656</v>
      </c>
      <c r="BP42" s="42">
        <f t="shared" si="485"/>
        <v>-3.373529502210415</v>
      </c>
      <c r="BQ42" s="42">
        <f t="shared" si="485"/>
        <v>-6.0207981740808947</v>
      </c>
      <c r="BR42" s="42">
        <f t="shared" si="485"/>
        <v>-5.0236222946366347</v>
      </c>
      <c r="BS42" s="42">
        <f t="shared" si="485"/>
        <v>-4.039379857511868</v>
      </c>
      <c r="BT42" s="42">
        <f t="shared" si="485"/>
        <v>-0.56828215693422379</v>
      </c>
      <c r="BU42" s="42">
        <f t="shared" si="485"/>
        <v>-3.1653543288189319</v>
      </c>
      <c r="BV42" s="42">
        <f t="shared" si="485"/>
        <v>-1.7532023831322991</v>
      </c>
      <c r="BW42" s="42">
        <f t="shared" si="485"/>
        <v>-1.1347493423169741</v>
      </c>
      <c r="BX42" s="42">
        <f t="shared" si="485"/>
        <v>-2.8097350351628201</v>
      </c>
      <c r="BY42" s="42">
        <f t="shared" si="485"/>
        <v>-1.5331965780051529</v>
      </c>
      <c r="BZ42" s="42">
        <f t="shared" si="485"/>
        <v>2.0349958700294701</v>
      </c>
      <c r="CA42" s="42">
        <f t="shared" ref="CA42:ED42" si="486">CA41-BO41</f>
        <v>-1.6663003125288807</v>
      </c>
      <c r="CB42" s="42">
        <f t="shared" si="486"/>
        <v>-0.1828356530752302</v>
      </c>
      <c r="CC42" s="42">
        <f t="shared" si="486"/>
        <v>-2.7682711008248795</v>
      </c>
      <c r="CD42" s="42">
        <f t="shared" si="486"/>
        <v>-2.1922494230676826</v>
      </c>
      <c r="CE42" s="42">
        <f t="shared" si="486"/>
        <v>-0.27195473207067877</v>
      </c>
      <c r="CF42" s="42">
        <f t="shared" si="486"/>
        <v>-0.49141934893424377</v>
      </c>
      <c r="CG42" s="42">
        <f t="shared" si="486"/>
        <v>-1.4212242388642657</v>
      </c>
      <c r="CH42" s="42">
        <f t="shared" si="486"/>
        <v>3.386500740624264</v>
      </c>
      <c r="CI42" s="42">
        <f t="shared" si="486"/>
        <v>0.66217367891157686</v>
      </c>
      <c r="CJ42" s="42">
        <f t="shared" si="486"/>
        <v>5.9304934668667677</v>
      </c>
      <c r="CK42" s="42">
        <f t="shared" si="486"/>
        <v>5.0824177827143657</v>
      </c>
      <c r="CL42" s="42">
        <f t="shared" si="486"/>
        <v>6.0787494979068022</v>
      </c>
      <c r="CM42" s="42">
        <f t="shared" si="486"/>
        <v>9.16680596806526</v>
      </c>
      <c r="CN42" s="42">
        <f t="shared" si="486"/>
        <v>8.0004063441646469</v>
      </c>
      <c r="CO42" s="42">
        <f t="shared" si="486"/>
        <v>15.883662704014633</v>
      </c>
      <c r="CP42" s="42">
        <f t="shared" si="486"/>
        <v>4.4535231551212142</v>
      </c>
      <c r="CQ42" s="42">
        <f t="shared" si="486"/>
        <v>12.220603297404804</v>
      </c>
      <c r="CR42" s="42">
        <f t="shared" si="486"/>
        <v>1.5161197919557807</v>
      </c>
      <c r="CS42" s="42">
        <f t="shared" si="486"/>
        <v>4.4183821666969259</v>
      </c>
      <c r="CT42" s="42">
        <f t="shared" si="486"/>
        <v>5.5345105272697115</v>
      </c>
      <c r="CU42" s="42">
        <f t="shared" si="486"/>
        <v>-1.2226300668312096</v>
      </c>
      <c r="CV42" s="42">
        <f t="shared" si="486"/>
        <v>-3.6808949377655802</v>
      </c>
      <c r="CW42" s="42">
        <f t="shared" si="486"/>
        <v>-0.72294320922645028</v>
      </c>
      <c r="CX42" s="42">
        <f t="shared" si="486"/>
        <v>-3.135029864572827</v>
      </c>
      <c r="CY42" s="42">
        <f t="shared" si="486"/>
        <v>-1.4217035581768123</v>
      </c>
      <c r="CZ42" s="42">
        <f t="shared" si="486"/>
        <v>0.95911390050866885</v>
      </c>
      <c r="DA42" s="42">
        <f t="shared" si="486"/>
        <v>-10.184324907859004</v>
      </c>
      <c r="DB42" s="42">
        <f t="shared" si="486"/>
        <v>-3.2042236699122597</v>
      </c>
      <c r="DC42" s="42">
        <f t="shared" si="486"/>
        <v>-5.2866095216687015</v>
      </c>
      <c r="DD42" s="42">
        <f t="shared" si="486"/>
        <v>-0.14306980066702124</v>
      </c>
      <c r="DE42" s="42">
        <f t="shared" si="486"/>
        <v>4.0258192295013906</v>
      </c>
      <c r="DF42" s="42">
        <f t="shared" si="486"/>
        <v>-5.1727262156645395</v>
      </c>
      <c r="DG42" s="42">
        <f t="shared" si="486"/>
        <v>1.5313137682514899</v>
      </c>
      <c r="DH42" s="42">
        <f t="shared" si="486"/>
        <v>-0.50326072924287768</v>
      </c>
      <c r="DI42" s="42">
        <f t="shared" si="486"/>
        <v>-1.4429387600169106</v>
      </c>
      <c r="DJ42" s="42">
        <f t="shared" si="486"/>
        <v>-1.3828497499366801</v>
      </c>
      <c r="DK42" s="42">
        <f t="shared" si="486"/>
        <v>-0.77276102264036339</v>
      </c>
      <c r="DL42" s="42">
        <f t="shared" si="486"/>
        <v>-2.7320905387522281</v>
      </c>
      <c r="DM42" s="42">
        <f t="shared" si="486"/>
        <v>1.8444275803964167</v>
      </c>
      <c r="DN42" s="42">
        <f t="shared" si="486"/>
        <v>4.5307798328887472</v>
      </c>
      <c r="DO42" s="42">
        <f t="shared" si="486"/>
        <v>-1.3500003679630552</v>
      </c>
      <c r="DP42" s="42">
        <f t="shared" si="486"/>
        <v>1.4114735580601732</v>
      </c>
      <c r="DQ42" s="42">
        <f t="shared" si="486"/>
        <v>-0.97728362861360907</v>
      </c>
      <c r="DR42" s="42">
        <f t="shared" si="486"/>
        <v>7.4660455367045166</v>
      </c>
      <c r="DS42" s="42">
        <f t="shared" si="486"/>
        <v>4.3255294024947233</v>
      </c>
      <c r="DT42" s="42">
        <f t="shared" si="486"/>
        <v>5.5436315665791689</v>
      </c>
      <c r="DU42" s="42">
        <f t="shared" si="486"/>
        <v>5.6581955572879332</v>
      </c>
      <c r="DV42" s="42">
        <f t="shared" si="486"/>
        <v>4.7610191925108651</v>
      </c>
      <c r="DW42" s="42">
        <f t="shared" si="486"/>
        <v>-7.8133564418999768E-2</v>
      </c>
      <c r="DX42" s="42">
        <f t="shared" si="486"/>
        <v>-0.28763958326294414</v>
      </c>
      <c r="DY42" s="42">
        <f t="shared" si="486"/>
        <v>-3.8641402387631203</v>
      </c>
      <c r="DZ42" s="137">
        <f t="shared" si="486"/>
        <v>-3.8451561404060328</v>
      </c>
      <c r="EA42" s="137">
        <f t="shared" si="486"/>
        <v>2.9305302862258387</v>
      </c>
      <c r="EB42" s="137">
        <f t="shared" si="486"/>
        <v>-6.0597749573969786</v>
      </c>
      <c r="EC42" s="137">
        <f t="shared" si="486"/>
        <v>-7.5972925288779045</v>
      </c>
      <c r="ED42" s="137">
        <f t="shared" si="486"/>
        <v>-9.8522757050784957</v>
      </c>
      <c r="EE42" s="137">
        <f>EE41-DS41</f>
        <v>-5.16509223432152</v>
      </c>
      <c r="EF42" s="137">
        <f>EF41-DT41</f>
        <v>-4.7642570667113437</v>
      </c>
      <c r="EG42" s="137">
        <f>EG41-DU41</f>
        <v>-5.2398551400431339</v>
      </c>
      <c r="EH42" s="137">
        <f t="shared" ref="EH42:FM42" si="487">EH41-DV41</f>
        <v>-3.7640750867259953</v>
      </c>
      <c r="EI42" s="137">
        <f t="shared" si="487"/>
        <v>-2.0584939663319428</v>
      </c>
      <c r="EJ42" s="137">
        <f t="shared" si="487"/>
        <v>-6.7506940816015586</v>
      </c>
      <c r="EK42" s="137">
        <f t="shared" si="487"/>
        <v>-3.9946369694763604</v>
      </c>
      <c r="EL42" s="137">
        <f t="shared" si="487"/>
        <v>0.12864514311598541</v>
      </c>
      <c r="EM42" s="167">
        <f t="shared" si="487"/>
        <v>-7.147997172644569</v>
      </c>
      <c r="EN42" s="167">
        <f t="shared" si="487"/>
        <v>-1.2746452819056131</v>
      </c>
      <c r="EO42" s="167">
        <f t="shared" si="487"/>
        <v>-4.8138047492347482</v>
      </c>
      <c r="EP42" s="185">
        <f t="shared" si="487"/>
        <v>0.77315226477670507</v>
      </c>
      <c r="EQ42" s="185">
        <f t="shared" si="487"/>
        <v>1.5697111789918257</v>
      </c>
      <c r="ER42" s="195">
        <f t="shared" si="487"/>
        <v>6.9902860152685875E-2</v>
      </c>
      <c r="ES42" s="195">
        <f t="shared" si="487"/>
        <v>-1.7288464147241758</v>
      </c>
      <c r="ET42" s="195">
        <f t="shared" si="487"/>
        <v>-2.829391666152909</v>
      </c>
      <c r="EU42" s="195">
        <f t="shared" si="487"/>
        <v>-2.5830456016174246</v>
      </c>
      <c r="EV42" s="195">
        <f t="shared" si="487"/>
        <v>1.8353855719444052</v>
      </c>
      <c r="EW42" s="207">
        <f t="shared" si="487"/>
        <v>2.5197560582833134</v>
      </c>
      <c r="EX42" s="207">
        <f t="shared" si="487"/>
        <v>-4.0130466798352558</v>
      </c>
      <c r="EY42" s="207">
        <f t="shared" si="487"/>
        <v>-8.1467081635513061</v>
      </c>
      <c r="EZ42" s="207">
        <f t="shared" si="487"/>
        <v>-2.3780066313608543</v>
      </c>
      <c r="FA42" s="220">
        <f t="shared" si="487"/>
        <v>-0.24249127675828319</v>
      </c>
      <c r="FB42" s="220">
        <f t="shared" si="487"/>
        <v>-0.62650533218495497</v>
      </c>
      <c r="FC42" s="230">
        <f t="shared" si="487"/>
        <v>-0.60625226006599675</v>
      </c>
      <c r="FD42" s="230">
        <f t="shared" si="487"/>
        <v>0.73073708272689242</v>
      </c>
      <c r="FE42" s="242">
        <f t="shared" si="487"/>
        <v>1.5953836246699389</v>
      </c>
      <c r="FF42" s="242">
        <f t="shared" si="487"/>
        <v>5.7301446661799815E-2</v>
      </c>
      <c r="FG42" s="242">
        <f t="shared" si="487"/>
        <v>2.3321092535371974</v>
      </c>
      <c r="FH42" s="242">
        <f t="shared" si="487"/>
        <v>6.0873425156168892E-2</v>
      </c>
      <c r="FI42" s="242">
        <f t="shared" si="487"/>
        <v>0.18977694090103014</v>
      </c>
      <c r="FJ42" s="43">
        <f t="shared" si="487"/>
        <v>-2.458124417540823</v>
      </c>
      <c r="FK42" s="43">
        <f t="shared" si="487"/>
        <v>2.6796309659925761</v>
      </c>
      <c r="FL42" s="43">
        <f t="shared" si="487"/>
        <v>-2.0892438992786744</v>
      </c>
      <c r="FM42" s="43">
        <f t="shared" si="487"/>
        <v>4.9554583729803809</v>
      </c>
      <c r="FN42" s="43">
        <f t="shared" ref="FN42:GI42" si="488">FN41-FB41</f>
        <v>-1.0495355975352165</v>
      </c>
      <c r="FO42" s="43">
        <f t="shared" ref="FO42:FZ42" si="489">FO41-FC41</f>
        <v>-1.770406634028256</v>
      </c>
      <c r="FP42" s="43">
        <f t="shared" si="488"/>
        <v>-3.3364096675152615</v>
      </c>
      <c r="FQ42" s="242">
        <f t="shared" si="488"/>
        <v>-2.6132737958537433E-2</v>
      </c>
      <c r="FR42" s="43">
        <f t="shared" si="488"/>
        <v>-1.4474601500967008</v>
      </c>
      <c r="FS42" s="43">
        <f t="shared" si="488"/>
        <v>-1.5217580570789053</v>
      </c>
      <c r="FT42" s="43">
        <f t="shared" si="488"/>
        <v>-0.81912645248421967</v>
      </c>
      <c r="FU42" s="43">
        <f t="shared" si="488"/>
        <v>-1.1629802399210334</v>
      </c>
      <c r="FV42" s="43">
        <f t="shared" si="488"/>
        <v>4.4011100659724747</v>
      </c>
      <c r="FW42" s="43">
        <f t="shared" si="488"/>
        <v>6.0149932873581413</v>
      </c>
      <c r="FX42" s="43">
        <f t="shared" si="488"/>
        <v>6.9126064261093774</v>
      </c>
      <c r="FY42" s="43">
        <f t="shared" si="488"/>
        <v>1.7183237482409339</v>
      </c>
      <c r="FZ42" s="43">
        <f t="shared" si="489"/>
        <v>4.3546711791800305</v>
      </c>
      <c r="GA42" s="43">
        <f t="shared" si="488"/>
        <v>2.93296592764196</v>
      </c>
      <c r="GB42" s="270">
        <f t="shared" si="488"/>
        <v>10.770399424223609</v>
      </c>
      <c r="GC42" s="291">
        <f t="shared" si="488"/>
        <v>10.921261951859972</v>
      </c>
      <c r="GD42" s="291">
        <f t="shared" si="488"/>
        <v>18.707495256375278</v>
      </c>
      <c r="GE42" s="291">
        <f t="shared" si="488"/>
        <v>18.537990793609932</v>
      </c>
      <c r="GF42" s="291">
        <f t="shared" si="488"/>
        <v>23.717784669394764</v>
      </c>
      <c r="GG42" s="291">
        <f t="shared" si="488"/>
        <v>25.832929176044889</v>
      </c>
      <c r="GH42" s="291">
        <f t="shared" si="488"/>
        <v>24.569969003033314</v>
      </c>
      <c r="GI42" s="291">
        <f t="shared" si="488"/>
        <v>22.167485315700269</v>
      </c>
      <c r="GJ42" s="291">
        <f t="shared" ref="GJ42:GL42" si="490">GJ41-FX41</f>
        <v>21.827340822606356</v>
      </c>
      <c r="GK42" s="291">
        <f t="shared" ref="GK42" si="491">GK41-FY41</f>
        <v>21.189204412526038</v>
      </c>
      <c r="GL42" s="291">
        <f t="shared" si="490"/>
        <v>20.759534684335222</v>
      </c>
      <c r="GM42" s="291">
        <f t="shared" ref="GM42" si="492">GM41-GA41</f>
        <v>25.709694311821792</v>
      </c>
      <c r="GN42" s="291">
        <f t="shared" ref="GN42" si="493">GN41-GB41</f>
        <v>23.766473970809407</v>
      </c>
      <c r="GO42" s="291">
        <f t="shared" ref="GO42" si="494">GO41-GC41</f>
        <v>24.69635219871509</v>
      </c>
      <c r="GP42" s="291">
        <f t="shared" ref="GP42" si="495">GP41-GD41</f>
        <v>20.741169705956743</v>
      </c>
      <c r="GQ42" s="291">
        <f t="shared" ref="GQ42" si="496">GQ41-GE41</f>
        <v>20.981235954223319</v>
      </c>
      <c r="GR42" s="291">
        <f t="shared" ref="GR42" si="497">GR41-GF41</f>
        <v>9.6264459037850401</v>
      </c>
      <c r="GS42" s="291">
        <f t="shared" ref="GS42" si="498">GS41-GG41</f>
        <v>3.9212492388747364</v>
      </c>
      <c r="GT42" s="291">
        <f t="shared" ref="GT42" si="499">GT41-GH41</f>
        <v>-2.7690964607302035</v>
      </c>
      <c r="GU42" s="291">
        <f t="shared" ref="GU42" si="500">GU41-GI41</f>
        <v>-7.7606450961583135</v>
      </c>
      <c r="GV42" s="291">
        <f t="shared" ref="GV42" si="501">GV41-GJ41</f>
        <v>-9.2344024195457379</v>
      </c>
      <c r="GW42" s="291">
        <f t="shared" ref="GW42" si="502">GW41-GK41</f>
        <v>-6.0776915768775766</v>
      </c>
      <c r="GX42" s="291">
        <f t="shared" ref="GX42" si="503">GX41-GL41</f>
        <v>-2.4553288194111502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0.64797668831047872</v>
      </c>
      <c r="BL43" s="42">
        <f t="shared" ref="BL43:DW43" si="504">BL41-AVERAGE(D41,P41,AB41,AN41,AZ41)</f>
        <v>1.1505180152636889</v>
      </c>
      <c r="BM43" s="42">
        <f t="shared" si="504"/>
        <v>-1.5928237931445821E-2</v>
      </c>
      <c r="BN43" s="42">
        <f t="shared" si="504"/>
        <v>-0.57285721659157129</v>
      </c>
      <c r="BO43" s="42">
        <f t="shared" si="504"/>
        <v>-0.22223918843209667</v>
      </c>
      <c r="BP43" s="42">
        <f t="shared" si="504"/>
        <v>-1.1939512686283198</v>
      </c>
      <c r="BQ43" s="42">
        <f t="shared" si="504"/>
        <v>-1.9857742299176842</v>
      </c>
      <c r="BR43" s="42">
        <f t="shared" si="504"/>
        <v>-9.1254965862873405E-2</v>
      </c>
      <c r="BS43" s="42">
        <f t="shared" si="504"/>
        <v>-1.266244934979099</v>
      </c>
      <c r="BT43" s="42">
        <f t="shared" si="504"/>
        <v>1.5922692201259849</v>
      </c>
      <c r="BU43" s="42">
        <f t="shared" si="504"/>
        <v>-0.62577016067951163</v>
      </c>
      <c r="BV43" s="42">
        <f t="shared" si="504"/>
        <v>-4.5343668020652057</v>
      </c>
      <c r="BW43" s="42">
        <f t="shared" si="504"/>
        <v>-1.058632779475289</v>
      </c>
      <c r="BX43" s="42">
        <f t="shared" si="504"/>
        <v>-2.1215120224119346</v>
      </c>
      <c r="BY43" s="42">
        <f t="shared" si="504"/>
        <v>-1.668565408583023</v>
      </c>
      <c r="BZ43" s="42">
        <f t="shared" si="504"/>
        <v>1.2752517488530462</v>
      </c>
      <c r="CA43" s="42">
        <f t="shared" si="504"/>
        <v>-2.3650381217954131</v>
      </c>
      <c r="CB43" s="42">
        <f t="shared" si="504"/>
        <v>-1.8039518928753928</v>
      </c>
      <c r="CC43" s="42">
        <f t="shared" si="504"/>
        <v>-5.6741578378450761</v>
      </c>
      <c r="CD43" s="42">
        <f t="shared" si="504"/>
        <v>-3.040731247224187</v>
      </c>
      <c r="CE43" s="42">
        <f t="shared" si="504"/>
        <v>-2.2555808894306857</v>
      </c>
      <c r="CF43" s="42">
        <f t="shared" si="504"/>
        <v>-0.2293821432740053</v>
      </c>
      <c r="CG43" s="42">
        <f t="shared" si="504"/>
        <v>-3.0420830680768951</v>
      </c>
      <c r="CH43" s="42">
        <f t="shared" si="504"/>
        <v>-1.0974985957137342</v>
      </c>
      <c r="CI43" s="42">
        <f t="shared" si="504"/>
        <v>-0.39252508049186829</v>
      </c>
      <c r="CJ43" s="42">
        <f t="shared" si="504"/>
        <v>4.1174959006580467</v>
      </c>
      <c r="CK43" s="42">
        <f t="shared" si="504"/>
        <v>3.5585702257663154</v>
      </c>
      <c r="CL43" s="42">
        <f t="shared" si="504"/>
        <v>6.7448343778064945</v>
      </c>
      <c r="CM43" s="42">
        <f t="shared" si="504"/>
        <v>7.043278794937244</v>
      </c>
      <c r="CN43" s="42">
        <f t="shared" si="504"/>
        <v>7.2666729648259984</v>
      </c>
      <c r="CO43" s="42">
        <f t="shared" si="504"/>
        <v>12.947065193671218</v>
      </c>
      <c r="CP43" s="42">
        <f t="shared" si="504"/>
        <v>1.4978659137859154</v>
      </c>
      <c r="CQ43" s="42">
        <f t="shared" si="504"/>
        <v>11.354554161201964</v>
      </c>
      <c r="CR43" s="42">
        <f t="shared" si="504"/>
        <v>1.5834330354829476</v>
      </c>
      <c r="CS43" s="42">
        <f t="shared" si="504"/>
        <v>2.1226956247846935</v>
      </c>
      <c r="CT43" s="42">
        <f t="shared" si="504"/>
        <v>4.9863795429667839</v>
      </c>
      <c r="CU43" s="42">
        <f t="shared" si="504"/>
        <v>-1.6978521129905815</v>
      </c>
      <c r="CV43" s="42">
        <f t="shared" si="504"/>
        <v>-0.45164032346496086</v>
      </c>
      <c r="CW43" s="42">
        <f t="shared" si="504"/>
        <v>2.1162535399569444</v>
      </c>
      <c r="CX43" s="42">
        <f t="shared" si="504"/>
        <v>2.2152948391369192</v>
      </c>
      <c r="CY43" s="42">
        <f t="shared" si="504"/>
        <v>4.2497289882805553</v>
      </c>
      <c r="CZ43" s="42">
        <f t="shared" si="504"/>
        <v>7.0299597766591724</v>
      </c>
      <c r="DA43" s="42">
        <f t="shared" si="504"/>
        <v>1.7224909922052944E-2</v>
      </c>
      <c r="DB43" s="42">
        <f t="shared" si="504"/>
        <v>-2.0045420579224213</v>
      </c>
      <c r="DC43" s="42">
        <f t="shared" si="504"/>
        <v>4.2321669648180382</v>
      </c>
      <c r="DD43" s="42">
        <f t="shared" si="504"/>
        <v>0.70195426764711399</v>
      </c>
      <c r="DE43" s="42">
        <f t="shared" si="504"/>
        <v>5.6937500576433528</v>
      </c>
      <c r="DF43" s="42">
        <f t="shared" si="504"/>
        <v>-0.64972039471406084</v>
      </c>
      <c r="DG43" s="42">
        <f t="shared" si="504"/>
        <v>0.28059077205910299</v>
      </c>
      <c r="DH43" s="42">
        <f t="shared" si="504"/>
        <v>-1.1245800301768032</v>
      </c>
      <c r="DI43" s="42">
        <f t="shared" si="504"/>
        <v>0.18817322161128658</v>
      </c>
      <c r="DJ43" s="42">
        <f t="shared" si="504"/>
        <v>-3.6046010791958238E-2</v>
      </c>
      <c r="DK43" s="42">
        <f t="shared" si="504"/>
        <v>2.0610111385126579</v>
      </c>
      <c r="DL43" s="42">
        <f t="shared" si="504"/>
        <v>2.0876042264813215</v>
      </c>
      <c r="DM43" s="42">
        <f t="shared" si="504"/>
        <v>0.91569720137186295</v>
      </c>
      <c r="DN43" s="42">
        <f t="shared" si="504"/>
        <v>2.7578905618772716</v>
      </c>
      <c r="DO43" s="42">
        <f t="shared" si="504"/>
        <v>0.83641612881422134</v>
      </c>
      <c r="DP43" s="42">
        <f t="shared" si="504"/>
        <v>1.8964654217394816</v>
      </c>
      <c r="DQ43" s="42">
        <f t="shared" si="504"/>
        <v>3.692840493696167</v>
      </c>
      <c r="DR43" s="42">
        <f t="shared" si="504"/>
        <v>7.652530700157957</v>
      </c>
      <c r="DS43" s="42">
        <f t="shared" si="504"/>
        <v>4.8549219800984247</v>
      </c>
      <c r="DT43" s="42">
        <f t="shared" si="504"/>
        <v>4.7427364002396617</v>
      </c>
      <c r="DU43" s="42">
        <f t="shared" si="504"/>
        <v>5.7964064212232502</v>
      </c>
      <c r="DV43" s="42">
        <f t="shared" si="504"/>
        <v>4.6122204469864396</v>
      </c>
      <c r="DW43" s="42">
        <f t="shared" si="504"/>
        <v>1.7840978072829525</v>
      </c>
      <c r="DX43" s="42">
        <f t="shared" ref="DX43:ED43" si="505">DX41-AVERAGE(BP41,CB41,CN41,CZ41,DL41)</f>
        <v>1.2657517330912889</v>
      </c>
      <c r="DY43" s="42">
        <f t="shared" si="505"/>
        <v>-2.6993822577205151</v>
      </c>
      <c r="DZ43" s="137">
        <f t="shared" si="505"/>
        <v>-0.800107098607441</v>
      </c>
      <c r="EA43" s="137">
        <f t="shared" si="505"/>
        <v>3.5124146514019614</v>
      </c>
      <c r="EB43" s="137">
        <f t="shared" si="505"/>
        <v>-4.50827394435359</v>
      </c>
      <c r="EC43" s="137">
        <f t="shared" si="505"/>
        <v>-4.4805198751620416</v>
      </c>
      <c r="ED43" s="137">
        <f t="shared" si="505"/>
        <v>-4.0919706460808687</v>
      </c>
      <c r="EE43" s="137">
        <f>EE41-AVERAGE(BW41,CI41,CU41,DG41,DS41)</f>
        <v>-1.1424977423250162</v>
      </c>
      <c r="EF43" s="137">
        <f>EF41-AVERAGE(BX41,CJ41,CV41,DH41,DT41)</f>
        <v>-0.91756753272661395</v>
      </c>
      <c r="EG43" s="137">
        <f>EG41-AVERAGE(BY41,CK41,CW41,DI41,DU41)</f>
        <v>-0.85175567737064029</v>
      </c>
      <c r="EH43" s="137">
        <f t="shared" ref="EH43:FM43" si="506">EH41-AVERAGE(BZ41,CL41,CX41,DJ41,DV41)</f>
        <v>-0.82323162892708091</v>
      </c>
      <c r="EI43" s="137">
        <f t="shared" si="506"/>
        <v>-1.3199776611090339</v>
      </c>
      <c r="EJ43" s="137">
        <f t="shared" si="506"/>
        <v>-6.6363332424268542</v>
      </c>
      <c r="EK43" s="137">
        <f t="shared" si="506"/>
        <v>-6.8762900345896796</v>
      </c>
      <c r="EL43" s="137">
        <f t="shared" si="506"/>
        <v>-0.61999670641625571</v>
      </c>
      <c r="EM43" s="167">
        <f t="shared" si="506"/>
        <v>-5.2840963136282504</v>
      </c>
      <c r="EN43" s="167">
        <f t="shared" si="506"/>
        <v>-5.0295850748627444</v>
      </c>
      <c r="EO43" s="167">
        <f t="shared" si="506"/>
        <v>-8.9840048243652966</v>
      </c>
      <c r="EP43" s="185">
        <f t="shared" si="506"/>
        <v>-3.591229358075255</v>
      </c>
      <c r="EQ43" s="185">
        <f t="shared" si="506"/>
        <v>0.4009545269657977</v>
      </c>
      <c r="ER43" s="195">
        <f t="shared" si="506"/>
        <v>-1.3528071325191542</v>
      </c>
      <c r="ES43" s="195">
        <f t="shared" si="506"/>
        <v>-3.2475773382379769</v>
      </c>
      <c r="ET43" s="195">
        <f t="shared" si="506"/>
        <v>-4.1641860929164229</v>
      </c>
      <c r="EU43" s="195">
        <f t="shared" si="506"/>
        <v>-4.870166034025889</v>
      </c>
      <c r="EV43" s="195">
        <f t="shared" si="506"/>
        <v>-4.638766878693767</v>
      </c>
      <c r="EW43" s="207">
        <f t="shared" si="506"/>
        <v>-4.2935316099688805</v>
      </c>
      <c r="EX43" s="207">
        <f t="shared" si="506"/>
        <v>-5.0457570504130373</v>
      </c>
      <c r="EY43" s="207">
        <f t="shared" si="506"/>
        <v>-13.70410978145042</v>
      </c>
      <c r="EZ43" s="207">
        <f t="shared" si="506"/>
        <v>-6.4976123682328648</v>
      </c>
      <c r="FA43" s="220">
        <f t="shared" si="506"/>
        <v>-8.2376601990179878</v>
      </c>
      <c r="FB43" s="220">
        <f t="shared" si="506"/>
        <v>-3.9674759718617896</v>
      </c>
      <c r="FC43" s="230">
        <f t="shared" si="506"/>
        <v>-0.41306414281726056</v>
      </c>
      <c r="FD43" s="230">
        <f t="shared" si="506"/>
        <v>4.4905611605326357E-2</v>
      </c>
      <c r="FE43" s="242">
        <f t="shared" si="506"/>
        <v>-0.95691612022349037</v>
      </c>
      <c r="FF43" s="242">
        <f t="shared" si="506"/>
        <v>-2.8368192112791144</v>
      </c>
      <c r="FG43" s="242">
        <f t="shared" si="506"/>
        <v>-1.1552292378515805</v>
      </c>
      <c r="FH43" s="242">
        <f t="shared" si="506"/>
        <v>-3.1827085073048664</v>
      </c>
      <c r="FI43" s="242">
        <f t="shared" si="506"/>
        <v>-1.3679709735840966</v>
      </c>
      <c r="FJ43" s="43">
        <f t="shared" si="506"/>
        <v>-6.2232811651240958</v>
      </c>
      <c r="FK43" s="43">
        <f t="shared" si="506"/>
        <v>-7.2243218275374836</v>
      </c>
      <c r="FL43" s="43">
        <f t="shared" si="506"/>
        <v>-6.8980516448574853</v>
      </c>
      <c r="FM43" s="43">
        <f t="shared" si="506"/>
        <v>-1.3611912352409767</v>
      </c>
      <c r="FN43" s="43">
        <f t="shared" ref="FN43:GI43" si="507">FN41-AVERAGE(DF41,DR41,ED41,EP41,FB41)</f>
        <v>-3.5345496791076521</v>
      </c>
      <c r="FO43" s="43">
        <f t="shared" ref="FO43:FZ43" si="508">FO41-AVERAGE(DG41,DS41,EE41,EQ41,FC41)</f>
        <v>-2.5145127479156217</v>
      </c>
      <c r="FP43" s="43">
        <f t="shared" si="507"/>
        <v>-3.5068547986108394</v>
      </c>
      <c r="FQ43" s="242">
        <f t="shared" si="507"/>
        <v>-0.751436631616758</v>
      </c>
      <c r="FR43" s="43">
        <f t="shared" si="507"/>
        <v>-3.6526801886472304</v>
      </c>
      <c r="FS43" s="43">
        <f t="shared" si="507"/>
        <v>-2.0449223146361799</v>
      </c>
      <c r="FT43" s="43">
        <f t="shared" si="507"/>
        <v>-2.4270019184858533</v>
      </c>
      <c r="FU43" s="43">
        <f t="shared" si="507"/>
        <v>-1.8699878877733873</v>
      </c>
      <c r="FV43" s="43">
        <f t="shared" si="507"/>
        <v>-0.69079064679614888</v>
      </c>
      <c r="FW43" s="43">
        <f t="shared" si="507"/>
        <v>0.99758035020876079</v>
      </c>
      <c r="FX43" s="43">
        <f t="shared" si="507"/>
        <v>2.0925942236282822</v>
      </c>
      <c r="FY43" s="43">
        <f t="shared" si="507"/>
        <v>2.0922152751007879</v>
      </c>
      <c r="FZ43" s="43">
        <f t="shared" si="508"/>
        <v>1.4779452667358672</v>
      </c>
      <c r="GA43" s="43">
        <f t="shared" si="507"/>
        <v>0.74775528911218281</v>
      </c>
      <c r="GB43" s="270">
        <f t="shared" si="507"/>
        <v>7.6148236705663415</v>
      </c>
      <c r="GC43" s="291">
        <f t="shared" si="507"/>
        <v>10.118076342396808</v>
      </c>
      <c r="GD43" s="291">
        <f t="shared" si="507"/>
        <v>15.699336320488634</v>
      </c>
      <c r="GE43" s="291">
        <f t="shared" si="507"/>
        <v>17.274932866155766</v>
      </c>
      <c r="GF43" s="291">
        <f t="shared" si="507"/>
        <v>22.483022974958537</v>
      </c>
      <c r="GG43" s="291">
        <f t="shared" si="507"/>
        <v>25.225386178066735</v>
      </c>
      <c r="GH43" s="291">
        <f t="shared" si="507"/>
        <v>25.036492761975897</v>
      </c>
      <c r="GI43" s="291">
        <f t="shared" si="507"/>
        <v>23.898975825232895</v>
      </c>
      <c r="GJ43" s="291">
        <f t="shared" ref="GJ43:GL43" si="509">GJ41-AVERAGE(EB41,EN41,EZ41,FL41,FX41)</f>
        <v>24.89774791500119</v>
      </c>
      <c r="GK43" s="291">
        <f t="shared" ref="GK43" si="510">GK41-AVERAGE(EC41,EO41,FA41,FM41,FY41)</f>
        <v>24.477380974356752</v>
      </c>
      <c r="GL43" s="291">
        <f t="shared" si="509"/>
        <v>23.517578589239477</v>
      </c>
      <c r="GM43" s="291">
        <f t="shared" ref="GM43" si="511">GM41-AVERAGE(EE41,EQ41,FC41,FO41,GA41)</f>
        <v>27.065264405290375</v>
      </c>
      <c r="GN43" s="291">
        <f t="shared" ref="GN43" si="512">GN41-AVERAGE(EF41,ER41,FD41,FP41,GB41)</f>
        <v>30.687223114800432</v>
      </c>
      <c r="GO43" s="291">
        <f t="shared" ref="GO43" si="513">GO41-AVERAGE(EG41,ES41,FE41,FQ41,GC41)</f>
        <v>33.710066284351086</v>
      </c>
      <c r="GP43" s="291">
        <f t="shared" ref="GP43" si="514">GP41-AVERAGE(EH41,ET41,FF41,FR41,GD41)</f>
        <v>34.295732066433082</v>
      </c>
      <c r="GQ43" s="291">
        <f t="shared" ref="GQ43" si="515">GQ41-AVERAGE(EI41,EU41,FG41,FS41,GE41)</f>
        <v>35.314808335955313</v>
      </c>
      <c r="GR43" s="291">
        <f t="shared" ref="GR43" si="516">GR41-AVERAGE(EJ41,EV41,FH41,FT41,GF41)</f>
        <v>28.500624252261666</v>
      </c>
      <c r="GS43" s="291">
        <f t="shared" ref="GS43" si="517">GS41-AVERAGE(EK41,EW41,FI41,FU41,GG41)</f>
        <v>24.469666423775102</v>
      </c>
      <c r="GT43" s="291">
        <f t="shared" ref="GT43" si="518">GT41-AVERAGE(EL41,EX41,FJ41,FV41,GH41)</f>
        <v>17.741685678296552</v>
      </c>
      <c r="GU43" s="291">
        <f t="shared" ref="GU43" si="519">GU41-AVERAGE(EM41,EY41,FK41,FW41,GI41)</f>
        <v>13.024849882503556</v>
      </c>
      <c r="GV43" s="291">
        <f t="shared" ref="GV43" si="520">GV41-AVERAGE(EN41,EZ41,FL41,FX41,GJ41)</f>
        <v>11.063735208221331</v>
      </c>
      <c r="GW43" s="291">
        <f t="shared" ref="GW43" si="521">GW41-AVERAGE(EO41,FA41,FM41,FY41,GK41)</f>
        <v>13.838351295928309</v>
      </c>
      <c r="GX43" s="291">
        <f t="shared" ref="GX43" si="522">GX41-AVERAGE(EP41,FB41,FN41,FZ41,GL41)</f>
        <v>16.219986330113969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23">BK41-MIN($C41:$ED41)</f>
        <v>6.1812392099910429</v>
      </c>
      <c r="BL44" s="42">
        <f t="shared" si="523"/>
        <v>4.2937515754597531</v>
      </c>
      <c r="BM44" s="42">
        <f t="shared" si="523"/>
        <v>1.5331965780051529</v>
      </c>
      <c r="BN44" s="42">
        <f t="shared" si="523"/>
        <v>2.3688437557673505</v>
      </c>
      <c r="BO44" s="42">
        <f t="shared" si="523"/>
        <v>6.4302290046143433</v>
      </c>
      <c r="BP44" s="42">
        <f t="shared" si="523"/>
        <v>11.184359025081823</v>
      </c>
      <c r="BQ44" s="42">
        <f t="shared" si="523"/>
        <v>18.942385960468247</v>
      </c>
      <c r="BR44" s="42">
        <f t="shared" si="523"/>
        <v>23.796896610854898</v>
      </c>
      <c r="BS44" s="42">
        <f t="shared" si="523"/>
        <v>25.330950315929101</v>
      </c>
      <c r="BT44" s="42">
        <f t="shared" si="523"/>
        <v>26.307657583041593</v>
      </c>
      <c r="BU44" s="42">
        <f t="shared" si="523"/>
        <v>21.134593649965751</v>
      </c>
      <c r="BV44" s="42">
        <f t="shared" si="523"/>
        <v>8.5191179747368277</v>
      </c>
      <c r="BW44" s="42">
        <f t="shared" si="523"/>
        <v>5.0464898676740688</v>
      </c>
      <c r="BX44" s="42">
        <f t="shared" si="523"/>
        <v>1.4840165402969334</v>
      </c>
      <c r="BY44" s="58">
        <f t="shared" si="523"/>
        <v>0</v>
      </c>
      <c r="BZ44" s="42">
        <f t="shared" si="523"/>
        <v>4.4038396257968202</v>
      </c>
      <c r="CA44" s="42">
        <f t="shared" si="523"/>
        <v>4.7639286920854627</v>
      </c>
      <c r="CB44" s="42">
        <f t="shared" si="523"/>
        <v>11.001523372006593</v>
      </c>
      <c r="CC44" s="42">
        <f t="shared" si="523"/>
        <v>16.174114859643367</v>
      </c>
      <c r="CD44" s="42">
        <f t="shared" si="523"/>
        <v>21.604647187787215</v>
      </c>
      <c r="CE44" s="42">
        <f t="shared" si="523"/>
        <v>25.058995583858422</v>
      </c>
      <c r="CF44" s="42">
        <f t="shared" si="523"/>
        <v>25.816238234107349</v>
      </c>
      <c r="CG44" s="42">
        <f t="shared" si="523"/>
        <v>19.713369411101485</v>
      </c>
      <c r="CH44" s="42">
        <f t="shared" si="523"/>
        <v>11.905618715361092</v>
      </c>
      <c r="CI44" s="42">
        <f t="shared" si="523"/>
        <v>5.7086635465856457</v>
      </c>
      <c r="CJ44" s="42">
        <f t="shared" si="523"/>
        <v>7.4145100071637007</v>
      </c>
      <c r="CK44" s="42">
        <f t="shared" si="523"/>
        <v>5.0824177827143657</v>
      </c>
      <c r="CL44" s="42">
        <f t="shared" si="523"/>
        <v>10.482589123703622</v>
      </c>
      <c r="CM44" s="42">
        <f t="shared" si="523"/>
        <v>13.930734660150723</v>
      </c>
      <c r="CN44" s="42">
        <f t="shared" si="523"/>
        <v>19.00192971617124</v>
      </c>
      <c r="CO44" s="42">
        <f t="shared" si="523"/>
        <v>32.057777563658</v>
      </c>
      <c r="CP44" s="42">
        <f t="shared" si="523"/>
        <v>26.058170342908429</v>
      </c>
      <c r="CQ44" s="42">
        <f t="shared" ref="CQ44:DV44" si="524">CQ41-MIN($C41:$ED41)</f>
        <v>37.279598881263226</v>
      </c>
      <c r="CR44" s="42">
        <f t="shared" si="524"/>
        <v>27.33235802606313</v>
      </c>
      <c r="CS44" s="42">
        <f t="shared" si="524"/>
        <v>24.131751577798411</v>
      </c>
      <c r="CT44" s="42">
        <f t="shared" si="524"/>
        <v>17.440129242630803</v>
      </c>
      <c r="CU44" s="42">
        <f t="shared" si="524"/>
        <v>4.4860334797544361</v>
      </c>
      <c r="CV44" s="42">
        <f t="shared" si="524"/>
        <v>3.7336150693981209</v>
      </c>
      <c r="CW44" s="42">
        <f t="shared" si="524"/>
        <v>4.3594745734879154</v>
      </c>
      <c r="CX44" s="42">
        <f t="shared" si="524"/>
        <v>7.3475592591307954</v>
      </c>
      <c r="CY44" s="42">
        <f t="shared" si="524"/>
        <v>12.50903110197391</v>
      </c>
      <c r="CZ44" s="42">
        <f t="shared" si="524"/>
        <v>19.961043616679909</v>
      </c>
      <c r="DA44" s="42">
        <f t="shared" si="524"/>
        <v>21.873452655798996</v>
      </c>
      <c r="DB44" s="42">
        <f t="shared" si="524"/>
        <v>22.85394667299617</v>
      </c>
      <c r="DC44" s="42">
        <f t="shared" si="524"/>
        <v>31.992989359594525</v>
      </c>
      <c r="DD44" s="42">
        <f t="shared" si="524"/>
        <v>27.189288225396108</v>
      </c>
      <c r="DE44" s="42">
        <f t="shared" si="524"/>
        <v>28.157570807299802</v>
      </c>
      <c r="DF44" s="42">
        <f t="shared" si="524"/>
        <v>12.267403026966264</v>
      </c>
      <c r="DG44" s="42">
        <f t="shared" si="524"/>
        <v>6.017347248005926</v>
      </c>
      <c r="DH44" s="42">
        <f t="shared" si="524"/>
        <v>3.2303543401552433</v>
      </c>
      <c r="DI44" s="42">
        <f t="shared" si="524"/>
        <v>2.9165358134710053</v>
      </c>
      <c r="DJ44" s="42">
        <f t="shared" si="524"/>
        <v>5.9647095091941154</v>
      </c>
      <c r="DK44" s="42">
        <f t="shared" si="524"/>
        <v>11.736270079333547</v>
      </c>
      <c r="DL44" s="42">
        <f t="shared" si="524"/>
        <v>17.228953077927681</v>
      </c>
      <c r="DM44" s="42">
        <f t="shared" si="524"/>
        <v>23.717880236195413</v>
      </c>
      <c r="DN44" s="42">
        <f t="shared" si="524"/>
        <v>27.384726505884917</v>
      </c>
      <c r="DO44" s="42">
        <f t="shared" si="524"/>
        <v>30.642988991631469</v>
      </c>
      <c r="DP44" s="42">
        <f t="shared" si="524"/>
        <v>28.600761783456282</v>
      </c>
      <c r="DQ44" s="42">
        <f t="shared" si="524"/>
        <v>27.180287178686193</v>
      </c>
      <c r="DR44" s="42">
        <f t="shared" si="524"/>
        <v>19.73344856367078</v>
      </c>
      <c r="DS44" s="42">
        <f t="shared" si="524"/>
        <v>10.342876650500649</v>
      </c>
      <c r="DT44" s="42">
        <f t="shared" si="524"/>
        <v>8.7739859067344117</v>
      </c>
      <c r="DU44" s="42">
        <f t="shared" si="524"/>
        <v>8.5747313707589381</v>
      </c>
      <c r="DV44" s="42">
        <f t="shared" si="524"/>
        <v>10.72572870170498</v>
      </c>
      <c r="DW44" s="42">
        <f t="shared" ref="DW44:ED44" si="525">DW41-MIN($C41:$ED41)</f>
        <v>11.658136514914547</v>
      </c>
      <c r="DX44" s="42">
        <f t="shared" si="525"/>
        <v>16.941313494664737</v>
      </c>
      <c r="DY44" s="42">
        <f t="shared" si="525"/>
        <v>19.853739997432292</v>
      </c>
      <c r="DZ44" s="137">
        <f t="shared" si="525"/>
        <v>23.539570365478884</v>
      </c>
      <c r="EA44" s="137">
        <f t="shared" si="525"/>
        <v>33.573519277857308</v>
      </c>
      <c r="EB44" s="137">
        <f t="shared" si="525"/>
        <v>22.540986826059303</v>
      </c>
      <c r="EC44" s="137">
        <f t="shared" si="525"/>
        <v>19.582994649808288</v>
      </c>
      <c r="ED44" s="137">
        <f t="shared" si="525"/>
        <v>9.8811728585922847</v>
      </c>
      <c r="EE44" s="137">
        <f t="shared" ref="EE44:FF44" si="526">EE41-MIN($C41:$ED41)</f>
        <v>5.1777844161791293</v>
      </c>
      <c r="EF44" s="137">
        <f t="shared" si="526"/>
        <v>4.0097288400230688</v>
      </c>
      <c r="EG44" s="137">
        <f t="shared" si="526"/>
        <v>3.3348762307158046</v>
      </c>
      <c r="EH44" s="137">
        <f t="shared" si="526"/>
        <v>6.9616536149789852</v>
      </c>
      <c r="EI44" s="137">
        <f t="shared" si="526"/>
        <v>9.5996425485826045</v>
      </c>
      <c r="EJ44" s="137">
        <f t="shared" si="526"/>
        <v>10.190619413063178</v>
      </c>
      <c r="EK44" s="137">
        <f t="shared" si="526"/>
        <v>15.859103027955932</v>
      </c>
      <c r="EL44" s="137">
        <f t="shared" si="526"/>
        <v>23.668215508594869</v>
      </c>
      <c r="EM44" s="167">
        <f t="shared" si="526"/>
        <v>26.425522105212739</v>
      </c>
      <c r="EN44" s="167">
        <f t="shared" si="526"/>
        <v>21.26634154415369</v>
      </c>
      <c r="EO44" s="167">
        <f t="shared" si="526"/>
        <v>14.76918990057354</v>
      </c>
      <c r="EP44" s="185">
        <f t="shared" si="526"/>
        <v>10.65432512336899</v>
      </c>
      <c r="EQ44" s="185">
        <f t="shared" si="526"/>
        <v>6.747495595170955</v>
      </c>
      <c r="ER44" s="195">
        <f t="shared" si="526"/>
        <v>4.0796317001757547</v>
      </c>
      <c r="ES44" s="195">
        <f t="shared" si="526"/>
        <v>1.6060298159916289</v>
      </c>
      <c r="ET44" s="195">
        <f t="shared" si="526"/>
        <v>4.132261948826077</v>
      </c>
      <c r="EU44" s="195">
        <f t="shared" si="526"/>
        <v>7.0165969469651799</v>
      </c>
      <c r="EV44" s="195">
        <f t="shared" si="526"/>
        <v>12.026004985007583</v>
      </c>
      <c r="EW44" s="207">
        <f t="shared" si="526"/>
        <v>18.378859086239245</v>
      </c>
      <c r="EX44" s="207">
        <f t="shared" si="526"/>
        <v>19.655168828759614</v>
      </c>
      <c r="EY44" s="207">
        <f t="shared" si="526"/>
        <v>18.278813941661433</v>
      </c>
      <c r="EZ44" s="207">
        <f t="shared" si="526"/>
        <v>18.888334912792835</v>
      </c>
      <c r="FA44" s="220">
        <f t="shared" si="526"/>
        <v>14.526698623815257</v>
      </c>
      <c r="FB44" s="220">
        <f t="shared" si="526"/>
        <v>10.027819791184035</v>
      </c>
      <c r="FC44" s="230">
        <f t="shared" si="526"/>
        <v>6.1412433351049582</v>
      </c>
      <c r="FD44" s="230">
        <f t="shared" si="526"/>
        <v>4.8103687829026462</v>
      </c>
      <c r="FE44" s="242">
        <f t="shared" si="526"/>
        <v>3.2014134406615677</v>
      </c>
      <c r="FF44" s="242">
        <f t="shared" si="526"/>
        <v>4.1895633954878768</v>
      </c>
      <c r="FG44" s="242">
        <f t="shared" ref="FG44:FH44" si="527">FG41-MIN($C41:$ED41)</f>
        <v>9.3487062005023773</v>
      </c>
      <c r="FH44" s="242">
        <f t="shared" si="527"/>
        <v>12.086878410163752</v>
      </c>
      <c r="FI44" s="242">
        <f t="shared" ref="FI44:FJ44" si="528">FI41-MIN($C41:$ED41)</f>
        <v>18.568636027140276</v>
      </c>
      <c r="FJ44" s="43">
        <f t="shared" si="528"/>
        <v>17.197044411218791</v>
      </c>
      <c r="FK44" s="43">
        <f t="shared" ref="FK44" si="529">FK41-MIN($C41:$ED41)</f>
        <v>20.958444907654009</v>
      </c>
      <c r="FL44" s="43">
        <f t="shared" ref="FL44:FN44" si="530">FL41-MIN($C41:$ED41)</f>
        <v>16.799091013514161</v>
      </c>
      <c r="FM44" s="43">
        <f t="shared" si="530"/>
        <v>19.482156996795638</v>
      </c>
      <c r="FN44" s="43">
        <f t="shared" si="530"/>
        <v>8.9782841936488182</v>
      </c>
      <c r="FO44" s="43">
        <f t="shared" ref="FO44:FP44" si="531">FO41-MIN($C41:$ED41)</f>
        <v>4.3708367010767031</v>
      </c>
      <c r="FP44" s="43">
        <f t="shared" si="531"/>
        <v>1.4739591153873852</v>
      </c>
      <c r="FQ44" s="242">
        <f t="shared" ref="FQ44:FR44" si="532">FQ41-MIN($C41:$ED41)</f>
        <v>3.1752807027030303</v>
      </c>
      <c r="FR44" s="43">
        <f t="shared" si="532"/>
        <v>2.7421032453911756</v>
      </c>
      <c r="FS44" s="43">
        <f t="shared" ref="FS44:FT44" si="533">FS41-MIN($C41:$ED41)</f>
        <v>7.826948143423472</v>
      </c>
      <c r="FT44" s="43">
        <f t="shared" si="533"/>
        <v>11.267751957679533</v>
      </c>
      <c r="FU44" s="43">
        <f t="shared" ref="FU44:FV44" si="534">FU41-MIN($C41:$ED41)</f>
        <v>17.405655787219242</v>
      </c>
      <c r="FV44" s="43">
        <f t="shared" si="534"/>
        <v>21.598154477191265</v>
      </c>
      <c r="FW44" s="43">
        <f t="shared" ref="FW44:FX44" si="535">FW41-MIN($C41:$ED41)</f>
        <v>26.97343819501215</v>
      </c>
      <c r="FX44" s="43">
        <f t="shared" si="535"/>
        <v>23.711697439623538</v>
      </c>
      <c r="FY44" s="43">
        <f t="shared" ref="FY44:GA44" si="536">FY41-MIN($C41:$ED41)</f>
        <v>21.200480745036572</v>
      </c>
      <c r="FZ44" s="43">
        <f t="shared" ref="FZ44" si="537">FZ41-MIN($C41:$ED41)</f>
        <v>13.332955372828849</v>
      </c>
      <c r="GA44" s="43">
        <f t="shared" si="536"/>
        <v>7.3038026287186621</v>
      </c>
      <c r="GB44" s="270">
        <f t="shared" ref="GB44" si="538">GB41-MIN($C41:$ED41)</f>
        <v>12.244358539610994</v>
      </c>
      <c r="GC44" s="291">
        <f t="shared" ref="GC44:GE44" si="539">GC41-MIN($C41:$ED41)</f>
        <v>14.096542654563002</v>
      </c>
      <c r="GD44" s="291">
        <f t="shared" ref="GD44" si="540">GD41-MIN($C41:$ED41)</f>
        <v>21.449598501766452</v>
      </c>
      <c r="GE44" s="291">
        <f t="shared" si="539"/>
        <v>26.364938937033404</v>
      </c>
      <c r="GF44" s="291">
        <f t="shared" ref="GF44:GI44" si="541">GF41-MIN($C41:$ED41)</f>
        <v>34.985536627074296</v>
      </c>
      <c r="GG44" s="291">
        <f t="shared" si="541"/>
        <v>43.238584963264131</v>
      </c>
      <c r="GH44" s="291">
        <f t="shared" si="541"/>
        <v>46.16812348022458</v>
      </c>
      <c r="GI44" s="291">
        <f t="shared" si="541"/>
        <v>49.140923510712419</v>
      </c>
      <c r="GJ44" s="291">
        <f t="shared" ref="GJ44:GK44" si="542">GJ41-MIN($C41:$ED41)</f>
        <v>45.539038262229894</v>
      </c>
      <c r="GK44" s="291">
        <f t="shared" si="542"/>
        <v>42.38968515756261</v>
      </c>
      <c r="GL44" s="291">
        <f t="shared" ref="GL44:GM44" si="543">GL41-MIN($C41:$ED41)</f>
        <v>34.092490057164071</v>
      </c>
      <c r="GM44" s="291">
        <f t="shared" si="543"/>
        <v>33.013496940540456</v>
      </c>
      <c r="GN44" s="291">
        <f t="shared" ref="GN44:GX44" si="544">GN41-MIN($C41:$ED41)</f>
        <v>36.0108325104204</v>
      </c>
      <c r="GO44" s="291">
        <f t="shared" si="544"/>
        <v>38.792894853278092</v>
      </c>
      <c r="GP44" s="291">
        <f t="shared" si="544"/>
        <v>42.190768207723195</v>
      </c>
      <c r="GQ44" s="291">
        <f t="shared" si="544"/>
        <v>47.346174891256723</v>
      </c>
      <c r="GR44" s="291">
        <f t="shared" si="544"/>
        <v>44.611982530859336</v>
      </c>
      <c r="GS44" s="291">
        <f t="shared" si="544"/>
        <v>47.159834202138867</v>
      </c>
      <c r="GT44" s="291">
        <f t="shared" si="544"/>
        <v>43.399027019494376</v>
      </c>
      <c r="GU44" s="291">
        <f t="shared" si="544"/>
        <v>41.380278414554105</v>
      </c>
      <c r="GV44" s="291">
        <f t="shared" si="544"/>
        <v>36.304635842684156</v>
      </c>
      <c r="GW44" s="291">
        <f t="shared" si="544"/>
        <v>36.311993580685034</v>
      </c>
      <c r="GX44" s="291">
        <f t="shared" si="544"/>
        <v>31.63716123775292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45">DG41-DG59</f>
        <v>0</v>
      </c>
      <c r="DH45" s="50">
        <f t="shared" si="545"/>
        <v>0</v>
      </c>
      <c r="DI45" s="50">
        <f t="shared" si="545"/>
        <v>0</v>
      </c>
      <c r="DJ45" s="50">
        <f t="shared" si="545"/>
        <v>0</v>
      </c>
      <c r="DK45" s="50">
        <f t="shared" si="545"/>
        <v>0</v>
      </c>
      <c r="DL45" s="50">
        <f t="shared" si="545"/>
        <v>0</v>
      </c>
      <c r="DM45" s="50">
        <f t="shared" si="545"/>
        <v>0</v>
      </c>
      <c r="DN45" s="50">
        <f t="shared" si="545"/>
        <v>0</v>
      </c>
      <c r="DO45" s="50">
        <f t="shared" si="545"/>
        <v>0</v>
      </c>
      <c r="DP45" s="50">
        <f t="shared" si="545"/>
        <v>0</v>
      </c>
      <c r="DQ45" s="50">
        <f t="shared" si="545"/>
        <v>0</v>
      </c>
      <c r="DR45" s="50">
        <f t="shared" si="545"/>
        <v>0</v>
      </c>
      <c r="DS45" s="50">
        <f t="shared" si="545"/>
        <v>0</v>
      </c>
      <c r="DT45" s="50">
        <f t="shared" si="545"/>
        <v>0</v>
      </c>
      <c r="DU45" s="50">
        <f t="shared" si="545"/>
        <v>0</v>
      </c>
      <c r="DV45" s="50">
        <f t="shared" si="545"/>
        <v>0</v>
      </c>
      <c r="DW45" s="50">
        <f t="shared" si="545"/>
        <v>0</v>
      </c>
      <c r="DX45" s="50">
        <f t="shared" si="545"/>
        <v>0</v>
      </c>
      <c r="DY45" s="50">
        <f t="shared" si="545"/>
        <v>0</v>
      </c>
      <c r="DZ45" s="149">
        <f t="shared" si="545"/>
        <v>0</v>
      </c>
      <c r="EA45" s="149">
        <f t="shared" si="545"/>
        <v>0</v>
      </c>
      <c r="EB45" s="149">
        <f t="shared" si="545"/>
        <v>0</v>
      </c>
      <c r="EC45" s="149">
        <f t="shared" si="545"/>
        <v>0</v>
      </c>
      <c r="ED45" s="149">
        <f t="shared" si="545"/>
        <v>0</v>
      </c>
      <c r="EE45" s="149">
        <f t="shared" si="545"/>
        <v>0</v>
      </c>
      <c r="EF45" s="149">
        <f t="shared" si="545"/>
        <v>0</v>
      </c>
      <c r="EG45" s="149">
        <f t="shared" si="545"/>
        <v>0</v>
      </c>
      <c r="EH45" s="149">
        <f t="shared" si="545"/>
        <v>0</v>
      </c>
      <c r="EI45" s="149">
        <f t="shared" si="545"/>
        <v>0</v>
      </c>
      <c r="EJ45" s="149">
        <f t="shared" si="545"/>
        <v>0</v>
      </c>
      <c r="EK45" s="149">
        <f t="shared" si="545"/>
        <v>0</v>
      </c>
      <c r="EL45" s="149">
        <f t="shared" si="545"/>
        <v>0</v>
      </c>
      <c r="EM45" s="168">
        <f t="shared" si="545"/>
        <v>0</v>
      </c>
      <c r="EN45" s="168">
        <f t="shared" si="545"/>
        <v>0</v>
      </c>
      <c r="EO45" s="168">
        <f t="shared" ref="EO45:FF45" si="546">EO41-EO59</f>
        <v>0</v>
      </c>
      <c r="EP45" s="186">
        <f t="shared" si="546"/>
        <v>0</v>
      </c>
      <c r="EQ45" s="186">
        <f t="shared" si="546"/>
        <v>0</v>
      </c>
      <c r="ER45" s="196">
        <f t="shared" si="546"/>
        <v>0</v>
      </c>
      <c r="ES45" s="196">
        <f t="shared" si="546"/>
        <v>0</v>
      </c>
      <c r="ET45" s="196">
        <f t="shared" si="546"/>
        <v>0</v>
      </c>
      <c r="EU45" s="196">
        <f t="shared" si="546"/>
        <v>0</v>
      </c>
      <c r="EV45" s="196">
        <f t="shared" si="546"/>
        <v>0</v>
      </c>
      <c r="EW45" s="208">
        <f t="shared" si="546"/>
        <v>0</v>
      </c>
      <c r="EX45" s="208">
        <f t="shared" si="546"/>
        <v>0</v>
      </c>
      <c r="EY45" s="208">
        <f t="shared" si="546"/>
        <v>0</v>
      </c>
      <c r="EZ45" s="208">
        <f t="shared" si="546"/>
        <v>0</v>
      </c>
      <c r="FA45" s="221">
        <f t="shared" si="546"/>
        <v>0</v>
      </c>
      <c r="FB45" s="221">
        <f t="shared" si="546"/>
        <v>0</v>
      </c>
      <c r="FC45" s="231">
        <f t="shared" si="546"/>
        <v>0</v>
      </c>
      <c r="FD45" s="231">
        <f t="shared" si="546"/>
        <v>0</v>
      </c>
      <c r="FE45" s="243">
        <f t="shared" si="546"/>
        <v>0</v>
      </c>
      <c r="FF45" s="243">
        <f t="shared" si="546"/>
        <v>0</v>
      </c>
      <c r="FG45" s="243">
        <f t="shared" ref="FG45:FH45" si="547">FG41-FG59</f>
        <v>0</v>
      </c>
      <c r="FH45" s="243">
        <f t="shared" si="547"/>
        <v>0</v>
      </c>
      <c r="FI45" s="243">
        <f t="shared" ref="FI45:FJ45" si="548">FI41-FI59</f>
        <v>0</v>
      </c>
      <c r="FJ45" s="278">
        <f t="shared" si="548"/>
        <v>0</v>
      </c>
      <c r="FK45" s="278">
        <f t="shared" ref="FK45" si="549">FK41-FK59</f>
        <v>0</v>
      </c>
      <c r="FL45" s="278">
        <f t="shared" ref="FL45:FP45" si="550">FL41-FL59</f>
        <v>0</v>
      </c>
      <c r="FM45" s="278">
        <f t="shared" si="550"/>
        <v>0</v>
      </c>
      <c r="FN45" s="278">
        <f t="shared" si="550"/>
        <v>0</v>
      </c>
      <c r="FO45" s="278">
        <f t="shared" si="550"/>
        <v>-4.8166384295337039E-2</v>
      </c>
      <c r="FP45" s="278">
        <f t="shared" si="550"/>
        <v>-2.506545914741487E-2</v>
      </c>
      <c r="FQ45" s="243">
        <f t="shared" ref="FQ45:FR45" si="551">FQ41-FQ59</f>
        <v>-2.7145793025575848E-2</v>
      </c>
      <c r="FR45" s="278">
        <f t="shared" si="551"/>
        <v>-3.8533292204579794E-2</v>
      </c>
      <c r="FS45" s="278">
        <f t="shared" ref="FS45:FT45" si="552">FS41-FS59</f>
        <v>-8.6787157154097017E-2</v>
      </c>
      <c r="FT45" s="278">
        <f t="shared" si="552"/>
        <v>-0.10863084562817882</v>
      </c>
      <c r="FU45" s="278">
        <f t="shared" ref="FU45:FV45" si="553">FU41-FU59</f>
        <v>-0.15961707651678481</v>
      </c>
      <c r="FV45" s="278">
        <f t="shared" si="553"/>
        <v>-0.29610210263675896</v>
      </c>
      <c r="FW45" s="50">
        <f t="shared" ref="FW45:FX45" si="554">FW41-FW59</f>
        <v>-0.59167015631548736</v>
      </c>
      <c r="FX45" s="50">
        <f t="shared" si="554"/>
        <v>-0.69706269133727616</v>
      </c>
      <c r="FY45" s="50">
        <f t="shared" ref="FY45:GB45" si="555">FY41-FY59</f>
        <v>-0.53579480715910321</v>
      </c>
      <c r="FZ45" s="50">
        <f t="shared" si="555"/>
        <v>-0.18750388020101028</v>
      </c>
      <c r="GA45" s="50">
        <f t="shared" si="555"/>
        <v>-6.0575494022800509</v>
      </c>
      <c r="GB45" s="309">
        <f t="shared" si="555"/>
        <v>-1.8634605528436925</v>
      </c>
      <c r="GC45" s="294">
        <f t="shared" ref="GC45:GD45" si="556">GC41-GC59</f>
        <v>-1.9386996550932132</v>
      </c>
      <c r="GD45" s="294">
        <f t="shared" si="556"/>
        <v>2.9038116293573921</v>
      </c>
      <c r="GE45" s="294">
        <f t="shared" ref="GE45:GF45" si="557">GE41-GE59</f>
        <v>8.7547976848212166</v>
      </c>
      <c r="GF45" s="294">
        <f t="shared" si="557"/>
        <v>14.508009009471621</v>
      </c>
      <c r="GG45" s="294">
        <f t="shared" ref="GG45:GI45" si="558">GG41-GG59</f>
        <v>16.368262779982068</v>
      </c>
      <c r="GH45" s="294">
        <f t="shared" si="558"/>
        <v>16.832552650486832</v>
      </c>
      <c r="GI45" s="294">
        <f t="shared" si="558"/>
        <v>17.004959470260211</v>
      </c>
      <c r="GJ45" s="294">
        <f t="shared" ref="GJ45:GL45" si="559">GJ41-GJ59</f>
        <v>14.801278282777488</v>
      </c>
      <c r="GK45" s="294">
        <f t="shared" si="559"/>
        <v>11.310062001563452</v>
      </c>
      <c r="GL45" s="294">
        <f t="shared" si="559"/>
        <v>7.5510350679720517</v>
      </c>
      <c r="GM45" s="294">
        <f t="shared" ref="GM45:GX45" si="560">GM41-GM59</f>
        <v>7.1033352709020434</v>
      </c>
      <c r="GN45" s="294">
        <f t="shared" si="560"/>
        <v>7.6988818333102422</v>
      </c>
      <c r="GO45" s="294">
        <f t="shared" si="560"/>
        <v>8.3147194626305492</v>
      </c>
      <c r="GP45" s="294">
        <f t="shared" si="560"/>
        <v>8.9346736159683786</v>
      </c>
      <c r="GQ45" s="294">
        <f t="shared" si="560"/>
        <v>9.9604593335666394</v>
      </c>
      <c r="GR45" s="294">
        <f t="shared" si="560"/>
        <v>9.3992059775963526</v>
      </c>
      <c r="GS45" s="294">
        <f t="shared" si="560"/>
        <v>9.8999098497099567</v>
      </c>
      <c r="GT45" s="294">
        <f t="shared" si="560"/>
        <v>9.0101240052935836</v>
      </c>
      <c r="GU45" s="294">
        <f t="shared" si="560"/>
        <v>8.418696125644324</v>
      </c>
      <c r="GV45" s="294">
        <f t="shared" si="560"/>
        <v>7.2843248398269971</v>
      </c>
      <c r="GW45" s="294">
        <f t="shared" si="560"/>
        <v>7.3618434298288058</v>
      </c>
      <c r="GX45" s="294">
        <f t="shared" si="560"/>
        <v>34.461520013906778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41"/>
      <c r="EA46" s="141"/>
      <c r="EB46" s="141"/>
      <c r="EC46" s="141"/>
      <c r="ED46" s="141"/>
      <c r="EE46" s="141"/>
      <c r="EF46" s="141"/>
      <c r="EG46" s="141"/>
      <c r="EH46" s="141"/>
      <c r="EI46" s="141"/>
      <c r="EJ46" s="141"/>
      <c r="EK46" s="141"/>
      <c r="EL46" s="141"/>
      <c r="EQ46" s="180"/>
      <c r="ET46" s="189"/>
      <c r="EU46" s="189"/>
      <c r="EV46" s="189"/>
      <c r="FS46" s="1"/>
      <c r="FT46" s="1"/>
      <c r="FU46" s="1"/>
      <c r="FV46" s="1"/>
      <c r="FW46" s="1"/>
      <c r="FX46" s="1"/>
      <c r="FY46" s="1"/>
      <c r="FZ46" s="1"/>
      <c r="GA46" s="1"/>
      <c r="GB46" s="257"/>
      <c r="GC46" s="281"/>
      <c r="GD46" s="281"/>
      <c r="GE46" s="281"/>
      <c r="GF46" s="281"/>
      <c r="GG46" s="281"/>
      <c r="GH46" s="281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46"/>
      <c r="FK47" s="46"/>
      <c r="FL47" s="46"/>
      <c r="FM47" s="46"/>
      <c r="FN47" s="46"/>
      <c r="FO47" s="46"/>
      <c r="FP47" s="46"/>
      <c r="FQ47" s="142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272"/>
      <c r="GC47" s="295"/>
      <c r="GD47" s="295"/>
      <c r="GE47" s="295"/>
      <c r="GF47" s="295"/>
      <c r="GG47" s="295"/>
      <c r="GH47" s="295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43">
        <v>31</v>
      </c>
      <c r="EA48" s="143">
        <v>30</v>
      </c>
      <c r="EB48" s="143">
        <v>31</v>
      </c>
      <c r="EC48" s="143">
        <v>30</v>
      </c>
      <c r="ED48" s="143">
        <v>31</v>
      </c>
      <c r="EE48" s="143">
        <v>31</v>
      </c>
      <c r="EF48" s="143">
        <v>29</v>
      </c>
      <c r="EG48" s="143">
        <v>31</v>
      </c>
      <c r="EH48" s="143">
        <v>30</v>
      </c>
      <c r="EI48" s="143">
        <v>31</v>
      </c>
      <c r="EJ48" s="143">
        <v>30</v>
      </c>
      <c r="EK48" s="143">
        <v>31</v>
      </c>
      <c r="EL48" s="143">
        <v>31</v>
      </c>
      <c r="EM48" s="143">
        <v>30</v>
      </c>
      <c r="EN48" s="143">
        <v>31</v>
      </c>
      <c r="EO48" s="143">
        <v>30</v>
      </c>
      <c r="EP48" s="143">
        <v>31</v>
      </c>
      <c r="EQ48" s="143">
        <v>31</v>
      </c>
      <c r="ER48" s="143">
        <v>28</v>
      </c>
      <c r="ES48" s="143">
        <v>31</v>
      </c>
      <c r="ET48" s="143">
        <v>30</v>
      </c>
      <c r="EU48" s="143">
        <v>31</v>
      </c>
      <c r="EV48" s="143">
        <v>30</v>
      </c>
      <c r="EW48" s="143">
        <v>31</v>
      </c>
      <c r="EX48" s="143">
        <v>31</v>
      </c>
      <c r="EY48" s="143">
        <v>30</v>
      </c>
      <c r="EZ48" s="143">
        <v>31</v>
      </c>
      <c r="FA48" s="143">
        <v>30</v>
      </c>
      <c r="FB48" s="143">
        <v>31</v>
      </c>
      <c r="FC48" s="143">
        <v>31</v>
      </c>
      <c r="FD48" s="143">
        <v>28</v>
      </c>
      <c r="FE48" s="143">
        <v>31</v>
      </c>
      <c r="FF48" s="143">
        <v>30</v>
      </c>
      <c r="FG48" s="143">
        <v>31</v>
      </c>
      <c r="FH48" s="143">
        <v>30</v>
      </c>
      <c r="FI48" s="143">
        <v>31</v>
      </c>
      <c r="FJ48" s="70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43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273">
        <v>29</v>
      </c>
      <c r="GC48" s="296">
        <v>31</v>
      </c>
      <c r="GD48" s="296">
        <v>30</v>
      </c>
      <c r="GE48" s="296">
        <v>31</v>
      </c>
      <c r="GF48" s="296">
        <v>30</v>
      </c>
      <c r="GG48" s="296">
        <v>31</v>
      </c>
      <c r="GH48" s="296">
        <v>31</v>
      </c>
      <c r="GI48" s="296">
        <v>30</v>
      </c>
      <c r="GJ48" s="296">
        <v>31</v>
      </c>
      <c r="GK48" s="296">
        <v>30</v>
      </c>
      <c r="GL48" s="296">
        <v>31</v>
      </c>
      <c r="GM48" s="296">
        <v>31</v>
      </c>
      <c r="GN48" s="296">
        <v>28</v>
      </c>
      <c r="GO48" s="296">
        <v>31</v>
      </c>
      <c r="GP48" s="296">
        <v>30</v>
      </c>
      <c r="GQ48" s="296">
        <v>31</v>
      </c>
      <c r="GR48" s="296">
        <v>30</v>
      </c>
      <c r="GS48" s="296">
        <v>31</v>
      </c>
      <c r="GT48" s="296">
        <v>31</v>
      </c>
      <c r="GU48" s="296">
        <v>30</v>
      </c>
      <c r="GV48" s="296">
        <v>31</v>
      </c>
      <c r="GW48" s="296">
        <v>30</v>
      </c>
      <c r="GX48" s="296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21"/>
      <c r="FK49" s="21"/>
      <c r="FL49" s="21"/>
      <c r="FM49" s="21"/>
      <c r="FN49" s="21"/>
      <c r="FO49" s="21"/>
      <c r="FP49" s="21"/>
      <c r="FQ49" s="158"/>
      <c r="FR49" s="21"/>
      <c r="FS49" s="21"/>
      <c r="FT49" s="21"/>
      <c r="FU49" s="21"/>
      <c r="FV49" s="21"/>
      <c r="FW49" s="310"/>
      <c r="FX49" s="310"/>
      <c r="FY49" s="310"/>
      <c r="FZ49" s="310"/>
      <c r="GA49" s="310"/>
      <c r="GB49" s="310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18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275">
        <v>43845</v>
      </c>
      <c r="GB50" s="298">
        <v>43876</v>
      </c>
      <c r="GC50" s="298">
        <v>43905</v>
      </c>
      <c r="GD50" s="298">
        <v>43936</v>
      </c>
      <c r="GE50" s="298">
        <v>43966</v>
      </c>
      <c r="GF50" s="298">
        <v>43997</v>
      </c>
      <c r="GG50" s="298">
        <v>44027</v>
      </c>
      <c r="GH50" s="298">
        <v>44058</v>
      </c>
      <c r="GI50" s="298">
        <v>44089</v>
      </c>
      <c r="GJ50" s="298">
        <v>44119</v>
      </c>
      <c r="GK50" s="298">
        <v>44150</v>
      </c>
      <c r="GL50" s="298">
        <v>44180</v>
      </c>
      <c r="GM50" s="298">
        <v>44211</v>
      </c>
      <c r="GN50" s="298">
        <v>44242</v>
      </c>
      <c r="GO50" s="298">
        <v>44270</v>
      </c>
      <c r="GP50" s="298">
        <v>44301</v>
      </c>
      <c r="GQ50" s="298">
        <v>44331</v>
      </c>
      <c r="GR50" s="298">
        <v>44362</v>
      </c>
      <c r="GS50" s="298">
        <v>44392</v>
      </c>
      <c r="GT50" s="298">
        <v>44423</v>
      </c>
      <c r="GU50" s="298">
        <v>44454</v>
      </c>
      <c r="GV50" s="298">
        <v>44484</v>
      </c>
      <c r="GW50" s="298">
        <v>44515</v>
      </c>
    </row>
    <row r="51" spans="1:205" x14ac:dyDescent="0.2">
      <c r="A51" s="12" t="s">
        <v>5</v>
      </c>
      <c r="B51" s="12"/>
      <c r="C51" s="8">
        <f>C52+C53</f>
        <v>119909.59060005189</v>
      </c>
      <c r="D51" s="8">
        <f t="shared" ref="D51:BO51" si="561">D52+D53</f>
        <v>108183.78414843898</v>
      </c>
      <c r="E51" s="8">
        <f t="shared" si="561"/>
        <v>100522.49382585834</v>
      </c>
      <c r="F51" s="8">
        <f t="shared" si="561"/>
        <v>98150.450815105665</v>
      </c>
      <c r="G51" s="8">
        <f t="shared" si="561"/>
        <v>88619.268019406722</v>
      </c>
      <c r="H51" s="8">
        <f t="shared" si="561"/>
        <v>86583.784148438994</v>
      </c>
      <c r="I51" s="8">
        <f t="shared" si="561"/>
        <v>81264.429309729312</v>
      </c>
      <c r="J51" s="8">
        <f t="shared" si="561"/>
        <v>81103.138987148661</v>
      </c>
      <c r="K51" s="8">
        <f t="shared" si="561"/>
        <v>88650.450815105665</v>
      </c>
      <c r="L51" s="8">
        <f t="shared" si="561"/>
        <v>95103.138987148675</v>
      </c>
      <c r="M51" s="8">
        <f t="shared" si="561"/>
        <v>104617.11748177232</v>
      </c>
      <c r="N51" s="8">
        <f t="shared" si="561"/>
        <v>120393.46156779384</v>
      </c>
      <c r="O51" s="8">
        <f t="shared" si="561"/>
        <v>107850.95728046037</v>
      </c>
      <c r="P51" s="8">
        <f t="shared" si="561"/>
        <v>103231.1416122576</v>
      </c>
      <c r="Q51" s="8">
        <f t="shared" si="561"/>
        <v>103721.92502239585</v>
      </c>
      <c r="R51" s="8">
        <f t="shared" si="561"/>
        <v>91335.903517019513</v>
      </c>
      <c r="S51" s="8">
        <f t="shared" si="561"/>
        <v>83334.828248202291</v>
      </c>
      <c r="T51" s="8">
        <f t="shared" si="561"/>
        <v>73369.236850352841</v>
      </c>
      <c r="U51" s="8">
        <f t="shared" si="561"/>
        <v>66786.441151428124</v>
      </c>
      <c r="V51" s="8">
        <f t="shared" si="561"/>
        <v>90044.505667557154</v>
      </c>
      <c r="W51" s="8">
        <f t="shared" si="561"/>
        <v>74502.570183686184</v>
      </c>
      <c r="X51" s="8">
        <f t="shared" si="561"/>
        <v>84915.473409492624</v>
      </c>
      <c r="Y51" s="8">
        <f t="shared" si="561"/>
        <v>91702.570183686199</v>
      </c>
      <c r="Z51" s="8">
        <f t="shared" si="561"/>
        <v>112205.79599013781</v>
      </c>
      <c r="AA51" s="8">
        <f t="shared" si="561"/>
        <v>122543.92576991029</v>
      </c>
      <c r="AB51" s="8">
        <f t="shared" si="561"/>
        <v>98143.004110924128</v>
      </c>
      <c r="AC51" s="8">
        <f t="shared" si="561"/>
        <v>93737.474157007091</v>
      </c>
      <c r="AD51" s="8">
        <f t="shared" si="561"/>
        <v>83985.861253781288</v>
      </c>
      <c r="AE51" s="8">
        <f t="shared" si="561"/>
        <v>85995.538673136121</v>
      </c>
      <c r="AF51" s="8">
        <f t="shared" si="561"/>
        <v>80519.194587114602</v>
      </c>
      <c r="AG51" s="8">
        <f t="shared" si="561"/>
        <v>80124.570931200651</v>
      </c>
      <c r="AH51" s="8">
        <f t="shared" si="561"/>
        <v>79221.345124749016</v>
      </c>
      <c r="AI51" s="8">
        <f t="shared" si="561"/>
        <v>80452.52792044793</v>
      </c>
      <c r="AJ51" s="8">
        <f t="shared" si="561"/>
        <v>93898.764479587728</v>
      </c>
      <c r="AK51" s="8">
        <f t="shared" si="561"/>
        <v>94885.861253781273</v>
      </c>
      <c r="AL51" s="8">
        <f t="shared" si="561"/>
        <v>109318.11931829739</v>
      </c>
      <c r="AM51" s="8">
        <f t="shared" si="561"/>
        <v>120887.8509968463</v>
      </c>
      <c r="AN51" s="8">
        <f t="shared" si="561"/>
        <v>103685.40383333131</v>
      </c>
      <c r="AO51" s="8">
        <f t="shared" si="561"/>
        <v>90371.721964588243</v>
      </c>
      <c r="AP51" s="8">
        <f t="shared" si="561"/>
        <v>78223.334867814032</v>
      </c>
      <c r="AQ51" s="8">
        <f t="shared" si="561"/>
        <v>82145.915512975305</v>
      </c>
      <c r="AR51" s="8">
        <f t="shared" si="561"/>
        <v>80023.334867814032</v>
      </c>
      <c r="AS51" s="8">
        <f t="shared" si="561"/>
        <v>71113.657448459198</v>
      </c>
      <c r="AT51" s="8">
        <f t="shared" si="561"/>
        <v>72662.044545233395</v>
      </c>
      <c r="AU51" s="8">
        <f t="shared" si="561"/>
        <v>83656.668201147375</v>
      </c>
      <c r="AV51" s="8">
        <f t="shared" si="561"/>
        <v>78952.367125878547</v>
      </c>
      <c r="AW51" s="8">
        <f t="shared" si="561"/>
        <v>89623.334867814061</v>
      </c>
      <c r="AX51" s="8">
        <f t="shared" si="561"/>
        <v>96145.915512975349</v>
      </c>
      <c r="AY51" s="8">
        <f t="shared" si="561"/>
        <v>104504.24135304541</v>
      </c>
      <c r="AZ51" s="8">
        <f t="shared" si="561"/>
        <v>92660.923380695196</v>
      </c>
      <c r="BA51" s="8">
        <f t="shared" si="561"/>
        <v>92149.402643367997</v>
      </c>
      <c r="BB51" s="8">
        <f t="shared" si="561"/>
        <v>75741.875761647592</v>
      </c>
      <c r="BC51" s="8">
        <f t="shared" si="561"/>
        <v>67665.531675626087</v>
      </c>
      <c r="BD51" s="8">
        <f t="shared" si="561"/>
        <v>69208.542428314249</v>
      </c>
      <c r="BE51" s="8">
        <f t="shared" si="561"/>
        <v>58407.467159497035</v>
      </c>
      <c r="BF51" s="8">
        <f t="shared" si="561"/>
        <v>64149.402643368005</v>
      </c>
      <c r="BG51" s="8">
        <f t="shared" si="561"/>
        <v>71875.209094980921</v>
      </c>
      <c r="BH51" s="8">
        <f t="shared" si="561"/>
        <v>80504.241353045421</v>
      </c>
      <c r="BI51" s="8">
        <f t="shared" si="561"/>
        <v>81808.542428314235</v>
      </c>
      <c r="BJ51" s="8">
        <f t="shared" si="561"/>
        <v>102697.78974014219</v>
      </c>
      <c r="BK51" s="8">
        <f t="shared" si="561"/>
        <v>93830.526445887474</v>
      </c>
      <c r="BL51" s="8">
        <f t="shared" si="561"/>
        <v>90613.936584136318</v>
      </c>
      <c r="BM51" s="8">
        <f t="shared" si="561"/>
        <v>92024.074832984261</v>
      </c>
      <c r="BN51" s="8">
        <f t="shared" si="561"/>
        <v>84918.698488898241</v>
      </c>
      <c r="BO51" s="8">
        <f t="shared" si="561"/>
        <v>70991.81676846811</v>
      </c>
      <c r="BP51" s="8">
        <f t="shared" ref="BP51:EA51" si="562">BP52+BP53</f>
        <v>69385.365155564898</v>
      </c>
      <c r="BQ51" s="8">
        <f t="shared" si="562"/>
        <v>64088.590962016511</v>
      </c>
      <c r="BR51" s="8">
        <f t="shared" si="562"/>
        <v>64572.461929758458</v>
      </c>
      <c r="BS51" s="8">
        <f t="shared" si="562"/>
        <v>71318.698488898241</v>
      </c>
      <c r="BT51" s="8">
        <f t="shared" si="562"/>
        <v>75346.655478145563</v>
      </c>
      <c r="BU51" s="8">
        <f t="shared" si="562"/>
        <v>84018.698488898226</v>
      </c>
      <c r="BV51" s="8">
        <f t="shared" si="562"/>
        <v>106669.23612330684</v>
      </c>
      <c r="BW51" s="8">
        <f t="shared" si="562"/>
        <v>103038.44435326054</v>
      </c>
      <c r="BX51" s="8">
        <f t="shared" si="562"/>
        <v>106304.5733855186</v>
      </c>
      <c r="BY51" s="8">
        <f t="shared" si="562"/>
        <v>100199.73467584117</v>
      </c>
      <c r="BZ51" s="8">
        <f t="shared" si="562"/>
        <v>79687.906718851897</v>
      </c>
      <c r="CA51" s="8">
        <f t="shared" si="562"/>
        <v>82231.992740357295</v>
      </c>
      <c r="CB51" s="8">
        <f t="shared" si="562"/>
        <v>75221.24005218524</v>
      </c>
      <c r="CC51" s="8">
        <f t="shared" si="562"/>
        <v>77006.186288744386</v>
      </c>
      <c r="CD51" s="8">
        <f t="shared" si="562"/>
        <v>76425.541127454097</v>
      </c>
      <c r="CE51" s="8">
        <f t="shared" si="562"/>
        <v>78254.573385518568</v>
      </c>
      <c r="CF51" s="8">
        <f t="shared" si="562"/>
        <v>81457.799191970218</v>
      </c>
      <c r="CG51" s="8">
        <f t="shared" si="562"/>
        <v>93354.573385518597</v>
      </c>
      <c r="CH51" s="8">
        <f t="shared" si="562"/>
        <v>107264.25080487343</v>
      </c>
      <c r="CI51" s="8">
        <f t="shared" si="562"/>
        <v>97855.128982239141</v>
      </c>
      <c r="CJ51" s="8">
        <f t="shared" si="562"/>
        <v>77788.308705741452</v>
      </c>
      <c r="CK51" s="8">
        <f t="shared" si="562"/>
        <v>78919.645111271413</v>
      </c>
      <c r="CL51" s="8">
        <f t="shared" si="562"/>
        <v>65078.784896217636</v>
      </c>
      <c r="CM51" s="8">
        <f t="shared" si="562"/>
        <v>67919.645111271398</v>
      </c>
      <c r="CN51" s="8">
        <f t="shared" si="562"/>
        <v>68312.118229550979</v>
      </c>
      <c r="CO51" s="8">
        <f t="shared" si="562"/>
        <v>59887.38704675527</v>
      </c>
      <c r="CP51" s="8">
        <f t="shared" si="562"/>
        <v>76274.483820948837</v>
      </c>
      <c r="CQ51" s="8">
        <f t="shared" si="562"/>
        <v>65878.784896217636</v>
      </c>
      <c r="CR51" s="8">
        <f t="shared" si="562"/>
        <v>85984.161240303656</v>
      </c>
      <c r="CS51" s="8">
        <f t="shared" si="562"/>
        <v>89478.784896217636</v>
      </c>
      <c r="CT51" s="8">
        <f t="shared" si="562"/>
        <v>94500.290272561731</v>
      </c>
      <c r="CU51" s="8">
        <f t="shared" si="562"/>
        <v>111211.54262863658</v>
      </c>
      <c r="CV51" s="8">
        <f t="shared" si="562"/>
        <v>76090.574886701099</v>
      </c>
      <c r="CW51" s="8">
        <f t="shared" si="562"/>
        <v>72663.155531862387</v>
      </c>
      <c r="CX51" s="8">
        <f t="shared" si="562"/>
        <v>67440.574886701084</v>
      </c>
      <c r="CY51" s="8">
        <f t="shared" si="562"/>
        <v>64695.413596378523</v>
      </c>
      <c r="CZ51" s="8">
        <f t="shared" si="562"/>
        <v>63373.908220034427</v>
      </c>
      <c r="DA51" s="8">
        <f t="shared" si="562"/>
        <v>68953.478112507553</v>
      </c>
      <c r="DB51" s="8">
        <f t="shared" si="562"/>
        <v>73953.478112507553</v>
      </c>
      <c r="DC51" s="8">
        <f t="shared" si="562"/>
        <v>66173.908220034427</v>
      </c>
      <c r="DD51" s="8">
        <f t="shared" si="562"/>
        <v>78630.897467346265</v>
      </c>
      <c r="DE51" s="8">
        <f t="shared" si="562"/>
        <v>75140.574886701099</v>
      </c>
      <c r="DF51" s="8">
        <f t="shared" si="562"/>
        <v>101114.76843508819</v>
      </c>
      <c r="DG51" s="8">
        <f t="shared" si="562"/>
        <v>99415.203083901477</v>
      </c>
      <c r="DH51" s="8">
        <f t="shared" si="562"/>
        <v>86874.471159195891</v>
      </c>
      <c r="DI51" s="8">
        <f t="shared" si="562"/>
        <v>87442.817868008104</v>
      </c>
      <c r="DJ51" s="8">
        <f t="shared" si="562"/>
        <v>77710.171069965567</v>
      </c>
      <c r="DK51" s="8">
        <f t="shared" si="562"/>
        <v>74172.620614046129</v>
      </c>
      <c r="DL51" s="8">
        <f t="shared" si="562"/>
        <v>73354.4668683044</v>
      </c>
      <c r="DM51" s="8">
        <f t="shared" si="562"/>
        <v>70642.11874241737</v>
      </c>
      <c r="DN51" s="8">
        <f t="shared" si="562"/>
        <v>75142.957120573905</v>
      </c>
      <c r="DO51" s="8">
        <f t="shared" si="562"/>
        <v>75536.311318740874</v>
      </c>
      <c r="DP51" s="8">
        <f t="shared" si="562"/>
        <v>82927.287265507635</v>
      </c>
      <c r="DQ51" s="8">
        <f t="shared" si="562"/>
        <v>85886.699142480764</v>
      </c>
      <c r="DR51" s="8">
        <f t="shared" si="562"/>
        <v>97261.226100047716</v>
      </c>
      <c r="DS51" s="8">
        <f t="shared" si="562"/>
        <v>102755.05496477375</v>
      </c>
      <c r="DT51" s="8">
        <f t="shared" si="562"/>
        <v>88374.680010350421</v>
      </c>
      <c r="DU51" s="8">
        <f t="shared" si="562"/>
        <v>86936.763130028543</v>
      </c>
      <c r="DV51" s="8">
        <f t="shared" si="562"/>
        <v>83099.094514327706</v>
      </c>
      <c r="DW51" s="8">
        <f t="shared" si="562"/>
        <v>84308.675781376631</v>
      </c>
      <c r="DX51" s="8">
        <f t="shared" si="562"/>
        <v>79936.567719614643</v>
      </c>
      <c r="DY51" s="8">
        <f t="shared" si="562"/>
        <v>79900.877850946214</v>
      </c>
      <c r="DZ51" s="8">
        <f t="shared" si="562"/>
        <v>82992.181789201059</v>
      </c>
      <c r="EA51" s="8">
        <f t="shared" si="562"/>
        <v>76955.035561237077</v>
      </c>
      <c r="EB51" s="8">
        <f t="shared" ref="EB51:GF51" si="563">EB52+EB53</f>
        <v>100570.28356741261</v>
      </c>
      <c r="EC51" s="8">
        <f t="shared" si="563"/>
        <v>99431.644498387803</v>
      </c>
      <c r="ED51" s="8">
        <f t="shared" si="563"/>
        <v>116012.46153045769</v>
      </c>
      <c r="EE51" s="8">
        <f t="shared" si="563"/>
        <v>116593.7646421931</v>
      </c>
      <c r="EF51" s="8">
        <f t="shared" si="563"/>
        <v>107256.45340936519</v>
      </c>
      <c r="EG51" s="8">
        <f t="shared" si="563"/>
        <v>108130.31151712532</v>
      </c>
      <c r="EH51" s="8">
        <f t="shared" si="563"/>
        <v>85632.427847661034</v>
      </c>
      <c r="EI51" s="8">
        <f t="shared" si="563"/>
        <v>82179.643523312116</v>
      </c>
      <c r="EJ51" s="8">
        <f t="shared" si="563"/>
        <v>88436.567719614643</v>
      </c>
      <c r="EK51" s="8">
        <f t="shared" si="563"/>
        <v>81997.652044494607</v>
      </c>
      <c r="EL51" s="8">
        <f t="shared" si="563"/>
        <v>80701.859208555892</v>
      </c>
      <c r="EM51" s="8">
        <f t="shared" si="563"/>
        <v>82188.368894570405</v>
      </c>
      <c r="EN51" s="8">
        <f t="shared" si="563"/>
        <v>96634.799696444868</v>
      </c>
      <c r="EO51" s="8">
        <f t="shared" si="563"/>
        <v>121464.97783172113</v>
      </c>
      <c r="EP51" s="8">
        <f t="shared" si="563"/>
        <v>116851.17120787704</v>
      </c>
      <c r="EQ51" s="8">
        <f t="shared" si="563"/>
        <v>105413.22097656896</v>
      </c>
      <c r="ER51" s="8">
        <f t="shared" si="563"/>
        <v>107963.54845800652</v>
      </c>
      <c r="ES51" s="8">
        <f t="shared" si="563"/>
        <v>109245.49617567865</v>
      </c>
      <c r="ET51" s="8">
        <f t="shared" si="563"/>
        <v>94729.902067774558</v>
      </c>
      <c r="EU51" s="8">
        <f t="shared" si="563"/>
        <v>95722.410150366806</v>
      </c>
      <c r="EV51" s="8">
        <f t="shared" si="563"/>
        <v>85923.821161684769</v>
      </c>
      <c r="EW51" s="8">
        <f t="shared" si="563"/>
        <v>80365.160187420624</v>
      </c>
      <c r="EX51" s="8">
        <f t="shared" si="563"/>
        <v>89770.569714237005</v>
      </c>
      <c r="EY51" s="8">
        <f t="shared" si="563"/>
        <v>103775.86485615041</v>
      </c>
      <c r="EZ51" s="8">
        <f t="shared" si="563"/>
        <v>100217.87398528718</v>
      </c>
      <c r="FA51" s="8">
        <f t="shared" si="563"/>
        <v>115324.3836311418</v>
      </c>
      <c r="FB51" s="8">
        <f t="shared" si="563"/>
        <v>115700.22873624036</v>
      </c>
      <c r="FC51" s="8">
        <f t="shared" si="563"/>
        <v>113656.61640508907</v>
      </c>
      <c r="FD51" s="8">
        <f t="shared" si="563"/>
        <v>91424.349408776878</v>
      </c>
      <c r="FE51" s="8">
        <f t="shared" si="563"/>
        <v>99738.254015453625</v>
      </c>
      <c r="FF51" s="8">
        <f t="shared" si="563"/>
        <v>92957.974731474358</v>
      </c>
      <c r="FG51" s="8">
        <f t="shared" si="563"/>
        <v>86584.603139900311</v>
      </c>
      <c r="FH51" s="8">
        <f t="shared" si="563"/>
        <v>91809.95398934299</v>
      </c>
      <c r="FI51" s="8">
        <f t="shared" si="563"/>
        <v>82082.944260314966</v>
      </c>
      <c r="FJ51" s="8">
        <f t="shared" si="563"/>
        <v>94898.443541575354</v>
      </c>
      <c r="FK51" s="8">
        <f t="shared" si="563"/>
        <v>95236.8791381013</v>
      </c>
      <c r="FL51" s="8">
        <f t="shared" si="563"/>
        <v>111040.6184109009</v>
      </c>
      <c r="FM51" s="8">
        <f t="shared" si="563"/>
        <v>96160.24402166756</v>
      </c>
      <c r="FN51" s="8">
        <f t="shared" si="563"/>
        <v>120057.85514527772</v>
      </c>
      <c r="FO51" s="8">
        <f t="shared" si="563"/>
        <v>93741.002172844775</v>
      </c>
      <c r="FP51" s="8">
        <f t="shared" si="563"/>
        <v>103159.94762041127</v>
      </c>
      <c r="FQ51" s="155">
        <f t="shared" si="563"/>
        <v>88106.673134240031</v>
      </c>
      <c r="FR51" s="8">
        <f t="shared" si="563"/>
        <v>82783.298473374598</v>
      </c>
      <c r="FS51" s="8">
        <f t="shared" si="563"/>
        <v>74314.863913252644</v>
      </c>
      <c r="FT51" s="8">
        <f t="shared" si="563"/>
        <v>79714.146875062055</v>
      </c>
      <c r="FU51" s="8">
        <f t="shared" si="563"/>
        <v>81413.927888349281</v>
      </c>
      <c r="FV51" s="8">
        <f t="shared" si="563"/>
        <v>86169.875186173886</v>
      </c>
      <c r="FW51" s="8">
        <f t="shared" si="563"/>
        <v>83746.121290114083</v>
      </c>
      <c r="FX51" s="8">
        <f t="shared" si="563"/>
        <v>92350.788338935148</v>
      </c>
      <c r="FY51" s="8">
        <f t="shared" si="563"/>
        <v>94337.95434695117</v>
      </c>
      <c r="FZ51" s="8">
        <f t="shared" si="563"/>
        <v>102723.68875579654</v>
      </c>
      <c r="GA51" s="274">
        <f t="shared" si="563"/>
        <v>110810.54680306803</v>
      </c>
      <c r="GB51" s="299">
        <f t="shared" si="563"/>
        <v>100263.26474725954</v>
      </c>
      <c r="GC51" s="299">
        <f t="shared" si="563"/>
        <v>92128.127459136915</v>
      </c>
      <c r="GD51" s="299">
        <f t="shared" si="563"/>
        <v>84408.850107594146</v>
      </c>
      <c r="GE51" s="299">
        <f t="shared" si="563"/>
        <v>77835.170371925415</v>
      </c>
      <c r="GF51" s="299">
        <f t="shared" si="563"/>
        <v>77060.979852153585</v>
      </c>
      <c r="GG51" s="299">
        <f t="shared" ref="GG51:GH51" si="564">GG52+GG53</f>
        <v>76366.893903906283</v>
      </c>
      <c r="GH51" s="299">
        <f t="shared" si="564"/>
        <v>79380.581330615387</v>
      </c>
      <c r="GI51" s="299">
        <f t="shared" ref="GI51:GJ51" si="565">GI52+GI53</f>
        <v>81754.907286587419</v>
      </c>
      <c r="GJ51" s="299">
        <f t="shared" si="565"/>
        <v>95551.729456738016</v>
      </c>
      <c r="GK51" s="299">
        <f t="shared" ref="GK51:GW51" si="566">GK52+GK53</f>
        <v>97611.448546964006</v>
      </c>
      <c r="GL51" s="299">
        <f t="shared" si="566"/>
        <v>106731.30969920623</v>
      </c>
      <c r="GM51" s="299">
        <f t="shared" si="566"/>
        <v>109076.18136419282</v>
      </c>
      <c r="GN51" s="299">
        <f t="shared" si="566"/>
        <v>100662.27560664808</v>
      </c>
      <c r="GO51" s="299">
        <f t="shared" si="566"/>
        <v>94114.512362930458</v>
      </c>
      <c r="GP51" s="299">
        <f t="shared" si="566"/>
        <v>86868.414085563214</v>
      </c>
      <c r="GQ51" s="299">
        <f t="shared" si="566"/>
        <v>77946.927865296515</v>
      </c>
      <c r="GR51" s="299">
        <f t="shared" si="566"/>
        <v>82399.784747575439</v>
      </c>
      <c r="GS51" s="299">
        <f t="shared" si="566"/>
        <v>78191.538401828468</v>
      </c>
      <c r="GT51" s="299">
        <f t="shared" si="566"/>
        <v>84224.053812200757</v>
      </c>
      <c r="GU51" s="299">
        <f t="shared" si="566"/>
        <v>87583.326587942865</v>
      </c>
      <c r="GV51" s="299">
        <f t="shared" si="566"/>
        <v>98423.120268125553</v>
      </c>
      <c r="GW51" s="299">
        <f t="shared" si="566"/>
        <v>98640.446993472098</v>
      </c>
    </row>
    <row r="52" spans="1:205" x14ac:dyDescent="0.2">
      <c r="A52" s="14" t="s">
        <v>45</v>
      </c>
      <c r="B52" s="14"/>
      <c r="C52" s="2">
        <v>100885.85817589573</v>
      </c>
      <c r="D52" s="2">
        <v>98474.567853315093</v>
      </c>
      <c r="E52" s="2">
        <v>93982.632369444123</v>
      </c>
      <c r="F52" s="2">
        <v>97524.567853315093</v>
      </c>
      <c r="G52" s="2">
        <v>92821.342046863472</v>
      </c>
      <c r="H52" s="2">
        <v>98591.234519981765</v>
      </c>
      <c r="I52" s="2">
        <v>91143.92269202476</v>
      </c>
      <c r="J52" s="2">
        <v>93885.858175895744</v>
      </c>
      <c r="K52" s="2">
        <v>97557.901186648436</v>
      </c>
      <c r="L52" s="2">
        <v>91853.600111379608</v>
      </c>
      <c r="M52" s="2">
        <v>97591.23451998175</v>
      </c>
      <c r="N52" s="2">
        <v>99401.987208153805</v>
      </c>
      <c r="O52" s="2">
        <v>88250.571605492558</v>
      </c>
      <c r="P52" s="2">
        <v>92389.972527151549</v>
      </c>
      <c r="Q52" s="2">
        <v>94089.281282911907</v>
      </c>
      <c r="R52" s="2">
        <v>89782.829670008679</v>
      </c>
      <c r="S52" s="2">
        <v>92637.668379686089</v>
      </c>
      <c r="T52" s="2">
        <v>93816.163003342022</v>
      </c>
      <c r="U52" s="2">
        <v>89798.958702266755</v>
      </c>
      <c r="V52" s="2">
        <v>89798.958702266755</v>
      </c>
      <c r="W52" s="2">
        <v>84382.829670008679</v>
      </c>
      <c r="X52" s="2">
        <v>81702.184508718346</v>
      </c>
      <c r="Y52" s="2">
        <v>84716.163003342022</v>
      </c>
      <c r="Z52" s="2">
        <v>95734.442573234497</v>
      </c>
      <c r="AA52" s="2">
        <v>87836.276673683198</v>
      </c>
      <c r="AB52" s="2">
        <v>79382.359622991964</v>
      </c>
      <c r="AC52" s="2">
        <v>84868.534738199334</v>
      </c>
      <c r="AD52" s="2">
        <v>84706.169146801491</v>
      </c>
      <c r="AE52" s="2">
        <v>92739.502480134819</v>
      </c>
      <c r="AF52" s="2">
        <v>91139.502480134819</v>
      </c>
      <c r="AG52" s="2">
        <v>90094.341189812243</v>
      </c>
      <c r="AH52" s="2">
        <v>90997.566996263849</v>
      </c>
      <c r="AI52" s="2">
        <v>87506.169146801476</v>
      </c>
      <c r="AJ52" s="2">
        <v>90255.63151239288</v>
      </c>
      <c r="AK52" s="2">
        <v>86572.835813468148</v>
      </c>
      <c r="AL52" s="2">
        <v>93513.69602852191</v>
      </c>
      <c r="AM52" s="2">
        <v>92386.32784205291</v>
      </c>
      <c r="AN52" s="2">
        <v>81869.086462742562</v>
      </c>
      <c r="AO52" s="2">
        <v>82708.908487214212</v>
      </c>
      <c r="AP52" s="2">
        <v>76652.994508719567</v>
      </c>
      <c r="AQ52" s="2">
        <v>86870.198809794834</v>
      </c>
      <c r="AR52" s="2">
        <v>86286.327842052895</v>
      </c>
      <c r="AS52" s="2">
        <v>84192.779454956137</v>
      </c>
      <c r="AT52" s="2">
        <v>87321.811713020652</v>
      </c>
      <c r="AU52" s="2">
        <v>84786.32784205291</v>
      </c>
      <c r="AV52" s="2">
        <v>83837.940745278713</v>
      </c>
      <c r="AW52" s="2">
        <v>88319.661175386253</v>
      </c>
      <c r="AX52" s="2">
        <v>78708.908487214198</v>
      </c>
      <c r="AY52" s="2">
        <v>76269.125427467545</v>
      </c>
      <c r="AZ52" s="2">
        <v>77950.001003504425</v>
      </c>
      <c r="BA52" s="2">
        <v>83075.577040370772</v>
      </c>
      <c r="BB52" s="2">
        <v>77180.953384456807</v>
      </c>
      <c r="BC52" s="2">
        <v>74720.738330693363</v>
      </c>
      <c r="BD52" s="2">
        <v>76247.620051123464</v>
      </c>
      <c r="BE52" s="2">
        <v>69494.931879080454</v>
      </c>
      <c r="BF52" s="2">
        <v>74817.512524241742</v>
      </c>
      <c r="BG52" s="2">
        <v>78880.953384456807</v>
      </c>
      <c r="BH52" s="2">
        <v>80527.18994359659</v>
      </c>
      <c r="BI52" s="2">
        <v>73614.286717790135</v>
      </c>
      <c r="BJ52" s="2">
        <v>72043.31897585465</v>
      </c>
      <c r="BK52" s="2">
        <v>75245.506579060137</v>
      </c>
      <c r="BL52" s="2">
        <v>81015.091832516366</v>
      </c>
      <c r="BM52" s="2">
        <v>81697.119482285954</v>
      </c>
      <c r="BN52" s="2">
        <v>83796.044213468747</v>
      </c>
      <c r="BO52" s="2">
        <v>75503.571095189167</v>
      </c>
      <c r="BP52" s="2">
        <v>77429.377546802076</v>
      </c>
      <c r="BQ52" s="2">
        <v>75277.764643576273</v>
      </c>
      <c r="BR52" s="2">
        <v>72568.087224221439</v>
      </c>
      <c r="BS52" s="2">
        <v>78496.044213468747</v>
      </c>
      <c r="BT52" s="2">
        <v>78922.925933898863</v>
      </c>
      <c r="BU52" s="2">
        <v>75496.044213468733</v>
      </c>
      <c r="BV52" s="2">
        <v>78310.022708092394</v>
      </c>
      <c r="BW52" s="2">
        <v>87747.040864423543</v>
      </c>
      <c r="BX52" s="2">
        <v>91276.994781474234</v>
      </c>
      <c r="BY52" s="2">
        <v>92134.137638617089</v>
      </c>
      <c r="BZ52" s="2">
        <v>87034.137638617089</v>
      </c>
      <c r="CA52" s="2">
        <v>81359.944090229998</v>
      </c>
      <c r="CB52" s="2">
        <v>86667.470971950417</v>
      </c>
      <c r="CC52" s="2">
        <v>88230.911832165468</v>
      </c>
      <c r="CD52" s="2">
        <v>87037.36344506871</v>
      </c>
      <c r="CE52" s="2">
        <v>86334.137638617074</v>
      </c>
      <c r="CF52" s="2">
        <v>83908.331187004194</v>
      </c>
      <c r="CG52" s="2">
        <v>83300.80430528376</v>
      </c>
      <c r="CH52" s="2">
        <v>87940.589251520316</v>
      </c>
      <c r="CI52" s="2">
        <v>72897.305359993057</v>
      </c>
      <c r="CJ52" s="2">
        <v>74505.600290868635</v>
      </c>
      <c r="CK52" s="2">
        <v>73316.660198702739</v>
      </c>
      <c r="CL52" s="2">
        <v>72219.886005154345</v>
      </c>
      <c r="CM52" s="2">
        <v>75768.273101928542</v>
      </c>
      <c r="CN52" s="2">
        <v>79153.219338487688</v>
      </c>
      <c r="CO52" s="2">
        <v>78252.144069670481</v>
      </c>
      <c r="CP52" s="2">
        <v>79026.337618057587</v>
      </c>
      <c r="CQ52" s="2">
        <v>79586.552671821017</v>
      </c>
      <c r="CR52" s="2">
        <v>83477.950521283376</v>
      </c>
      <c r="CS52" s="2">
        <v>82519.886005154345</v>
      </c>
      <c r="CT52" s="2">
        <v>77542.466650315648</v>
      </c>
      <c r="CU52" s="2">
        <v>71270.525850640741</v>
      </c>
      <c r="CV52" s="2">
        <v>60483.659491193735</v>
      </c>
      <c r="CW52" s="2">
        <v>69012.46133451171</v>
      </c>
      <c r="CX52" s="2">
        <v>68514.61187214611</v>
      </c>
      <c r="CY52" s="2">
        <v>70173.751657092347</v>
      </c>
      <c r="CZ52" s="2">
        <v>74047.945205479453</v>
      </c>
      <c r="DA52" s="2">
        <v>72915.687140963317</v>
      </c>
      <c r="DB52" s="2">
        <v>75883.429076447195</v>
      </c>
      <c r="DC52" s="2">
        <v>75281.278538812781</v>
      </c>
      <c r="DD52" s="2">
        <v>76044.719399027847</v>
      </c>
      <c r="DE52" s="2">
        <v>69681.278538812781</v>
      </c>
      <c r="DF52" s="2">
        <v>70851.171011931059</v>
      </c>
      <c r="DG52" s="2">
        <v>77858.329650905871</v>
      </c>
      <c r="DH52" s="2">
        <v>74721.232876712325</v>
      </c>
      <c r="DI52" s="2">
        <v>74471.232876712325</v>
      </c>
      <c r="DJ52" s="2">
        <v>72471.232876712325</v>
      </c>
      <c r="DK52" s="2">
        <v>77116.394167034916</v>
      </c>
      <c r="DL52" s="2">
        <v>78204.566210045654</v>
      </c>
      <c r="DM52" s="2">
        <v>78503.490941228461</v>
      </c>
      <c r="DN52" s="2">
        <v>79826.071586389735</v>
      </c>
      <c r="DO52" s="2">
        <v>78137.899543378997</v>
      </c>
      <c r="DP52" s="2">
        <v>75148.652231551037</v>
      </c>
      <c r="DQ52" s="2">
        <v>73937.899543378997</v>
      </c>
      <c r="DR52" s="2">
        <v>80213.168360583295</v>
      </c>
      <c r="DS52" s="2">
        <v>72724.878479893945</v>
      </c>
      <c r="DT52" s="2">
        <v>67343.542074363984</v>
      </c>
      <c r="DU52" s="2">
        <v>71918.426866990718</v>
      </c>
      <c r="DV52" s="2">
        <v>72317.351598173511</v>
      </c>
      <c r="DW52" s="2">
        <v>69434.555899248793</v>
      </c>
      <c r="DX52" s="2">
        <v>68384.018264840182</v>
      </c>
      <c r="DY52" s="2">
        <v>71434.555899248779</v>
      </c>
      <c r="DZ52" s="2">
        <v>71628.104286345551</v>
      </c>
      <c r="EA52" s="2">
        <v>73184.018264840182</v>
      </c>
      <c r="EB52" s="2">
        <v>68208.749447635884</v>
      </c>
      <c r="EC52" s="2">
        <v>65784.018264840182</v>
      </c>
      <c r="ED52" s="2">
        <v>60692.620415377816</v>
      </c>
      <c r="EE52" s="2">
        <v>78023.243482103397</v>
      </c>
      <c r="EF52" s="2">
        <v>71516.013226263574</v>
      </c>
      <c r="EG52" s="2">
        <v>78120.01767565179</v>
      </c>
      <c r="EH52" s="2">
        <v>80711.415525114164</v>
      </c>
      <c r="EI52" s="2">
        <v>78765.178965974366</v>
      </c>
      <c r="EJ52" s="2">
        <v>80144.748858447492</v>
      </c>
      <c r="EK52" s="2">
        <v>80087.759611135669</v>
      </c>
      <c r="EL52" s="2">
        <v>94216.791869200184</v>
      </c>
      <c r="EM52" s="2">
        <v>90211.415525114149</v>
      </c>
      <c r="EN52" s="2">
        <v>97636.146707909851</v>
      </c>
      <c r="EO52" s="2">
        <v>96178.082191780821</v>
      </c>
      <c r="EP52" s="2">
        <v>95668.404772425987</v>
      </c>
      <c r="EQ52" s="2">
        <v>102924.79010163499</v>
      </c>
      <c r="ER52" s="2">
        <v>93101.653282947562</v>
      </c>
      <c r="ES52" s="2">
        <v>98086.080424215645</v>
      </c>
      <c r="ET52" s="2">
        <v>90060.273972602736</v>
      </c>
      <c r="EU52" s="2">
        <v>86666.725585505963</v>
      </c>
      <c r="EV52" s="2">
        <v>98060.273972602736</v>
      </c>
      <c r="EW52" s="2">
        <v>89569.951391957584</v>
      </c>
      <c r="EX52" s="2">
        <v>78679.753262674873</v>
      </c>
      <c r="EY52" s="2">
        <v>78586.203577101507</v>
      </c>
      <c r="EZ52" s="2">
        <v>84344.192418427789</v>
      </c>
      <c r="FA52" s="2">
        <v>84534.874549288026</v>
      </c>
      <c r="FB52" s="2">
        <v>83767.9131162095</v>
      </c>
      <c r="FC52" s="2">
        <v>89099.603272724693</v>
      </c>
      <c r="FD52" s="2">
        <v>80953.14171873586</v>
      </c>
      <c r="FE52" s="2">
        <v>80461.536855987026</v>
      </c>
      <c r="FF52" s="2">
        <v>76018.54504413149</v>
      </c>
      <c r="FG52" s="2">
        <v>67076.043176666557</v>
      </c>
      <c r="FH52" s="2">
        <v>79490.349355803191</v>
      </c>
      <c r="FI52" s="2">
        <v>81303.948854080591</v>
      </c>
      <c r="FJ52" s="2">
        <v>76445.285741685046</v>
      </c>
      <c r="FK52" s="2">
        <v>78559.262937832114</v>
      </c>
      <c r="FL52" s="2">
        <v>78722.628123244402</v>
      </c>
      <c r="FM52" s="2">
        <v>73741.267243351962</v>
      </c>
      <c r="FN52" s="2">
        <v>73694.735917800295</v>
      </c>
      <c r="FO52" s="2">
        <v>116712.95825045646</v>
      </c>
      <c r="FP52" s="2">
        <v>98098.002517666115</v>
      </c>
      <c r="FQ52" s="319">
        <v>91981.574709957946</v>
      </c>
      <c r="FR52" s="2">
        <v>74419.753671756713</v>
      </c>
      <c r="FS52" s="2">
        <v>61589.509844228422</v>
      </c>
      <c r="FT52" s="2">
        <v>81118.57476079074</v>
      </c>
      <c r="FU52" s="2">
        <v>76685.05907658764</v>
      </c>
      <c r="FV52" s="2">
        <v>81526.582569282822</v>
      </c>
      <c r="FW52" s="2">
        <v>78450.560682458745</v>
      </c>
      <c r="FX52" s="2">
        <v>94699.186110276773</v>
      </c>
      <c r="FY52" s="2">
        <v>98147.43175095781</v>
      </c>
      <c r="FZ52" s="2">
        <v>99101.282074545816</v>
      </c>
      <c r="GA52" s="304">
        <v>114505.62631716172</v>
      </c>
      <c r="GB52" s="300">
        <v>96957.332590400343</v>
      </c>
      <c r="GC52" s="300">
        <v>93412.782306685302</v>
      </c>
      <c r="GD52" s="300">
        <v>86619.839713094654</v>
      </c>
      <c r="GE52" s="300">
        <v>70954.311350828095</v>
      </c>
      <c r="GF52" s="300">
        <v>83899.093409935522</v>
      </c>
      <c r="GG52" s="300">
        <v>91593.485917878701</v>
      </c>
      <c r="GH52" s="300">
        <v>88580.044470220411</v>
      </c>
      <c r="GI52" s="300">
        <v>91931.708717035799</v>
      </c>
      <c r="GJ52" s="300">
        <v>106801.424319635</v>
      </c>
      <c r="GK52" s="300">
        <v>101028.05843286232</v>
      </c>
      <c r="GL52" s="300">
        <v>101080.8250427802</v>
      </c>
      <c r="GM52" s="300">
        <v>110006.24028345235</v>
      </c>
      <c r="GN52" s="300">
        <v>99013.286922499829</v>
      </c>
      <c r="GO52" s="300">
        <v>90479.215479778708</v>
      </c>
      <c r="GP52" s="300">
        <v>86250.306827302091</v>
      </c>
      <c r="GQ52" s="300">
        <v>73275.677885437064</v>
      </c>
      <c r="GR52" s="300">
        <v>83142.512972785567</v>
      </c>
      <c r="GS52" s="300">
        <v>80015.518678951397</v>
      </c>
      <c r="GT52" s="300">
        <v>77728.233275184495</v>
      </c>
      <c r="GU52" s="300">
        <v>82497.341039347404</v>
      </c>
      <c r="GV52" s="300">
        <v>95567.277156243916</v>
      </c>
      <c r="GW52" s="300">
        <v>96478.968778601207</v>
      </c>
    </row>
    <row r="53" spans="1:205" x14ac:dyDescent="0.2">
      <c r="A53" s="14" t="s">
        <v>10</v>
      </c>
      <c r="B53" s="14"/>
      <c r="C53" s="2">
        <v>19023.732424156158</v>
      </c>
      <c r="D53" s="2">
        <v>9709.2162951238861</v>
      </c>
      <c r="E53" s="2">
        <v>6539.861456414219</v>
      </c>
      <c r="F53" s="2">
        <v>625.88296179057215</v>
      </c>
      <c r="G53" s="2">
        <v>-4202.0740274567506</v>
      </c>
      <c r="H53" s="2">
        <v>-12007.450371542771</v>
      </c>
      <c r="I53" s="2">
        <v>-9879.4933822954481</v>
      </c>
      <c r="J53" s="2">
        <v>-12782.719188747084</v>
      </c>
      <c r="K53" s="2">
        <v>-8907.4503715427709</v>
      </c>
      <c r="L53" s="2">
        <v>3249.5388757690671</v>
      </c>
      <c r="M53" s="2">
        <v>7025.8829617905722</v>
      </c>
      <c r="N53" s="2">
        <v>20991.474359640037</v>
      </c>
      <c r="O53" s="2">
        <v>19600.385674967809</v>
      </c>
      <c r="P53" s="2">
        <v>10841.169085106056</v>
      </c>
      <c r="Q53" s="2">
        <v>9632.643739483945</v>
      </c>
      <c r="R53" s="2">
        <v>1553.0738470108336</v>
      </c>
      <c r="S53" s="2">
        <v>-9302.8401314837974</v>
      </c>
      <c r="T53" s="2">
        <v>-20446.926152989181</v>
      </c>
      <c r="U53" s="2">
        <v>-23012.517550838631</v>
      </c>
      <c r="V53" s="2">
        <v>245.54696529039938</v>
      </c>
      <c r="W53" s="2">
        <v>-9880.2594863224949</v>
      </c>
      <c r="X53" s="2">
        <v>3213.2889007742779</v>
      </c>
      <c r="Y53" s="2">
        <v>6986.4071803441766</v>
      </c>
      <c r="Z53" s="2">
        <v>16471.353416903308</v>
      </c>
      <c r="AA53" s="2">
        <v>34707.649096227091</v>
      </c>
      <c r="AB53" s="2">
        <v>18760.644487932164</v>
      </c>
      <c r="AC53" s="2">
        <v>8868.9394188077567</v>
      </c>
      <c r="AD53" s="2">
        <v>-720.30789302020275</v>
      </c>
      <c r="AE53" s="2">
        <v>-6743.9638069986977</v>
      </c>
      <c r="AF53" s="2">
        <v>-10620.307893020217</v>
      </c>
      <c r="AG53" s="2">
        <v>-9969.770258611592</v>
      </c>
      <c r="AH53" s="2">
        <v>-11776.221871514834</v>
      </c>
      <c r="AI53" s="2">
        <v>-7053.6412263535458</v>
      </c>
      <c r="AJ53" s="2">
        <v>3643.1329671948479</v>
      </c>
      <c r="AK53" s="2">
        <v>8313.0254403131257</v>
      </c>
      <c r="AL53" s="2">
        <v>15804.423289775485</v>
      </c>
      <c r="AM53" s="2">
        <v>28501.523154793394</v>
      </c>
      <c r="AN53" s="2">
        <v>21816.317370588746</v>
      </c>
      <c r="AO53" s="2">
        <v>7662.8134773740312</v>
      </c>
      <c r="AP53" s="2">
        <v>1570.3403590944654</v>
      </c>
      <c r="AQ53" s="2">
        <v>-4724.2832968195289</v>
      </c>
      <c r="AR53" s="2">
        <v>-6262.9929742388631</v>
      </c>
      <c r="AS53" s="2">
        <v>-13079.122006496938</v>
      </c>
      <c r="AT53" s="2">
        <v>-14659.767167787257</v>
      </c>
      <c r="AU53" s="2">
        <v>-1129.6596409055346</v>
      </c>
      <c r="AV53" s="2">
        <v>-4885.5736194001656</v>
      </c>
      <c r="AW53" s="2">
        <v>1303.6736924278084</v>
      </c>
      <c r="AX53" s="2">
        <v>17437.007025761151</v>
      </c>
      <c r="AY53" s="2">
        <v>28235.115925577862</v>
      </c>
      <c r="AZ53" s="2">
        <v>14710.922377190771</v>
      </c>
      <c r="BA53" s="2">
        <v>9073.8256029972254</v>
      </c>
      <c r="BB53" s="2">
        <v>-1439.0776228092145</v>
      </c>
      <c r="BC53" s="2">
        <v>-7055.2066550672753</v>
      </c>
      <c r="BD53" s="2">
        <v>-7039.0776228092145</v>
      </c>
      <c r="BE53" s="2">
        <v>-11087.464719583419</v>
      </c>
      <c r="BF53" s="2">
        <v>-10668.109880873737</v>
      </c>
      <c r="BG53" s="2">
        <v>-7005.744289475886</v>
      </c>
      <c r="BH53" s="2">
        <v>-22.948590551168309</v>
      </c>
      <c r="BI53" s="2">
        <v>8194.2557105240994</v>
      </c>
      <c r="BJ53" s="2">
        <v>30654.470764287544</v>
      </c>
      <c r="BK53" s="2">
        <v>18585.019866827337</v>
      </c>
      <c r="BL53" s="2">
        <v>9598.8447516199521</v>
      </c>
      <c r="BM53" s="2">
        <v>10326.955350698307</v>
      </c>
      <c r="BN53" s="2">
        <v>1122.6542754294933</v>
      </c>
      <c r="BO53" s="2">
        <v>-4511.7543267210567</v>
      </c>
      <c r="BP53" s="2">
        <v>-8044.0123912371782</v>
      </c>
      <c r="BQ53" s="2">
        <v>-11189.173681559761</v>
      </c>
      <c r="BR53" s="2">
        <v>-7995.6252944629814</v>
      </c>
      <c r="BS53" s="2">
        <v>-7177.3457245705067</v>
      </c>
      <c r="BT53" s="2">
        <v>-3576.2704557532998</v>
      </c>
      <c r="BU53" s="2">
        <v>8522.6542754294933</v>
      </c>
      <c r="BV53" s="2">
        <v>28359.213415214443</v>
      </c>
      <c r="BW53" s="2">
        <v>15291.403488836993</v>
      </c>
      <c r="BX53" s="2">
        <v>15027.578604044364</v>
      </c>
      <c r="BY53" s="2">
        <v>8065.5970372240845</v>
      </c>
      <c r="BZ53" s="2">
        <v>-7346.2309197651921</v>
      </c>
      <c r="CA53" s="2">
        <v>872.04865012729715</v>
      </c>
      <c r="CB53" s="2">
        <v>-11446.230919765178</v>
      </c>
      <c r="CC53" s="2">
        <v>-11224.725543421082</v>
      </c>
      <c r="CD53" s="2">
        <v>-10611.822317614613</v>
      </c>
      <c r="CE53" s="2">
        <v>-8079.564253098506</v>
      </c>
      <c r="CF53" s="2">
        <v>-2450.5319950339763</v>
      </c>
      <c r="CG53" s="2">
        <v>10053.769080234837</v>
      </c>
      <c r="CH53" s="2">
        <v>19323.661553353115</v>
      </c>
      <c r="CI53" s="2">
        <v>24957.823622246084</v>
      </c>
      <c r="CJ53" s="2">
        <v>3282.7084148728172</v>
      </c>
      <c r="CK53" s="2">
        <v>5602.9849125686742</v>
      </c>
      <c r="CL53" s="2">
        <v>-7141.1011089367094</v>
      </c>
      <c r="CM53" s="2">
        <v>-7848.6279906571435</v>
      </c>
      <c r="CN53" s="2">
        <v>-10841.101108936709</v>
      </c>
      <c r="CO53" s="2">
        <v>-18364.757022915212</v>
      </c>
      <c r="CP53" s="2">
        <v>-2751.8537971087499</v>
      </c>
      <c r="CQ53" s="2">
        <v>-13707.767775603381</v>
      </c>
      <c r="CR53" s="2">
        <v>2506.2107190202805</v>
      </c>
      <c r="CS53" s="2">
        <v>6958.8988910632906</v>
      </c>
      <c r="CT53" s="2">
        <v>16957.823622246084</v>
      </c>
      <c r="CU53" s="2">
        <v>39941.016777995843</v>
      </c>
      <c r="CV53" s="2">
        <v>15606.915395507363</v>
      </c>
      <c r="CW53" s="2">
        <v>3650.6941973506764</v>
      </c>
      <c r="CX53" s="2">
        <v>-1074.0369854450255</v>
      </c>
      <c r="CY53" s="2">
        <v>-5478.3380607138242</v>
      </c>
      <c r="CZ53" s="2">
        <v>-10674.036985445025</v>
      </c>
      <c r="DA53" s="2">
        <v>-3962.2090284557635</v>
      </c>
      <c r="DB53" s="2">
        <v>-1929.950963939642</v>
      </c>
      <c r="DC53" s="2">
        <v>-9107.370318778354</v>
      </c>
      <c r="DD53" s="2">
        <v>2586.1780683184188</v>
      </c>
      <c r="DE53" s="2">
        <v>5459.2963478883175</v>
      </c>
      <c r="DF53" s="2">
        <v>30263.597423157131</v>
      </c>
      <c r="DG53" s="2">
        <v>21556.873432995606</v>
      </c>
      <c r="DH53" s="2">
        <v>12153.238282483566</v>
      </c>
      <c r="DI53" s="2">
        <v>12971.584991295778</v>
      </c>
      <c r="DJ53" s="2">
        <v>5238.9381932532415</v>
      </c>
      <c r="DK53" s="2">
        <v>-2943.7735529887868</v>
      </c>
      <c r="DL53" s="2">
        <v>-4850.0993417412537</v>
      </c>
      <c r="DM53" s="2">
        <v>-7861.3721988110919</v>
      </c>
      <c r="DN53" s="2">
        <v>-4683.11446581583</v>
      </c>
      <c r="DO53" s="2">
        <v>-2601.5882246381225</v>
      </c>
      <c r="DP53" s="2">
        <v>7778.6350339565979</v>
      </c>
      <c r="DQ53" s="2">
        <v>11948.799599101767</v>
      </c>
      <c r="DR53" s="2">
        <v>17048.057739464421</v>
      </c>
      <c r="DS53" s="2">
        <v>30030.176484879805</v>
      </c>
      <c r="DT53" s="2">
        <v>21031.137935986437</v>
      </c>
      <c r="DU53" s="2">
        <v>15018.336263037825</v>
      </c>
      <c r="DV53" s="2">
        <v>10781.742916154195</v>
      </c>
      <c r="DW53" s="2">
        <v>14874.119882127838</v>
      </c>
      <c r="DX53" s="2">
        <v>11552.54945477446</v>
      </c>
      <c r="DY53" s="2">
        <v>8466.321951697435</v>
      </c>
      <c r="DZ53" s="2">
        <v>11364.077502855507</v>
      </c>
      <c r="EA53" s="2">
        <v>3771.0172963968944</v>
      </c>
      <c r="EB53" s="2">
        <v>32361.534119776727</v>
      </c>
      <c r="EC53" s="2">
        <v>33647.62623354762</v>
      </c>
      <c r="ED53" s="2">
        <v>55319.841115079871</v>
      </c>
      <c r="EE53" s="2">
        <v>38570.521160089702</v>
      </c>
      <c r="EF53" s="2">
        <v>35740.440183101615</v>
      </c>
      <c r="EG53" s="2">
        <v>30010.293841473525</v>
      </c>
      <c r="EH53" s="2">
        <v>4921.0123225468706</v>
      </c>
      <c r="EI53" s="2">
        <v>3414.4645573377493</v>
      </c>
      <c r="EJ53" s="2">
        <v>8291.8188611671503</v>
      </c>
      <c r="EK53" s="2">
        <v>1909.8924333589384</v>
      </c>
      <c r="EL53" s="2">
        <v>-13514.932660644292</v>
      </c>
      <c r="EM53" s="2">
        <v>-8023.046630543744</v>
      </c>
      <c r="EN53" s="2">
        <v>-1001.3470114649826</v>
      </c>
      <c r="EO53" s="2">
        <v>25286.895639940311</v>
      </c>
      <c r="EP53" s="2">
        <v>21182.766435451049</v>
      </c>
      <c r="EQ53" s="2">
        <v>2488.4308749339689</v>
      </c>
      <c r="ER53" s="2">
        <v>14861.895175058962</v>
      </c>
      <c r="ES53" s="2">
        <v>11159.415751463006</v>
      </c>
      <c r="ET53" s="2">
        <v>4669.6280951718218</v>
      </c>
      <c r="EU53" s="2">
        <v>9055.6845648608432</v>
      </c>
      <c r="EV53" s="2">
        <v>-12136.452810917966</v>
      </c>
      <c r="EW53" s="2">
        <v>-9204.7912045369594</v>
      </c>
      <c r="EX53" s="2">
        <v>11090.816451562132</v>
      </c>
      <c r="EY53" s="2">
        <v>25189.661279048902</v>
      </c>
      <c r="EZ53" s="2">
        <v>15873.681566859392</v>
      </c>
      <c r="FA53" s="2">
        <v>30789.509081853772</v>
      </c>
      <c r="FB53" s="2">
        <v>31932.315620030859</v>
      </c>
      <c r="FC53" s="2">
        <v>24557.013132364373</v>
      </c>
      <c r="FD53" s="2">
        <v>10471.207690041017</v>
      </c>
      <c r="FE53" s="2">
        <v>19276.7171594666</v>
      </c>
      <c r="FF53" s="2">
        <v>16939.429687342868</v>
      </c>
      <c r="FG53" s="2">
        <v>19508.559963233754</v>
      </c>
      <c r="FH53" s="2">
        <v>12319.604633539799</v>
      </c>
      <c r="FI53" s="2">
        <v>778.99540623437497</v>
      </c>
      <c r="FJ53" s="2">
        <v>18453.157799890309</v>
      </c>
      <c r="FK53" s="2">
        <v>16677.616200269185</v>
      </c>
      <c r="FL53" s="2">
        <v>32317.990287656503</v>
      </c>
      <c r="FM53" s="2">
        <v>22418.976778315598</v>
      </c>
      <c r="FN53" s="2">
        <v>46363.119227477422</v>
      </c>
      <c r="FO53" s="2">
        <v>-22971.956077611685</v>
      </c>
      <c r="FP53" s="2">
        <v>5061.9451027451578</v>
      </c>
      <c r="FQ53" s="319">
        <v>-3874.901575717915</v>
      </c>
      <c r="FR53" s="2">
        <v>8363.5448016178852</v>
      </c>
      <c r="FS53" s="2">
        <v>12725.354069024223</v>
      </c>
      <c r="FT53" s="2">
        <v>-1404.4278857286845</v>
      </c>
      <c r="FU53" s="2">
        <v>4728.8688117616402</v>
      </c>
      <c r="FV53" s="2">
        <v>4643.2926168910635</v>
      </c>
      <c r="FW53" s="2">
        <v>5295.5606076553377</v>
      </c>
      <c r="FX53" s="2">
        <v>-2348.3977713416243</v>
      </c>
      <c r="FY53" s="2">
        <v>-3809.4774040066404</v>
      </c>
      <c r="FZ53" s="2">
        <v>3622.4066812507226</v>
      </c>
      <c r="GA53" s="304">
        <v>-3695.0795140936825</v>
      </c>
      <c r="GB53" s="300">
        <v>3305.9321568591986</v>
      </c>
      <c r="GC53" s="300">
        <v>-1284.6548475483869</v>
      </c>
      <c r="GD53" s="300">
        <v>-2210.9896055005083</v>
      </c>
      <c r="GE53" s="300">
        <v>6880.8590210973198</v>
      </c>
      <c r="GF53" s="300">
        <v>-6838.1135577819368</v>
      </c>
      <c r="GG53" s="300">
        <v>-15226.592013972418</v>
      </c>
      <c r="GH53" s="300">
        <v>-9199.4631396050245</v>
      </c>
      <c r="GI53" s="300">
        <v>-10176.80143044838</v>
      </c>
      <c r="GJ53" s="300">
        <v>-11249.694862896984</v>
      </c>
      <c r="GK53" s="300">
        <v>-3416.6098858983169</v>
      </c>
      <c r="GL53" s="300">
        <v>5650.484656426037</v>
      </c>
      <c r="GM53" s="300">
        <v>-930.0589192595362</v>
      </c>
      <c r="GN53" s="300">
        <v>1648.9886841482512</v>
      </c>
      <c r="GO53" s="300">
        <v>3635.2968831517501</v>
      </c>
      <c r="GP53" s="300">
        <v>618.10725826112321</v>
      </c>
      <c r="GQ53" s="300">
        <v>4671.2499798594508</v>
      </c>
      <c r="GR53" s="300">
        <v>-742.72822521012858</v>
      </c>
      <c r="GS53" s="300">
        <v>-1823.9802771229297</v>
      </c>
      <c r="GT53" s="300">
        <v>6495.8205370162614</v>
      </c>
      <c r="GU53" s="300">
        <v>5085.9855485954613</v>
      </c>
      <c r="GV53" s="300">
        <v>2855.843111881637</v>
      </c>
      <c r="GW53" s="300">
        <v>2161.478214870891</v>
      </c>
    </row>
    <row r="54" spans="1:205" x14ac:dyDescent="0.2">
      <c r="A54" s="12" t="s">
        <v>6</v>
      </c>
      <c r="B54" s="12"/>
      <c r="C54" s="8">
        <f>C55+C56</f>
        <v>119909.59060005189</v>
      </c>
      <c r="D54" s="8">
        <f t="shared" ref="D54:BO54" si="567">D55+D56</f>
        <v>108183.78414843898</v>
      </c>
      <c r="E54" s="8">
        <f t="shared" si="567"/>
        <v>100522.49382585834</v>
      </c>
      <c r="F54" s="8">
        <f t="shared" si="567"/>
        <v>98150.450815105665</v>
      </c>
      <c r="G54" s="8">
        <f t="shared" si="567"/>
        <v>88619.268019406722</v>
      </c>
      <c r="H54" s="8">
        <f t="shared" si="567"/>
        <v>86583.784148438994</v>
      </c>
      <c r="I54" s="8">
        <f t="shared" si="567"/>
        <v>81264.429309729312</v>
      </c>
      <c r="J54" s="8">
        <f t="shared" si="567"/>
        <v>81103.138987148661</v>
      </c>
      <c r="K54" s="8">
        <f t="shared" si="567"/>
        <v>88650.450815105665</v>
      </c>
      <c r="L54" s="8">
        <f t="shared" si="567"/>
        <v>95103.138987148675</v>
      </c>
      <c r="M54" s="8">
        <f t="shared" si="567"/>
        <v>104617.11748177232</v>
      </c>
      <c r="N54" s="8">
        <f t="shared" si="567"/>
        <v>120393.46156779384</v>
      </c>
      <c r="O54" s="8">
        <f t="shared" si="567"/>
        <v>107850.95728046037</v>
      </c>
      <c r="P54" s="8">
        <f t="shared" si="567"/>
        <v>103231.1416122576</v>
      </c>
      <c r="Q54" s="8">
        <f t="shared" si="567"/>
        <v>103721.92502239585</v>
      </c>
      <c r="R54" s="8">
        <f t="shared" si="567"/>
        <v>91335.903517019513</v>
      </c>
      <c r="S54" s="8">
        <f t="shared" si="567"/>
        <v>83334.828248202291</v>
      </c>
      <c r="T54" s="8">
        <f t="shared" si="567"/>
        <v>73369.236850352841</v>
      </c>
      <c r="U54" s="8">
        <f t="shared" si="567"/>
        <v>66786.441151428124</v>
      </c>
      <c r="V54" s="8">
        <f t="shared" si="567"/>
        <v>90044.505667557154</v>
      </c>
      <c r="W54" s="8">
        <f t="shared" si="567"/>
        <v>74502.570183686184</v>
      </c>
      <c r="X54" s="8">
        <f t="shared" si="567"/>
        <v>84915.473409492624</v>
      </c>
      <c r="Y54" s="8">
        <f t="shared" si="567"/>
        <v>91702.570183686199</v>
      </c>
      <c r="Z54" s="8">
        <f t="shared" si="567"/>
        <v>112205.79599013781</v>
      </c>
      <c r="AA54" s="8">
        <f t="shared" si="567"/>
        <v>122543.92576991029</v>
      </c>
      <c r="AB54" s="8">
        <f t="shared" si="567"/>
        <v>98143.004110924128</v>
      </c>
      <c r="AC54" s="8">
        <f t="shared" si="567"/>
        <v>93737.474157007091</v>
      </c>
      <c r="AD54" s="8">
        <f t="shared" si="567"/>
        <v>83985.861253781288</v>
      </c>
      <c r="AE54" s="8">
        <f t="shared" si="567"/>
        <v>85995.538673136121</v>
      </c>
      <c r="AF54" s="8">
        <f t="shared" si="567"/>
        <v>80519.194587114602</v>
      </c>
      <c r="AG54" s="8">
        <f t="shared" si="567"/>
        <v>80124.570931200651</v>
      </c>
      <c r="AH54" s="8">
        <f t="shared" si="567"/>
        <v>79221.345124749016</v>
      </c>
      <c r="AI54" s="8">
        <f t="shared" si="567"/>
        <v>80452.52792044793</v>
      </c>
      <c r="AJ54" s="8">
        <f t="shared" si="567"/>
        <v>93898.764479587728</v>
      </c>
      <c r="AK54" s="8">
        <f t="shared" si="567"/>
        <v>94885.861253781273</v>
      </c>
      <c r="AL54" s="8">
        <f t="shared" si="567"/>
        <v>109318.11931829739</v>
      </c>
      <c r="AM54" s="8">
        <f t="shared" si="567"/>
        <v>120887.8509968463</v>
      </c>
      <c r="AN54" s="8">
        <f t="shared" si="567"/>
        <v>103685.40383333131</v>
      </c>
      <c r="AO54" s="8">
        <f t="shared" si="567"/>
        <v>90371.721964588243</v>
      </c>
      <c r="AP54" s="8">
        <f t="shared" si="567"/>
        <v>78223.334867814032</v>
      </c>
      <c r="AQ54" s="8">
        <f t="shared" si="567"/>
        <v>82145.915512975305</v>
      </c>
      <c r="AR54" s="8">
        <f t="shared" si="567"/>
        <v>80023.334867814032</v>
      </c>
      <c r="AS54" s="8">
        <f t="shared" si="567"/>
        <v>71113.657448459198</v>
      </c>
      <c r="AT54" s="8">
        <f t="shared" si="567"/>
        <v>72662.044545233395</v>
      </c>
      <c r="AU54" s="8">
        <f t="shared" si="567"/>
        <v>83656.668201147375</v>
      </c>
      <c r="AV54" s="8">
        <f t="shared" si="567"/>
        <v>78952.367125878547</v>
      </c>
      <c r="AW54" s="8">
        <f t="shared" si="567"/>
        <v>89623.334867814061</v>
      </c>
      <c r="AX54" s="8">
        <f t="shared" si="567"/>
        <v>96145.915512975349</v>
      </c>
      <c r="AY54" s="8">
        <f t="shared" si="567"/>
        <v>104504.24135304541</v>
      </c>
      <c r="AZ54" s="8">
        <f t="shared" si="567"/>
        <v>92660.923380695196</v>
      </c>
      <c r="BA54" s="8">
        <f t="shared" si="567"/>
        <v>92149.402643367997</v>
      </c>
      <c r="BB54" s="8">
        <f t="shared" si="567"/>
        <v>75741.875761647592</v>
      </c>
      <c r="BC54" s="8">
        <f t="shared" si="567"/>
        <v>67665.531675626087</v>
      </c>
      <c r="BD54" s="8">
        <f t="shared" si="567"/>
        <v>69208.542428314249</v>
      </c>
      <c r="BE54" s="8">
        <f t="shared" si="567"/>
        <v>58407.467159497035</v>
      </c>
      <c r="BF54" s="8">
        <f t="shared" si="567"/>
        <v>64149.402643368005</v>
      </c>
      <c r="BG54" s="8">
        <f t="shared" si="567"/>
        <v>71875.209094980921</v>
      </c>
      <c r="BH54" s="8">
        <f t="shared" si="567"/>
        <v>80504.241353045421</v>
      </c>
      <c r="BI54" s="8">
        <f t="shared" si="567"/>
        <v>81808.542428314235</v>
      </c>
      <c r="BJ54" s="8">
        <f t="shared" si="567"/>
        <v>102697.78974014219</v>
      </c>
      <c r="BK54" s="8">
        <f t="shared" si="567"/>
        <v>93830.526445887474</v>
      </c>
      <c r="BL54" s="8">
        <f t="shared" si="567"/>
        <v>90613.936584136318</v>
      </c>
      <c r="BM54" s="8">
        <f t="shared" si="567"/>
        <v>92024.074832984261</v>
      </c>
      <c r="BN54" s="8">
        <f t="shared" si="567"/>
        <v>84918.698488898241</v>
      </c>
      <c r="BO54" s="8">
        <f t="shared" si="567"/>
        <v>70991.81676846811</v>
      </c>
      <c r="BP54" s="8">
        <f t="shared" ref="BP54:EA54" si="568">BP55+BP56</f>
        <v>69385.365155564898</v>
      </c>
      <c r="BQ54" s="8">
        <f t="shared" si="568"/>
        <v>64088.590962016511</v>
      </c>
      <c r="BR54" s="8">
        <f t="shared" si="568"/>
        <v>64572.461929758458</v>
      </c>
      <c r="BS54" s="8">
        <f t="shared" si="568"/>
        <v>71318.698488898241</v>
      </c>
      <c r="BT54" s="8">
        <f t="shared" si="568"/>
        <v>75346.655478145563</v>
      </c>
      <c r="BU54" s="8">
        <f t="shared" si="568"/>
        <v>84018.698488898226</v>
      </c>
      <c r="BV54" s="8">
        <f t="shared" si="568"/>
        <v>106669.23612330684</v>
      </c>
      <c r="BW54" s="8">
        <f t="shared" si="568"/>
        <v>103038.44435326054</v>
      </c>
      <c r="BX54" s="8">
        <f t="shared" si="568"/>
        <v>106304.5733855186</v>
      </c>
      <c r="BY54" s="8">
        <f t="shared" si="568"/>
        <v>100199.73467584117</v>
      </c>
      <c r="BZ54" s="8">
        <f t="shared" si="568"/>
        <v>79687.906718851897</v>
      </c>
      <c r="CA54" s="8">
        <f t="shared" si="568"/>
        <v>82231.992740357295</v>
      </c>
      <c r="CB54" s="8">
        <f t="shared" si="568"/>
        <v>75221.24005218524</v>
      </c>
      <c r="CC54" s="8">
        <f t="shared" si="568"/>
        <v>77006.186288744386</v>
      </c>
      <c r="CD54" s="8">
        <f t="shared" si="568"/>
        <v>76425.541127454097</v>
      </c>
      <c r="CE54" s="8">
        <f t="shared" si="568"/>
        <v>78254.573385518568</v>
      </c>
      <c r="CF54" s="8">
        <f t="shared" si="568"/>
        <v>81457.799191970218</v>
      </c>
      <c r="CG54" s="8">
        <f t="shared" si="568"/>
        <v>93354.573385518597</v>
      </c>
      <c r="CH54" s="8">
        <f t="shared" si="568"/>
        <v>107264.25080487343</v>
      </c>
      <c r="CI54" s="8">
        <f t="shared" si="568"/>
        <v>97855.128982239141</v>
      </c>
      <c r="CJ54" s="8">
        <f t="shared" si="568"/>
        <v>77788.308705741452</v>
      </c>
      <c r="CK54" s="8">
        <f t="shared" si="568"/>
        <v>78919.645111271413</v>
      </c>
      <c r="CL54" s="8">
        <f t="shared" si="568"/>
        <v>65078.784896217636</v>
      </c>
      <c r="CM54" s="8">
        <f t="shared" si="568"/>
        <v>67919.645111271398</v>
      </c>
      <c r="CN54" s="8">
        <f t="shared" si="568"/>
        <v>68312.118229550979</v>
      </c>
      <c r="CO54" s="8">
        <f t="shared" si="568"/>
        <v>59887.38704675527</v>
      </c>
      <c r="CP54" s="8">
        <f t="shared" si="568"/>
        <v>76274.483820948837</v>
      </c>
      <c r="CQ54" s="8">
        <f t="shared" si="568"/>
        <v>65878.784896217636</v>
      </c>
      <c r="CR54" s="8">
        <f t="shared" si="568"/>
        <v>85984.161240303656</v>
      </c>
      <c r="CS54" s="8">
        <f t="shared" si="568"/>
        <v>89478.784896217636</v>
      </c>
      <c r="CT54" s="8">
        <f t="shared" si="568"/>
        <v>94500.290272561731</v>
      </c>
      <c r="CU54" s="8">
        <f t="shared" si="568"/>
        <v>111211.54262863658</v>
      </c>
      <c r="CV54" s="8">
        <f t="shared" si="568"/>
        <v>76090.574886701099</v>
      </c>
      <c r="CW54" s="8">
        <f t="shared" si="568"/>
        <v>72663.155531862387</v>
      </c>
      <c r="CX54" s="8">
        <f t="shared" si="568"/>
        <v>67440.574886701084</v>
      </c>
      <c r="CY54" s="8">
        <f t="shared" si="568"/>
        <v>64695.413596378523</v>
      </c>
      <c r="CZ54" s="8">
        <f t="shared" si="568"/>
        <v>63373.908220034427</v>
      </c>
      <c r="DA54" s="8">
        <f t="shared" si="568"/>
        <v>68953.478112507553</v>
      </c>
      <c r="DB54" s="8">
        <f t="shared" si="568"/>
        <v>73953.478112507553</v>
      </c>
      <c r="DC54" s="8">
        <f t="shared" si="568"/>
        <v>66173.908220034427</v>
      </c>
      <c r="DD54" s="8">
        <f t="shared" si="568"/>
        <v>78630.897467346265</v>
      </c>
      <c r="DE54" s="8">
        <f t="shared" si="568"/>
        <v>75140.574886701099</v>
      </c>
      <c r="DF54" s="8">
        <f t="shared" si="568"/>
        <v>101114.76843508819</v>
      </c>
      <c r="DG54" s="8">
        <f t="shared" si="568"/>
        <v>99415.203083901477</v>
      </c>
      <c r="DH54" s="8">
        <f t="shared" si="568"/>
        <v>86874.471159195891</v>
      </c>
      <c r="DI54" s="8">
        <f t="shared" si="568"/>
        <v>87442.817868008104</v>
      </c>
      <c r="DJ54" s="8">
        <f t="shared" si="568"/>
        <v>77710.171069965567</v>
      </c>
      <c r="DK54" s="8">
        <f t="shared" si="568"/>
        <v>74172.620614046129</v>
      </c>
      <c r="DL54" s="8">
        <f t="shared" si="568"/>
        <v>73354.4668683044</v>
      </c>
      <c r="DM54" s="8">
        <f t="shared" si="568"/>
        <v>70642.11874241737</v>
      </c>
      <c r="DN54" s="8">
        <f t="shared" si="568"/>
        <v>75142.957120573905</v>
      </c>
      <c r="DO54" s="8">
        <f t="shared" si="568"/>
        <v>75536.311318740874</v>
      </c>
      <c r="DP54" s="8">
        <f t="shared" si="568"/>
        <v>82927.287265507635</v>
      </c>
      <c r="DQ54" s="8">
        <f t="shared" si="568"/>
        <v>85886.699142480764</v>
      </c>
      <c r="DR54" s="8">
        <f t="shared" si="568"/>
        <v>97261.226100047716</v>
      </c>
      <c r="DS54" s="8">
        <f t="shared" si="568"/>
        <v>102755.05496477375</v>
      </c>
      <c r="DT54" s="8">
        <f t="shared" si="568"/>
        <v>88374.680010350421</v>
      </c>
      <c r="DU54" s="8">
        <f t="shared" si="568"/>
        <v>86936.763130028543</v>
      </c>
      <c r="DV54" s="8">
        <f t="shared" si="568"/>
        <v>83099.094514327706</v>
      </c>
      <c r="DW54" s="8">
        <f t="shared" si="568"/>
        <v>84308.675781376631</v>
      </c>
      <c r="DX54" s="8">
        <f t="shared" si="568"/>
        <v>79936.567719614643</v>
      </c>
      <c r="DY54" s="8">
        <f t="shared" si="568"/>
        <v>79900.877850946214</v>
      </c>
      <c r="DZ54" s="8">
        <f t="shared" si="568"/>
        <v>82992.181789201059</v>
      </c>
      <c r="EA54" s="8">
        <f t="shared" si="568"/>
        <v>76955.035561237077</v>
      </c>
      <c r="EB54" s="8">
        <f t="shared" ref="EB54:FZ54" si="569">EB55+EB56</f>
        <v>100570.28356741261</v>
      </c>
      <c r="EC54" s="8">
        <f t="shared" si="569"/>
        <v>99431.644498387803</v>
      </c>
      <c r="ED54" s="8">
        <f t="shared" si="569"/>
        <v>116012.46153045769</v>
      </c>
      <c r="EE54" s="8">
        <f t="shared" si="569"/>
        <v>116593.7646421931</v>
      </c>
      <c r="EF54" s="8">
        <f t="shared" si="569"/>
        <v>107256.45340936519</v>
      </c>
      <c r="EG54" s="8">
        <f t="shared" si="569"/>
        <v>108130.31151712532</v>
      </c>
      <c r="EH54" s="8">
        <f t="shared" si="569"/>
        <v>85632.427847661034</v>
      </c>
      <c r="EI54" s="8">
        <f t="shared" si="569"/>
        <v>82179.643523312116</v>
      </c>
      <c r="EJ54" s="8">
        <f t="shared" si="569"/>
        <v>88436.567719614643</v>
      </c>
      <c r="EK54" s="8">
        <f t="shared" si="569"/>
        <v>81997.652044494607</v>
      </c>
      <c r="EL54" s="8">
        <f t="shared" si="569"/>
        <v>80701.859208555892</v>
      </c>
      <c r="EM54" s="8">
        <f t="shared" si="569"/>
        <v>82188.368894570405</v>
      </c>
      <c r="EN54" s="8">
        <f t="shared" si="569"/>
        <v>96634.799696444868</v>
      </c>
      <c r="EO54" s="8">
        <f t="shared" si="569"/>
        <v>121464.97783172113</v>
      </c>
      <c r="EP54" s="8">
        <f t="shared" si="569"/>
        <v>116851.17120787704</v>
      </c>
      <c r="EQ54" s="8">
        <f t="shared" si="569"/>
        <v>105413.22097656896</v>
      </c>
      <c r="ER54" s="8">
        <f t="shared" si="569"/>
        <v>107963.54845800652</v>
      </c>
      <c r="ES54" s="8">
        <f t="shared" si="569"/>
        <v>109245.49617567865</v>
      </c>
      <c r="ET54" s="8">
        <f t="shared" si="569"/>
        <v>94729.902067774558</v>
      </c>
      <c r="EU54" s="8">
        <f t="shared" si="569"/>
        <v>95722.410150366806</v>
      </c>
      <c r="EV54" s="8">
        <f t="shared" si="569"/>
        <v>85923.821161684769</v>
      </c>
      <c r="EW54" s="8">
        <f t="shared" si="569"/>
        <v>80365.160187420624</v>
      </c>
      <c r="EX54" s="8">
        <f t="shared" si="569"/>
        <v>89770.569714237005</v>
      </c>
      <c r="EY54" s="8">
        <f t="shared" si="569"/>
        <v>103775.86485615041</v>
      </c>
      <c r="EZ54" s="8">
        <f t="shared" si="569"/>
        <v>100217.87398528718</v>
      </c>
      <c r="FA54" s="8">
        <f t="shared" si="569"/>
        <v>115324.3836311418</v>
      </c>
      <c r="FB54" s="8">
        <f t="shared" si="569"/>
        <v>115700.22873624036</v>
      </c>
      <c r="FC54" s="8">
        <f t="shared" si="569"/>
        <v>113656.61640508907</v>
      </c>
      <c r="FD54" s="8">
        <f t="shared" si="569"/>
        <v>91424.349408776878</v>
      </c>
      <c r="FE54" s="8">
        <f t="shared" si="569"/>
        <v>99738.254015453625</v>
      </c>
      <c r="FF54" s="8">
        <f t="shared" si="569"/>
        <v>92957.974731474358</v>
      </c>
      <c r="FG54" s="8">
        <f t="shared" si="569"/>
        <v>86584.603139900311</v>
      </c>
      <c r="FH54" s="8">
        <f t="shared" si="569"/>
        <v>91809.95398934299</v>
      </c>
      <c r="FI54" s="8">
        <f t="shared" si="569"/>
        <v>82082.944260314966</v>
      </c>
      <c r="FJ54" s="8">
        <f t="shared" si="569"/>
        <v>94898.443541575354</v>
      </c>
      <c r="FK54" s="8">
        <f t="shared" si="569"/>
        <v>95236.8791381013</v>
      </c>
      <c r="FL54" s="8">
        <f t="shared" si="569"/>
        <v>111040.6184109009</v>
      </c>
      <c r="FM54" s="8">
        <f t="shared" si="569"/>
        <v>96160.24402166756</v>
      </c>
      <c r="FN54" s="8">
        <f t="shared" si="569"/>
        <v>120057.85514527772</v>
      </c>
      <c r="FO54" s="8">
        <f t="shared" si="569"/>
        <v>93741.002172844775</v>
      </c>
      <c r="FP54" s="8">
        <f t="shared" si="569"/>
        <v>103159.94762041127</v>
      </c>
      <c r="FQ54" s="155">
        <f t="shared" si="569"/>
        <v>88106.673134240031</v>
      </c>
      <c r="FR54" s="8">
        <f t="shared" si="569"/>
        <v>82783.298473374598</v>
      </c>
      <c r="FS54" s="8">
        <f t="shared" si="569"/>
        <v>74314.863913252644</v>
      </c>
      <c r="FT54" s="8">
        <f t="shared" si="569"/>
        <v>79714.146875062055</v>
      </c>
      <c r="FU54" s="8">
        <f t="shared" si="569"/>
        <v>81413.927888349281</v>
      </c>
      <c r="FV54" s="8">
        <f t="shared" si="569"/>
        <v>86169.875186173886</v>
      </c>
      <c r="FW54" s="8">
        <f t="shared" si="569"/>
        <v>83746.121290114083</v>
      </c>
      <c r="FX54" s="8">
        <f t="shared" si="569"/>
        <v>92350.788338935148</v>
      </c>
      <c r="FY54" s="8">
        <f t="shared" si="569"/>
        <v>94337.95434695117</v>
      </c>
      <c r="FZ54" s="8">
        <f t="shared" si="569"/>
        <v>102723.68875579654</v>
      </c>
      <c r="GA54" s="274">
        <f>GA55+GA56</f>
        <v>110810.54680306803</v>
      </c>
      <c r="GB54" s="299">
        <f t="shared" ref="GB54:GF54" si="570">GB55+GB56</f>
        <v>100263.26474725954</v>
      </c>
      <c r="GC54" s="299">
        <f t="shared" si="570"/>
        <v>92128.127459136915</v>
      </c>
      <c r="GD54" s="299">
        <f t="shared" si="570"/>
        <v>84408.850107594146</v>
      </c>
      <c r="GE54" s="299">
        <f t="shared" si="570"/>
        <v>77835.170371925415</v>
      </c>
      <c r="GF54" s="299">
        <f t="shared" si="570"/>
        <v>77060.979852153585</v>
      </c>
      <c r="GG54" s="299">
        <f t="shared" ref="GG54:GH54" si="571">GG55+GG56</f>
        <v>76366.893903906283</v>
      </c>
      <c r="GH54" s="299">
        <f t="shared" si="571"/>
        <v>79380.581330615387</v>
      </c>
      <c r="GI54" s="299">
        <f t="shared" ref="GI54:GJ54" si="572">GI55+GI56</f>
        <v>81754.907286587419</v>
      </c>
      <c r="GJ54" s="299">
        <f t="shared" si="572"/>
        <v>95551.729456738016</v>
      </c>
      <c r="GK54" s="299">
        <f t="shared" ref="GK54:GW54" si="573">GK55+GK56</f>
        <v>97611.448546964006</v>
      </c>
      <c r="GL54" s="299">
        <f t="shared" si="573"/>
        <v>106731.30969920623</v>
      </c>
      <c r="GM54" s="299">
        <f t="shared" si="573"/>
        <v>109076.18136419282</v>
      </c>
      <c r="GN54" s="299">
        <f t="shared" si="573"/>
        <v>100662.27560664808</v>
      </c>
      <c r="GO54" s="299">
        <f t="shared" si="573"/>
        <v>94114.512362930458</v>
      </c>
      <c r="GP54" s="299">
        <f t="shared" si="573"/>
        <v>86868.414085563214</v>
      </c>
      <c r="GQ54" s="299">
        <f t="shared" si="573"/>
        <v>77946.927865296515</v>
      </c>
      <c r="GR54" s="299">
        <f t="shared" si="573"/>
        <v>82399.784747575439</v>
      </c>
      <c r="GS54" s="299">
        <f t="shared" si="573"/>
        <v>78191.538401828468</v>
      </c>
      <c r="GT54" s="299">
        <f t="shared" si="573"/>
        <v>84224.053812200757</v>
      </c>
      <c r="GU54" s="299">
        <f t="shared" si="573"/>
        <v>87583.326587942865</v>
      </c>
      <c r="GV54" s="299">
        <f t="shared" si="573"/>
        <v>98423.120268125553</v>
      </c>
      <c r="GW54" s="299">
        <f t="shared" si="573"/>
        <v>98640.446993472098</v>
      </c>
    </row>
    <row r="55" spans="1:205" x14ac:dyDescent="0.2">
      <c r="A55" s="14" t="s">
        <v>7</v>
      </c>
      <c r="B55" s="14"/>
      <c r="C55" s="2">
        <v>108038.6228581164</v>
      </c>
      <c r="D55" s="2">
        <v>92362.355577010414</v>
      </c>
      <c r="E55" s="2">
        <v>84038.622858116403</v>
      </c>
      <c r="F55" s="2">
        <v>83150.450815105665</v>
      </c>
      <c r="G55" s="2">
        <v>72941.84866456801</v>
      </c>
      <c r="H55" s="2">
        <v>68850.450815105665</v>
      </c>
      <c r="I55" s="2">
        <v>66845.07447101963</v>
      </c>
      <c r="J55" s="2">
        <v>67457.977696826085</v>
      </c>
      <c r="K55" s="2">
        <v>74183.784148438994</v>
      </c>
      <c r="L55" s="2">
        <v>80845.074471019645</v>
      </c>
      <c r="M55" s="2">
        <v>87817.117481772322</v>
      </c>
      <c r="N55" s="2">
        <v>102716.04221295513</v>
      </c>
      <c r="O55" s="2">
        <v>92592.892764331336</v>
      </c>
      <c r="P55" s="2">
        <v>85909.71304082904</v>
      </c>
      <c r="Q55" s="2">
        <v>87173.537925621655</v>
      </c>
      <c r="R55" s="2">
        <v>74902.570183686184</v>
      </c>
      <c r="S55" s="2">
        <v>72012.247603041003</v>
      </c>
      <c r="T55" s="2">
        <v>67335.903517019513</v>
      </c>
      <c r="U55" s="2">
        <v>61560.634699815215</v>
      </c>
      <c r="V55" s="2">
        <v>83205.795990137805</v>
      </c>
      <c r="W55" s="2">
        <v>67535.903517019513</v>
      </c>
      <c r="X55" s="2">
        <v>77496.118570782943</v>
      </c>
      <c r="Y55" s="2">
        <v>83935.903517019527</v>
      </c>
      <c r="Z55" s="2">
        <v>104044.50566755715</v>
      </c>
      <c r="AA55" s="2">
        <v>114737.47415700706</v>
      </c>
      <c r="AB55" s="2">
        <v>89071.575539495563</v>
      </c>
      <c r="AC55" s="2">
        <v>84511.667705394182</v>
      </c>
      <c r="AD55" s="2">
        <v>75919.194587114616</v>
      </c>
      <c r="AE55" s="2">
        <v>79576.18383442644</v>
      </c>
      <c r="AF55" s="2">
        <v>73285.861253781273</v>
      </c>
      <c r="AG55" s="2">
        <v>73834.248350555485</v>
      </c>
      <c r="AH55" s="2">
        <v>72156.828995716758</v>
      </c>
      <c r="AI55" s="2">
        <v>73152.52792044793</v>
      </c>
      <c r="AJ55" s="2">
        <v>85963.280608619985</v>
      </c>
      <c r="AK55" s="2">
        <v>77152.527920447945</v>
      </c>
      <c r="AL55" s="2">
        <v>99189.08706023288</v>
      </c>
      <c r="AM55" s="2">
        <v>88887.850996846304</v>
      </c>
      <c r="AN55" s="2">
        <v>84892.300385055438</v>
      </c>
      <c r="AO55" s="2">
        <v>73145.915512975349</v>
      </c>
      <c r="AP55" s="2">
        <v>65223.334867814025</v>
      </c>
      <c r="AQ55" s="2">
        <v>59436.238093620472</v>
      </c>
      <c r="AR55" s="2">
        <v>73356.66820114736</v>
      </c>
      <c r="AS55" s="2">
        <v>65403.980029104365</v>
      </c>
      <c r="AT55" s="2">
        <v>67113.657448459198</v>
      </c>
      <c r="AU55" s="2">
        <v>76990.001534480703</v>
      </c>
      <c r="AV55" s="2">
        <v>71984.625190394683</v>
      </c>
      <c r="AW55" s="2">
        <v>81623.334867814061</v>
      </c>
      <c r="AX55" s="2">
        <v>89049.141319426955</v>
      </c>
      <c r="AY55" s="2">
        <v>98342.951030464756</v>
      </c>
      <c r="AZ55" s="2">
        <v>85875.209094980906</v>
      </c>
      <c r="BA55" s="2">
        <v>85826.821998206709</v>
      </c>
      <c r="BB55" s="2">
        <v>69941.875761647592</v>
      </c>
      <c r="BC55" s="2">
        <v>62342.951030464792</v>
      </c>
      <c r="BD55" s="2">
        <v>63741.875761647578</v>
      </c>
      <c r="BE55" s="2">
        <v>52794.563933690581</v>
      </c>
      <c r="BF55" s="2">
        <v>59149.402643368005</v>
      </c>
      <c r="BG55" s="2">
        <v>65908.542428314249</v>
      </c>
      <c r="BH55" s="2">
        <v>74730.04780465833</v>
      </c>
      <c r="BI55" s="2">
        <v>75975.209094980906</v>
      </c>
      <c r="BJ55" s="2">
        <v>96568.757482077679</v>
      </c>
      <c r="BK55" s="2">
        <v>87507.945800726186</v>
      </c>
      <c r="BL55" s="2">
        <v>82399.650869850608</v>
      </c>
      <c r="BM55" s="2">
        <v>84443.429671693943</v>
      </c>
      <c r="BN55" s="2">
        <v>78752.031822231569</v>
      </c>
      <c r="BO55" s="2">
        <v>64766.010316855209</v>
      </c>
      <c r="BP55" s="2">
        <v>62885.365155564898</v>
      </c>
      <c r="BQ55" s="2">
        <v>57378.91354266167</v>
      </c>
      <c r="BR55" s="2">
        <v>57378.913542661685</v>
      </c>
      <c r="BS55" s="2">
        <v>64118.698488898241</v>
      </c>
      <c r="BT55" s="2">
        <v>68411.171607177821</v>
      </c>
      <c r="BU55" s="2">
        <v>77052.031822231555</v>
      </c>
      <c r="BV55" s="2">
        <v>97411.171607177806</v>
      </c>
      <c r="BW55" s="2">
        <v>95199.734675841188</v>
      </c>
      <c r="BX55" s="2">
        <v>97161.716242661452</v>
      </c>
      <c r="BY55" s="2">
        <v>91102.960482292794</v>
      </c>
      <c r="BZ55" s="2">
        <v>69554.573385518568</v>
      </c>
      <c r="CA55" s="2">
        <v>69586.831450034719</v>
      </c>
      <c r="CB55" s="2">
        <v>63054.573385518575</v>
      </c>
      <c r="CC55" s="2">
        <v>67522.315321002447</v>
      </c>
      <c r="CD55" s="2">
        <v>65877.1540306799</v>
      </c>
      <c r="CE55" s="2">
        <v>64354.573385518575</v>
      </c>
      <c r="CF55" s="2">
        <v>69006.186288744415</v>
      </c>
      <c r="CG55" s="2">
        <v>79854.573385518597</v>
      </c>
      <c r="CH55" s="2">
        <v>90586.831450034719</v>
      </c>
      <c r="CI55" s="2">
        <v>82080.93543385205</v>
      </c>
      <c r="CJ55" s="2">
        <v>63609.737277170017</v>
      </c>
      <c r="CK55" s="2">
        <v>69564.806401593989</v>
      </c>
      <c r="CL55" s="2">
        <v>55712.118229550972</v>
      </c>
      <c r="CM55" s="2">
        <v>59145.451562884307</v>
      </c>
      <c r="CN55" s="2">
        <v>59812.118229550972</v>
      </c>
      <c r="CO55" s="2">
        <v>50855.128982239141</v>
      </c>
      <c r="CP55" s="2">
        <v>67919.645111271413</v>
      </c>
      <c r="CQ55" s="2">
        <v>59045.451562884307</v>
      </c>
      <c r="CR55" s="2">
        <v>75855.128982239141</v>
      </c>
      <c r="CS55" s="2">
        <v>79678.784896217636</v>
      </c>
      <c r="CT55" s="2">
        <v>82338.99994998108</v>
      </c>
      <c r="CU55" s="2">
        <v>101921.22004799142</v>
      </c>
      <c r="CV55" s="2">
        <v>67733.432029558244</v>
      </c>
      <c r="CW55" s="2">
        <v>65082.510370572061</v>
      </c>
      <c r="CX55" s="2">
        <v>56673.90822003442</v>
      </c>
      <c r="CY55" s="2">
        <v>53082.510370572076</v>
      </c>
      <c r="CZ55" s="2">
        <v>54473.908220034427</v>
      </c>
      <c r="DA55" s="2">
        <v>60921.220047991425</v>
      </c>
      <c r="DB55" s="2">
        <v>65534.123273797879</v>
      </c>
      <c r="DC55" s="2">
        <v>57040.574886701092</v>
      </c>
      <c r="DD55" s="2">
        <v>68276.058757668841</v>
      </c>
      <c r="DE55" s="2">
        <v>65373.908220034435</v>
      </c>
      <c r="DF55" s="2">
        <v>90243.800693152705</v>
      </c>
      <c r="DG55" s="2">
        <v>89157.138567772447</v>
      </c>
      <c r="DH55" s="2">
        <v>76124.471159195891</v>
      </c>
      <c r="DI55" s="2">
        <v>74184.753351879073</v>
      </c>
      <c r="DJ55" s="2">
        <v>63710.171069965567</v>
      </c>
      <c r="DK55" s="2">
        <v>60785.523839852583</v>
      </c>
      <c r="DL55" s="2">
        <v>61121.133534971072</v>
      </c>
      <c r="DM55" s="2">
        <v>58384.054226288339</v>
      </c>
      <c r="DN55" s="2">
        <v>62110.699056057769</v>
      </c>
      <c r="DO55" s="2">
        <v>62369.644652074203</v>
      </c>
      <c r="DP55" s="2">
        <v>69540.19049131409</v>
      </c>
      <c r="DQ55" s="2">
        <v>72320.032475814092</v>
      </c>
      <c r="DR55" s="2">
        <v>86132.1938419832</v>
      </c>
      <c r="DS55" s="2">
        <v>88013.11948090278</v>
      </c>
      <c r="DT55" s="2">
        <v>74946.108581778986</v>
      </c>
      <c r="DU55" s="2">
        <v>73001.279259060801</v>
      </c>
      <c r="DV55" s="2">
        <v>62499.094514327706</v>
      </c>
      <c r="DW55" s="2">
        <v>59566.740297505668</v>
      </c>
      <c r="DX55" s="2">
        <v>59903.234386281307</v>
      </c>
      <c r="DY55" s="2">
        <v>57158.942367075251</v>
      </c>
      <c r="DZ55" s="2">
        <v>60895.407595652672</v>
      </c>
      <c r="EA55" s="2">
        <v>61155.035561237077</v>
      </c>
      <c r="EB55" s="2">
        <v>68344.477115799702</v>
      </c>
      <c r="EC55" s="2">
        <v>71131.644498387803</v>
      </c>
      <c r="ED55" s="2">
        <v>84980.203465941551</v>
      </c>
      <c r="EE55" s="2">
        <v>88013.11948090278</v>
      </c>
      <c r="EF55" s="2">
        <v>74946.108581778986</v>
      </c>
      <c r="EG55" s="2">
        <v>73001.279259060801</v>
      </c>
      <c r="EH55" s="2">
        <v>62499.094514327706</v>
      </c>
      <c r="EI55" s="2">
        <v>59566.740297505668</v>
      </c>
      <c r="EJ55" s="2">
        <v>59903.234386281307</v>
      </c>
      <c r="EK55" s="2">
        <v>57158.942367075251</v>
      </c>
      <c r="EL55" s="2">
        <v>60895.407595652672</v>
      </c>
      <c r="EM55" s="2">
        <v>61155.035561237077</v>
      </c>
      <c r="EN55" s="2">
        <v>68344.477115799702</v>
      </c>
      <c r="EO55" s="2">
        <v>71131.644498387803</v>
      </c>
      <c r="EP55" s="2">
        <v>84980.203465941551</v>
      </c>
      <c r="EQ55" s="2">
        <v>88122.898395923796</v>
      </c>
      <c r="ER55" s="2">
        <v>75032.513975247901</v>
      </c>
      <c r="ES55" s="2">
        <v>73084.205853098014</v>
      </c>
      <c r="ET55" s="2">
        <v>62563.235401107886</v>
      </c>
      <c r="EU55" s="2">
        <v>59625.635956818413</v>
      </c>
      <c r="EV55" s="2">
        <v>54523.821161684769</v>
      </c>
      <c r="EW55" s="2">
        <v>52655.482768065784</v>
      </c>
      <c r="EX55" s="2">
        <v>60060.892294882156</v>
      </c>
      <c r="EY55" s="2">
        <v>65075.864856150416</v>
      </c>
      <c r="EZ55" s="2">
        <v>78508.196565932332</v>
      </c>
      <c r="FA55" s="2">
        <v>79991.05029780847</v>
      </c>
      <c r="FB55" s="2">
        <v>90280.873897530691</v>
      </c>
      <c r="FC55" s="2">
        <v>91721.132534121323</v>
      </c>
      <c r="FD55" s="2">
        <v>75960.063694491168</v>
      </c>
      <c r="FE55" s="2">
        <v>72447.931434808474</v>
      </c>
      <c r="FF55" s="2">
        <v>60057.974731474365</v>
      </c>
      <c r="FG55" s="2">
        <v>57229.764430222895</v>
      </c>
      <c r="FH55" s="2">
        <v>56509.953989342997</v>
      </c>
      <c r="FI55" s="2">
        <v>53599.073292573034</v>
      </c>
      <c r="FJ55" s="2">
        <v>61156.508057704385</v>
      </c>
      <c r="FK55" s="2">
        <v>66303.545804767971</v>
      </c>
      <c r="FL55" s="2">
        <v>80008.360346384783</v>
      </c>
      <c r="FM55" s="2">
        <v>74493.577355000889</v>
      </c>
      <c r="FN55" s="2">
        <v>89380.435790439005</v>
      </c>
      <c r="FO55" s="2">
        <v>68547.453785748003</v>
      </c>
      <c r="FP55" s="2">
        <v>71767.090477554128</v>
      </c>
      <c r="FQ55" s="319">
        <v>58719.576360046478</v>
      </c>
      <c r="FR55" s="2">
        <v>59383.298473374591</v>
      </c>
      <c r="FS55" s="2">
        <v>39121.315526155871</v>
      </c>
      <c r="FT55" s="2">
        <v>53680.813541728712</v>
      </c>
      <c r="FU55" s="2">
        <v>45639.734339962182</v>
      </c>
      <c r="FV55" s="2">
        <v>51686.004218431954</v>
      </c>
      <c r="FW55" s="2">
        <v>55079.454623447411</v>
      </c>
      <c r="FX55" s="2">
        <v>65931.433500225467</v>
      </c>
      <c r="FY55" s="2">
        <v>69004.621013617842</v>
      </c>
      <c r="FZ55" s="2">
        <v>84465.624239667508</v>
      </c>
      <c r="GA55" s="304">
        <v>85514.656392109129</v>
      </c>
      <c r="GB55" s="300">
        <v>72967.374336300636</v>
      </c>
      <c r="GC55" s="300">
        <v>60266.31923995883</v>
      </c>
      <c r="GD55" s="300">
        <v>52547.041888416061</v>
      </c>
      <c r="GE55" s="300">
        <v>45973.36215274733</v>
      </c>
      <c r="GF55" s="300">
        <v>45199.1716329755</v>
      </c>
      <c r="GG55" s="300">
        <v>44505.08568472819</v>
      </c>
      <c r="GH55" s="300">
        <v>47518.773111437295</v>
      </c>
      <c r="GI55" s="300">
        <v>49893.099067409334</v>
      </c>
      <c r="GJ55" s="300">
        <v>63689.921237559931</v>
      </c>
      <c r="GK55" s="300">
        <v>65749.640327785921</v>
      </c>
      <c r="GL55" s="300">
        <v>74869.50148002815</v>
      </c>
      <c r="GM55" s="300">
        <v>77214.373145014732</v>
      </c>
      <c r="GN55" s="300">
        <v>68800.467387469995</v>
      </c>
      <c r="GO55" s="300">
        <v>62252.704143752373</v>
      </c>
      <c r="GP55" s="300">
        <v>55006.605866385122</v>
      </c>
      <c r="GQ55" s="300">
        <v>46085.119646118437</v>
      </c>
      <c r="GR55" s="300">
        <v>50537.976528397354</v>
      </c>
      <c r="GS55" s="300">
        <v>46329.730182650375</v>
      </c>
      <c r="GT55" s="300">
        <v>52362.245593022672</v>
      </c>
      <c r="GU55" s="300">
        <v>55721.51836876478</v>
      </c>
      <c r="GV55" s="300">
        <v>66561.312048947468</v>
      </c>
      <c r="GW55" s="300">
        <v>66778.638774294013</v>
      </c>
    </row>
    <row r="56" spans="1:205" x14ac:dyDescent="0.2">
      <c r="A56" s="14" t="s">
        <v>8</v>
      </c>
      <c r="B56" s="14"/>
      <c r="C56" s="2">
        <v>11870.967741935483</v>
      </c>
      <c r="D56" s="2">
        <v>15821.428571428571</v>
      </c>
      <c r="E56" s="2">
        <v>16483.870967741936</v>
      </c>
      <c r="F56" s="2">
        <v>15000</v>
      </c>
      <c r="G56" s="2">
        <v>15677.41935483871</v>
      </c>
      <c r="H56" s="2">
        <v>17733.333333333332</v>
      </c>
      <c r="I56" s="2">
        <v>14419.354838709678</v>
      </c>
      <c r="J56" s="2">
        <v>13645.161290322581</v>
      </c>
      <c r="K56" s="2">
        <v>14466.666666666666</v>
      </c>
      <c r="L56" s="2">
        <v>14258.064516129032</v>
      </c>
      <c r="M56" s="2">
        <v>16800</v>
      </c>
      <c r="N56" s="2">
        <v>17677.419354838708</v>
      </c>
      <c r="O56" s="2">
        <v>15258.064516129032</v>
      </c>
      <c r="P56" s="2">
        <v>17321.428571428572</v>
      </c>
      <c r="Q56" s="2">
        <v>16548.387096774193</v>
      </c>
      <c r="R56" s="2">
        <v>16433.333333333332</v>
      </c>
      <c r="S56" s="2">
        <v>11322.58064516129</v>
      </c>
      <c r="T56" s="2">
        <v>6033.333333333333</v>
      </c>
      <c r="U56" s="2">
        <v>5225.8064516129034</v>
      </c>
      <c r="V56" s="2">
        <v>6838.7096774193551</v>
      </c>
      <c r="W56" s="2">
        <v>6966.666666666667</v>
      </c>
      <c r="X56" s="2">
        <v>7419.3548387096771</v>
      </c>
      <c r="Y56" s="2">
        <v>7766.666666666667</v>
      </c>
      <c r="Z56" s="2">
        <v>8161.2903225806449</v>
      </c>
      <c r="AA56" s="2">
        <v>7806.4516129032254</v>
      </c>
      <c r="AB56" s="2">
        <v>9071.4285714285706</v>
      </c>
      <c r="AC56" s="2">
        <v>9225.8064516129034</v>
      </c>
      <c r="AD56" s="2">
        <v>8066.666666666667</v>
      </c>
      <c r="AE56" s="2">
        <v>6419.3548387096771</v>
      </c>
      <c r="AF56" s="2">
        <v>7233.333333333333</v>
      </c>
      <c r="AG56" s="2">
        <v>6290.322580645161</v>
      </c>
      <c r="AH56" s="2">
        <v>7064.5161290322585</v>
      </c>
      <c r="AI56" s="2">
        <v>7300</v>
      </c>
      <c r="AJ56" s="2">
        <v>7935.4838709677415</v>
      </c>
      <c r="AK56" s="2">
        <v>17733.333333333332</v>
      </c>
      <c r="AL56" s="2">
        <v>10129.032258064517</v>
      </c>
      <c r="AM56" s="2">
        <v>32000</v>
      </c>
      <c r="AN56" s="2">
        <v>18793.103448275862</v>
      </c>
      <c r="AO56" s="2">
        <v>17225.806451612902</v>
      </c>
      <c r="AP56" s="2">
        <v>13000</v>
      </c>
      <c r="AQ56" s="2">
        <v>22709.677419354837</v>
      </c>
      <c r="AR56" s="2">
        <v>6666.666666666667</v>
      </c>
      <c r="AS56" s="2">
        <v>5709.677419354839</v>
      </c>
      <c r="AT56" s="2">
        <v>5548.3870967741932</v>
      </c>
      <c r="AU56" s="2">
        <v>6666.666666666667</v>
      </c>
      <c r="AV56" s="2">
        <v>6967.7419354838712</v>
      </c>
      <c r="AW56" s="2">
        <v>8000</v>
      </c>
      <c r="AX56" s="2">
        <v>7096.7741935483873</v>
      </c>
      <c r="AY56" s="2">
        <v>6161.2903225806449</v>
      </c>
      <c r="AZ56" s="2">
        <v>6785.7142857142853</v>
      </c>
      <c r="BA56" s="2">
        <v>6322.5806451612907</v>
      </c>
      <c r="BB56" s="2">
        <v>5800</v>
      </c>
      <c r="BC56" s="2">
        <v>5322.5806451612907</v>
      </c>
      <c r="BD56" s="2">
        <v>5466.666666666667</v>
      </c>
      <c r="BE56" s="2">
        <v>5612.9032258064517</v>
      </c>
      <c r="BF56" s="2">
        <v>5000</v>
      </c>
      <c r="BG56" s="2">
        <v>5966.666666666667</v>
      </c>
      <c r="BH56" s="2">
        <v>5774.1935483870966</v>
      </c>
      <c r="BI56" s="2">
        <v>5833.333333333333</v>
      </c>
      <c r="BJ56" s="2">
        <v>6129.0322580645161</v>
      </c>
      <c r="BK56" s="2">
        <v>6322.5806451612907</v>
      </c>
      <c r="BL56" s="2">
        <v>8214.2857142857138</v>
      </c>
      <c r="BM56" s="2">
        <v>7580.6451612903229</v>
      </c>
      <c r="BN56" s="2">
        <v>6166.666666666667</v>
      </c>
      <c r="BO56" s="2">
        <v>6225.8064516129034</v>
      </c>
      <c r="BP56" s="2">
        <v>6500</v>
      </c>
      <c r="BQ56" s="2">
        <v>6709.677419354839</v>
      </c>
      <c r="BR56" s="2">
        <v>7193.5483870967746</v>
      </c>
      <c r="BS56" s="2">
        <v>7200</v>
      </c>
      <c r="BT56" s="2">
        <v>6935.4838709677415</v>
      </c>
      <c r="BU56" s="2">
        <v>6966.666666666667</v>
      </c>
      <c r="BV56" s="2">
        <v>9258.0645161290322</v>
      </c>
      <c r="BW56" s="2">
        <v>7838.7096774193551</v>
      </c>
      <c r="BX56" s="2">
        <v>9142.8571428571431</v>
      </c>
      <c r="BY56" s="2">
        <v>9096.7741935483864</v>
      </c>
      <c r="BZ56" s="2">
        <v>10133.333333333334</v>
      </c>
      <c r="CA56" s="2">
        <v>12645.161290322581</v>
      </c>
      <c r="CB56" s="2">
        <v>12166.666666666666</v>
      </c>
      <c r="CC56" s="2">
        <v>9483.8709677419356</v>
      </c>
      <c r="CD56" s="2">
        <v>10548.387096774193</v>
      </c>
      <c r="CE56" s="2">
        <v>13900</v>
      </c>
      <c r="CF56" s="2">
        <v>12451.612903225807</v>
      </c>
      <c r="CG56" s="2">
        <v>13500</v>
      </c>
      <c r="CH56" s="2">
        <v>16677.419354838708</v>
      </c>
      <c r="CI56" s="2">
        <v>15774.193548387097</v>
      </c>
      <c r="CJ56" s="2">
        <v>14178.571428571429</v>
      </c>
      <c r="CK56" s="2">
        <v>9354.8387096774186</v>
      </c>
      <c r="CL56" s="2">
        <v>9366.6666666666661</v>
      </c>
      <c r="CM56" s="2">
        <v>8774.1935483870966</v>
      </c>
      <c r="CN56" s="2">
        <v>8500</v>
      </c>
      <c r="CO56" s="2">
        <v>9032.2580645161288</v>
      </c>
      <c r="CP56" s="2">
        <v>8354.8387096774186</v>
      </c>
      <c r="CQ56" s="2">
        <v>6833.333333333333</v>
      </c>
      <c r="CR56" s="2">
        <v>10129.032258064517</v>
      </c>
      <c r="CS56" s="2">
        <v>9800</v>
      </c>
      <c r="CT56" s="2">
        <v>12161.290322580646</v>
      </c>
      <c r="CU56" s="2">
        <v>9290.322580645161</v>
      </c>
      <c r="CV56" s="2">
        <v>8357.1428571428569</v>
      </c>
      <c r="CW56" s="2">
        <v>7580.6451612903229</v>
      </c>
      <c r="CX56" s="2">
        <v>10766.666666666666</v>
      </c>
      <c r="CY56" s="2">
        <v>11612.903225806451</v>
      </c>
      <c r="CZ56" s="2">
        <v>8900</v>
      </c>
      <c r="DA56" s="2">
        <v>8032.2580645161288</v>
      </c>
      <c r="DB56" s="2">
        <v>8419.354838709678</v>
      </c>
      <c r="DC56" s="2">
        <v>9133.3333333333339</v>
      </c>
      <c r="DD56" s="2">
        <v>10354.838709677419</v>
      </c>
      <c r="DE56" s="2">
        <v>9766.6666666666661</v>
      </c>
      <c r="DF56" s="2">
        <v>10870.967741935483</v>
      </c>
      <c r="DG56" s="2">
        <v>10258.064516129032</v>
      </c>
      <c r="DH56" s="2">
        <v>10750</v>
      </c>
      <c r="DI56" s="2">
        <v>13258.064516129032</v>
      </c>
      <c r="DJ56" s="2">
        <v>14000</v>
      </c>
      <c r="DK56" s="2">
        <v>13387.096774193549</v>
      </c>
      <c r="DL56" s="2">
        <v>12233.333333333334</v>
      </c>
      <c r="DM56" s="2">
        <v>12258.064516129032</v>
      </c>
      <c r="DN56" s="2">
        <v>13032.258064516129</v>
      </c>
      <c r="DO56" s="2">
        <v>13166.666666666666</v>
      </c>
      <c r="DP56" s="2">
        <v>13387.096774193549</v>
      </c>
      <c r="DQ56" s="2">
        <v>13566.666666666666</v>
      </c>
      <c r="DR56" s="2">
        <v>11129.032258064517</v>
      </c>
      <c r="DS56" s="2">
        <v>14741.935483870968</v>
      </c>
      <c r="DT56" s="2">
        <v>13428.571428571429</v>
      </c>
      <c r="DU56" s="2">
        <v>13935.483870967742</v>
      </c>
      <c r="DV56" s="2">
        <v>20600</v>
      </c>
      <c r="DW56" s="2">
        <v>24741.935483870966</v>
      </c>
      <c r="DX56" s="2">
        <v>20033.333333333332</v>
      </c>
      <c r="DY56" s="2">
        <v>22741.935483870966</v>
      </c>
      <c r="DZ56" s="2">
        <v>22096.774193548386</v>
      </c>
      <c r="EA56" s="2">
        <v>15800</v>
      </c>
      <c r="EB56" s="2">
        <v>32225.806451612902</v>
      </c>
      <c r="EC56" s="2">
        <v>28300</v>
      </c>
      <c r="ED56" s="2">
        <v>31032.258064516129</v>
      </c>
      <c r="EE56" s="2">
        <v>28580.645161290322</v>
      </c>
      <c r="EF56" s="2">
        <v>32310.344827586207</v>
      </c>
      <c r="EG56" s="2">
        <v>35129.032258064515</v>
      </c>
      <c r="EH56" s="2">
        <v>23133.333333333332</v>
      </c>
      <c r="EI56" s="2">
        <v>22612.903225806451</v>
      </c>
      <c r="EJ56" s="2">
        <v>28533.333333333332</v>
      </c>
      <c r="EK56" s="2">
        <v>24838.709677419356</v>
      </c>
      <c r="EL56" s="2">
        <v>19806.451612903227</v>
      </c>
      <c r="EM56" s="2">
        <v>21033.333333333332</v>
      </c>
      <c r="EN56" s="2">
        <v>28290.322580645163</v>
      </c>
      <c r="EO56" s="2">
        <v>50333.333333333336</v>
      </c>
      <c r="EP56" s="2">
        <v>31870.967741935485</v>
      </c>
      <c r="EQ56" s="2">
        <v>17290.322580645163</v>
      </c>
      <c r="ER56" s="2">
        <v>32931.034482758623</v>
      </c>
      <c r="ES56" s="2">
        <v>36161.290322580644</v>
      </c>
      <c r="ET56" s="2">
        <v>32166.666666666668</v>
      </c>
      <c r="EU56" s="2">
        <v>36096.774193548386</v>
      </c>
      <c r="EV56" s="2">
        <v>31400</v>
      </c>
      <c r="EW56" s="2">
        <v>27709.677419354841</v>
      </c>
      <c r="EX56" s="2">
        <v>29709.677419354841</v>
      </c>
      <c r="EY56" s="2">
        <v>38700</v>
      </c>
      <c r="EZ56" s="2">
        <v>21709.677419354841</v>
      </c>
      <c r="FA56" s="2">
        <v>35333.333333333336</v>
      </c>
      <c r="FB56" s="2">
        <v>25419.354838709674</v>
      </c>
      <c r="FC56" s="2">
        <v>21935.483870967739</v>
      </c>
      <c r="FD56" s="2">
        <v>15464.285714285714</v>
      </c>
      <c r="FE56" s="2">
        <v>27290.322580645159</v>
      </c>
      <c r="FF56" s="2">
        <v>32900</v>
      </c>
      <c r="FG56" s="2">
        <v>29354.83870967742</v>
      </c>
      <c r="FH56" s="2">
        <v>35300</v>
      </c>
      <c r="FI56" s="2">
        <v>28483.870967741936</v>
      </c>
      <c r="FJ56" s="2">
        <v>33741.93548387097</v>
      </c>
      <c r="FK56" s="2">
        <v>28933.333333333332</v>
      </c>
      <c r="FL56" s="2">
        <v>31032.258064516129</v>
      </c>
      <c r="FM56" s="2">
        <v>21666.666666666668</v>
      </c>
      <c r="FN56" s="2">
        <v>30677.419354838708</v>
      </c>
      <c r="FO56" s="2">
        <v>25193.548387096776</v>
      </c>
      <c r="FP56" s="2">
        <v>31392.857142857141</v>
      </c>
      <c r="FQ56" s="319">
        <v>29387.096774193549</v>
      </c>
      <c r="FR56" s="2">
        <v>23400</v>
      </c>
      <c r="FS56" s="2">
        <v>35193.548387096773</v>
      </c>
      <c r="FT56" s="2">
        <v>26033.333333333336</v>
      </c>
      <c r="FU56" s="2">
        <v>35774.193548387098</v>
      </c>
      <c r="FV56" s="2">
        <v>34483.870967741939</v>
      </c>
      <c r="FW56" s="2">
        <v>28666.666666666668</v>
      </c>
      <c r="FX56" s="2">
        <v>26419.354838709674</v>
      </c>
      <c r="FY56" s="2">
        <v>25333.333333333332</v>
      </c>
      <c r="FZ56" s="2">
        <v>18258.06451612903</v>
      </c>
      <c r="GA56" s="304">
        <v>25295.890410958906</v>
      </c>
      <c r="GB56" s="300">
        <v>27295.890410958906</v>
      </c>
      <c r="GC56" s="300">
        <v>31861.808219178085</v>
      </c>
      <c r="GD56" s="300">
        <v>31861.808219178085</v>
      </c>
      <c r="GE56" s="300">
        <v>31861.808219178085</v>
      </c>
      <c r="GF56" s="300">
        <v>31861.808219178085</v>
      </c>
      <c r="GG56" s="300">
        <v>31861.808219178085</v>
      </c>
      <c r="GH56" s="300">
        <v>31861.808219178085</v>
      </c>
      <c r="GI56" s="300">
        <v>31861.808219178085</v>
      </c>
      <c r="GJ56" s="300">
        <v>31861.808219178085</v>
      </c>
      <c r="GK56" s="300">
        <v>31861.808219178085</v>
      </c>
      <c r="GL56" s="300">
        <v>31861.808219178085</v>
      </c>
      <c r="GM56" s="300">
        <v>31861.808219178085</v>
      </c>
      <c r="GN56" s="300">
        <v>31861.808219178085</v>
      </c>
      <c r="GO56" s="300">
        <v>31861.808219178085</v>
      </c>
      <c r="GP56" s="300">
        <v>31861.808219178085</v>
      </c>
      <c r="GQ56" s="300">
        <v>31861.808219178085</v>
      </c>
      <c r="GR56" s="300">
        <v>31861.808219178085</v>
      </c>
      <c r="GS56" s="300">
        <v>31861.808219178085</v>
      </c>
      <c r="GT56" s="300">
        <v>31861.808219178085</v>
      </c>
      <c r="GU56" s="300">
        <v>31861.808219178085</v>
      </c>
      <c r="GV56" s="300">
        <v>31861.808219178085</v>
      </c>
      <c r="GW56" s="300">
        <v>31861.808219178085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5"/>
      <c r="FR57" s="8"/>
      <c r="FS57" s="8"/>
      <c r="FT57" s="8"/>
      <c r="FU57" s="8"/>
      <c r="FV57" s="8"/>
      <c r="FW57" s="8"/>
      <c r="FX57" s="8"/>
      <c r="FY57" s="8"/>
      <c r="FZ57" s="8"/>
      <c r="GA57" s="274"/>
      <c r="GB57" s="299"/>
      <c r="GC57" s="299"/>
      <c r="GD57" s="299"/>
      <c r="GE57" s="299"/>
      <c r="GF57" s="299"/>
      <c r="GG57" s="299"/>
      <c r="GH57" s="299"/>
      <c r="GI57" s="299"/>
      <c r="GJ57" s="299"/>
      <c r="GK57" s="299"/>
      <c r="GL57" s="299"/>
      <c r="GM57" s="299"/>
      <c r="GN57" s="299"/>
      <c r="GO57" s="299"/>
      <c r="GP57" s="299"/>
      <c r="GQ57" s="299"/>
      <c r="GR57" s="299"/>
      <c r="GS57" s="299"/>
      <c r="GT57" s="299"/>
      <c r="GU57" s="299"/>
      <c r="GV57" s="299"/>
      <c r="GW57" s="299"/>
    </row>
    <row r="58" spans="1:205" x14ac:dyDescent="0.2">
      <c r="A58" s="15" t="s">
        <v>71</v>
      </c>
      <c r="B58" s="15"/>
      <c r="C58" s="8">
        <v>737</v>
      </c>
      <c r="D58" s="8">
        <v>520</v>
      </c>
      <c r="E58" s="8">
        <v>378</v>
      </c>
      <c r="F58" s="8">
        <v>418</v>
      </c>
      <c r="G58" s="8">
        <v>609</v>
      </c>
      <c r="H58" s="8">
        <v>1027.9999999999998</v>
      </c>
      <c r="I58" s="8">
        <v>1395</v>
      </c>
      <c r="J58" s="8">
        <v>1852</v>
      </c>
      <c r="K58" s="8">
        <v>2178</v>
      </c>
      <c r="L58" s="8">
        <v>2138</v>
      </c>
      <c r="M58" s="8">
        <v>1986</v>
      </c>
      <c r="N58" s="8">
        <v>1396</v>
      </c>
      <c r="O58" s="8">
        <v>851</v>
      </c>
      <c r="P58" s="8">
        <v>604</v>
      </c>
      <c r="Q58" s="8">
        <v>368</v>
      </c>
      <c r="R58" s="8">
        <v>382</v>
      </c>
      <c r="S58" s="8">
        <v>733</v>
      </c>
      <c r="T58" s="8">
        <v>1407</v>
      </c>
      <c r="U58" s="8">
        <v>2183</v>
      </c>
      <c r="V58" s="8">
        <v>2238</v>
      </c>
      <c r="W58" s="8">
        <v>2595</v>
      </c>
      <c r="X58" s="8">
        <v>2558</v>
      </c>
      <c r="Y58" s="8">
        <v>2409</v>
      </c>
      <c r="Z58" s="8">
        <v>1961</v>
      </c>
      <c r="AA58" s="8">
        <v>995</v>
      </c>
      <c r="AB58" s="8">
        <v>569</v>
      </c>
      <c r="AC58" s="8">
        <v>404</v>
      </c>
      <c r="AD58" s="8">
        <v>532</v>
      </c>
      <c r="AE58" s="8">
        <v>851</v>
      </c>
      <c r="AF58" s="8">
        <v>1276</v>
      </c>
      <c r="AG58" s="8">
        <v>1695</v>
      </c>
      <c r="AH58" s="8">
        <v>2170</v>
      </c>
      <c r="AI58" s="8">
        <v>2488</v>
      </c>
      <c r="AJ58" s="8">
        <v>2485</v>
      </c>
      <c r="AK58" s="8">
        <v>2342</v>
      </c>
      <c r="AL58" s="8">
        <v>1962</v>
      </c>
      <c r="AM58" s="8">
        <v>1154</v>
      </c>
      <c r="AN58" s="8">
        <v>592</v>
      </c>
      <c r="AO58" s="8">
        <v>430</v>
      </c>
      <c r="AP58" s="8">
        <v>456</v>
      </c>
      <c r="AQ58" s="8">
        <v>678</v>
      </c>
      <c r="AR58" s="8">
        <v>939</v>
      </c>
      <c r="AS58" s="8">
        <v>1420</v>
      </c>
      <c r="AT58" s="8">
        <v>1950</v>
      </c>
      <c r="AU58" s="8">
        <v>2057.0000000000005</v>
      </c>
      <c r="AV58" s="8">
        <v>2284</v>
      </c>
      <c r="AW58" s="8">
        <v>2318</v>
      </c>
      <c r="AX58" s="8">
        <v>1853</v>
      </c>
      <c r="AY58" s="8">
        <v>1054</v>
      </c>
      <c r="AZ58" s="8">
        <v>711</v>
      </c>
      <c r="BA58" s="8">
        <v>506</v>
      </c>
      <c r="BB58" s="8">
        <v>623</v>
      </c>
      <c r="BC58" s="8">
        <v>918</v>
      </c>
      <c r="BD58" s="8">
        <v>1203</v>
      </c>
      <c r="BE58" s="8">
        <v>1623</v>
      </c>
      <c r="BF58" s="8">
        <v>2030</v>
      </c>
      <c r="BG58" s="8">
        <v>2314</v>
      </c>
      <c r="BH58" s="8">
        <v>2391</v>
      </c>
      <c r="BI58" s="8">
        <v>2219</v>
      </c>
      <c r="BJ58" s="8">
        <v>1345</v>
      </c>
      <c r="BK58" s="8">
        <v>845</v>
      </c>
      <c r="BL58" s="8">
        <v>645</v>
      </c>
      <c r="BM58" s="8">
        <v>401</v>
      </c>
      <c r="BN58" s="8">
        <v>441</v>
      </c>
      <c r="BO58" s="8">
        <v>657</v>
      </c>
      <c r="BP58" s="8">
        <v>972</v>
      </c>
      <c r="BQ58" s="8">
        <v>1395</v>
      </c>
      <c r="BR58" s="8">
        <v>1719</v>
      </c>
      <c r="BS58" s="8">
        <v>2007.9999999999998</v>
      </c>
      <c r="BT58" s="8">
        <v>2195</v>
      </c>
      <c r="BU58" s="8">
        <v>2013</v>
      </c>
      <c r="BV58" s="8">
        <v>1210</v>
      </c>
      <c r="BW58" s="8">
        <v>811</v>
      </c>
      <c r="BX58" s="8">
        <v>458</v>
      </c>
      <c r="BY58" s="8">
        <v>283</v>
      </c>
      <c r="BZ58" s="8">
        <v>576</v>
      </c>
      <c r="CA58" s="8">
        <v>624</v>
      </c>
      <c r="CB58" s="8">
        <v>1039.9999999999998</v>
      </c>
      <c r="CC58" s="8">
        <v>1463</v>
      </c>
      <c r="CD58" s="8">
        <v>1867</v>
      </c>
      <c r="CE58" s="8">
        <v>2182</v>
      </c>
      <c r="CF58" s="8">
        <v>2333</v>
      </c>
      <c r="CG58" s="8">
        <v>2104</v>
      </c>
      <c r="CH58" s="8">
        <v>1580</v>
      </c>
      <c r="CI58" s="8">
        <v>835</v>
      </c>
      <c r="CJ58" s="8">
        <v>796.46428571428567</v>
      </c>
      <c r="CK58" s="8">
        <v>624</v>
      </c>
      <c r="CL58" s="8">
        <v>866</v>
      </c>
      <c r="CM58" s="8">
        <v>1138</v>
      </c>
      <c r="CN58" s="8">
        <v>1491</v>
      </c>
      <c r="CO58" s="8">
        <v>2089</v>
      </c>
      <c r="CP58" s="8">
        <v>2203</v>
      </c>
      <c r="CQ58" s="8">
        <v>2642</v>
      </c>
      <c r="CR58" s="8">
        <v>2593</v>
      </c>
      <c r="CS58" s="8">
        <v>2412</v>
      </c>
      <c r="CT58" s="8">
        <v>1915</v>
      </c>
      <c r="CU58" s="8">
        <v>813</v>
      </c>
      <c r="CV58" s="8">
        <v>499</v>
      </c>
      <c r="CW58" s="8">
        <v>522.00000000000011</v>
      </c>
      <c r="CX58" s="8">
        <v>686</v>
      </c>
      <c r="CY58" s="8">
        <v>992</v>
      </c>
      <c r="CZ58" s="8">
        <v>1444</v>
      </c>
      <c r="DA58" s="8">
        <v>1703</v>
      </c>
      <c r="DB58" s="8">
        <v>1899</v>
      </c>
      <c r="DC58" s="8">
        <v>2304</v>
      </c>
      <c r="DD58" s="8">
        <v>2360</v>
      </c>
      <c r="DE58" s="8">
        <v>2328</v>
      </c>
      <c r="DF58" s="8">
        <v>1526</v>
      </c>
      <c r="DG58" s="8">
        <v>879</v>
      </c>
      <c r="DH58" s="8">
        <v>526</v>
      </c>
      <c r="DI58" s="8">
        <v>502</v>
      </c>
      <c r="DJ58" s="8">
        <v>683</v>
      </c>
      <c r="DK58" s="8">
        <v>1080</v>
      </c>
      <c r="DL58" s="8">
        <v>1471</v>
      </c>
      <c r="DM58" s="8">
        <v>1875</v>
      </c>
      <c r="DN58" s="8">
        <v>2270</v>
      </c>
      <c r="DO58" s="8">
        <v>2528</v>
      </c>
      <c r="DP58" s="8">
        <v>2606</v>
      </c>
      <c r="DQ58" s="8">
        <v>2577</v>
      </c>
      <c r="DR58" s="8">
        <v>2194</v>
      </c>
      <c r="DS58" s="8">
        <v>1353</v>
      </c>
      <c r="DT58" s="8">
        <v>1025</v>
      </c>
      <c r="DU58" s="8">
        <v>991</v>
      </c>
      <c r="DV58" s="8">
        <v>1126</v>
      </c>
      <c r="DW58" s="8">
        <v>1221</v>
      </c>
      <c r="DX58" s="8">
        <v>1580</v>
      </c>
      <c r="DY58" s="8">
        <v>1812</v>
      </c>
      <c r="DZ58" s="8">
        <v>2188</v>
      </c>
      <c r="EA58" s="8">
        <v>2801</v>
      </c>
      <c r="EB58" s="8">
        <v>2551</v>
      </c>
      <c r="EC58" s="8">
        <v>2228</v>
      </c>
      <c r="ED58" s="8">
        <v>1474</v>
      </c>
      <c r="EE58" s="8">
        <v>933</v>
      </c>
      <c r="EF58" s="8">
        <v>733</v>
      </c>
      <c r="EG58" s="8">
        <v>666</v>
      </c>
      <c r="EH58" s="8">
        <v>838</v>
      </c>
      <c r="EI58" s="8">
        <v>1021</v>
      </c>
      <c r="EJ58" s="8">
        <v>1151</v>
      </c>
      <c r="EK58" s="8">
        <v>1532</v>
      </c>
      <c r="EL58" s="8">
        <v>2138</v>
      </c>
      <c r="EM58" s="8">
        <v>2404</v>
      </c>
      <c r="EN58" s="8">
        <v>2328</v>
      </c>
      <c r="EO58" s="8">
        <v>2137</v>
      </c>
      <c r="EP58" s="8">
        <v>1575</v>
      </c>
      <c r="EQ58" s="8">
        <v>1009</v>
      </c>
      <c r="ER58" s="8">
        <v>745.37931034482756</v>
      </c>
      <c r="ES58" s="8">
        <v>484</v>
      </c>
      <c r="ET58" s="8">
        <v>659</v>
      </c>
      <c r="EU58" s="8">
        <v>942</v>
      </c>
      <c r="EV58" s="8">
        <v>1276</v>
      </c>
      <c r="EW58" s="8">
        <v>1704</v>
      </c>
      <c r="EX58" s="8">
        <v>2018</v>
      </c>
      <c r="EY58" s="8">
        <v>2190</v>
      </c>
      <c r="EZ58" s="8">
        <v>2176</v>
      </c>
      <c r="FA58" s="8">
        <v>2001</v>
      </c>
      <c r="FB58" s="8">
        <v>1487</v>
      </c>
      <c r="FC58" s="8">
        <v>1019</v>
      </c>
      <c r="FD58" s="8">
        <v>698</v>
      </c>
      <c r="FE58" s="8">
        <v>601</v>
      </c>
      <c r="FF58" s="8">
        <v>652</v>
      </c>
      <c r="FG58" s="8">
        <v>1054</v>
      </c>
      <c r="FH58" s="8">
        <v>1369</v>
      </c>
      <c r="FI58" s="8">
        <v>1756</v>
      </c>
      <c r="FJ58" s="8">
        <v>1900</v>
      </c>
      <c r="FK58" s="8">
        <v>2265</v>
      </c>
      <c r="FL58" s="8">
        <v>2179</v>
      </c>
      <c r="FM58" s="8">
        <v>2145</v>
      </c>
      <c r="FN58" s="8">
        <v>1417</v>
      </c>
      <c r="FO58" s="8">
        <v>679.00000000000011</v>
      </c>
      <c r="FP58" s="8">
        <v>446.00000000000011</v>
      </c>
      <c r="FQ58" s="155">
        <v>531.00000000000011</v>
      </c>
      <c r="FR58" s="8">
        <v>464.00000000000011</v>
      </c>
      <c r="FS58" s="8">
        <v>798.00000000000023</v>
      </c>
      <c r="FT58" s="8">
        <v>1132.0000000000002</v>
      </c>
      <c r="FU58" s="8">
        <v>1660</v>
      </c>
      <c r="FV58" s="8">
        <v>2130</v>
      </c>
      <c r="FW58" s="8">
        <v>2545</v>
      </c>
      <c r="FX58" s="8">
        <v>2515</v>
      </c>
      <c r="FY58" s="8">
        <v>2317</v>
      </c>
      <c r="FZ58" s="8">
        <v>1679</v>
      </c>
      <c r="GA58" s="274">
        <v>1793.5474649369041</v>
      </c>
      <c r="GB58" s="299">
        <v>1697.6754323879875</v>
      </c>
      <c r="GC58" s="299">
        <v>1737.4997326619875</v>
      </c>
      <c r="GD58" s="299">
        <v>1803.8294208270027</v>
      </c>
      <c r="GE58" s="299">
        <v>1590.522791172986</v>
      </c>
      <c r="GF58" s="299">
        <v>1795.6661979064438</v>
      </c>
      <c r="GG58" s="299">
        <v>2267.6905503395888</v>
      </c>
      <c r="GH58" s="299">
        <v>2552.8739076673442</v>
      </c>
      <c r="GI58" s="299">
        <v>2858.1779505807958</v>
      </c>
      <c r="GJ58" s="299">
        <v>3206.9184913306021</v>
      </c>
      <c r="GK58" s="299">
        <v>3309.4167879075517</v>
      </c>
      <c r="GL58" s="299">
        <v>3134.2517635583445</v>
      </c>
      <c r="GM58" s="299">
        <v>3134.2517635583445</v>
      </c>
      <c r="GN58" s="299">
        <v>3134.2517635583445</v>
      </c>
      <c r="GO58" s="299">
        <v>3134.2517635583445</v>
      </c>
      <c r="GP58" s="299">
        <v>3134.2517635583445</v>
      </c>
      <c r="GQ58" s="299">
        <v>3134.2517635583445</v>
      </c>
      <c r="GR58" s="299">
        <v>3134.2517635583445</v>
      </c>
      <c r="GS58" s="299">
        <v>3134.2517635583445</v>
      </c>
      <c r="GT58" s="299">
        <v>3134.2517635583445</v>
      </c>
      <c r="GU58" s="299">
        <v>3134.2517635583445</v>
      </c>
      <c r="GV58" s="299">
        <v>3134.2517635583445</v>
      </c>
      <c r="GW58" s="299">
        <v>3134.2517635583445</v>
      </c>
    </row>
    <row r="59" spans="1:205" x14ac:dyDescent="0.2">
      <c r="A59" s="16" t="s">
        <v>3</v>
      </c>
      <c r="B59" s="16"/>
      <c r="C59" s="18">
        <v>6.1462973588009318</v>
      </c>
      <c r="D59" s="18">
        <v>4.8066353390495928</v>
      </c>
      <c r="E59" s="18">
        <v>3.7603523909268906</v>
      </c>
      <c r="F59" s="18">
        <v>4.2587680089969435</v>
      </c>
      <c r="G59" s="18">
        <v>6.87209467659601</v>
      </c>
      <c r="H59" s="18">
        <v>11.872892945376464</v>
      </c>
      <c r="I59" s="18">
        <v>17.166182201109542</v>
      </c>
      <c r="J59" s="18">
        <v>22.835121095540604</v>
      </c>
      <c r="K59" s="18">
        <v>24.568402980178391</v>
      </c>
      <c r="L59" s="18">
        <v>22.480856286866711</v>
      </c>
      <c r="M59" s="18">
        <v>18.98350908345401</v>
      </c>
      <c r="N59" s="18">
        <v>11.595314079526728</v>
      </c>
      <c r="O59" s="18">
        <v>7.8905187441871494</v>
      </c>
      <c r="P59" s="18">
        <v>5.8509475974668614</v>
      </c>
      <c r="Q59" s="18">
        <v>3.5479480343287175</v>
      </c>
      <c r="R59" s="18">
        <v>4.1823640571839116</v>
      </c>
      <c r="S59" s="18">
        <v>8.7958422115763142</v>
      </c>
      <c r="T59" s="18">
        <v>19.176974715844185</v>
      </c>
      <c r="U59" s="18">
        <v>32.686275273305533</v>
      </c>
      <c r="V59" s="18">
        <v>24.854375993385531</v>
      </c>
      <c r="W59" s="18">
        <v>34.831013126151539</v>
      </c>
      <c r="X59" s="18">
        <v>30.124073944267071</v>
      </c>
      <c r="Y59" s="18">
        <v>26.269710818078671</v>
      </c>
      <c r="Z59" s="18">
        <v>17.476815548568986</v>
      </c>
      <c r="AA59" s="18">
        <v>8.1195374944019836</v>
      </c>
      <c r="AB59" s="18">
        <v>5.7976623515304198</v>
      </c>
      <c r="AC59" s="18">
        <v>4.3099091759536181</v>
      </c>
      <c r="AD59" s="18">
        <v>6.3343995293737354</v>
      </c>
      <c r="AE59" s="18">
        <v>9.8958621939051969</v>
      </c>
      <c r="AF59" s="18">
        <v>15.847153048947622</v>
      </c>
      <c r="AG59" s="18">
        <v>21.154559460361043</v>
      </c>
      <c r="AH59" s="18">
        <v>27.391607610081902</v>
      </c>
      <c r="AI59" s="18">
        <v>30.925069283840941</v>
      </c>
      <c r="AJ59" s="18">
        <v>26.464671966372933</v>
      </c>
      <c r="AK59" s="18">
        <v>24.682286370738606</v>
      </c>
      <c r="AL59" s="18">
        <v>17.94761940870314</v>
      </c>
      <c r="AM59" s="18">
        <v>9.5460378398992738</v>
      </c>
      <c r="AN59" s="18">
        <v>5.7095789582071559</v>
      </c>
      <c r="AO59" s="18">
        <v>4.7581255579980386</v>
      </c>
      <c r="AP59" s="18">
        <v>5.8294625353236746</v>
      </c>
      <c r="AQ59" s="18">
        <v>8.2536057424901053</v>
      </c>
      <c r="AR59" s="18">
        <v>11.734077335705646</v>
      </c>
      <c r="AS59" s="18">
        <v>19.968034987219838</v>
      </c>
      <c r="AT59" s="18">
        <v>26.836569383704731</v>
      </c>
      <c r="AU59" s="18">
        <v>24.588595795544581</v>
      </c>
      <c r="AV59" s="18">
        <v>28.928834981710938</v>
      </c>
      <c r="AW59" s="18">
        <v>25.863799906785779</v>
      </c>
      <c r="AX59" s="18">
        <v>19.272789593957622</v>
      </c>
      <c r="AY59" s="18">
        <v>10.085715051882771</v>
      </c>
      <c r="AZ59" s="18">
        <v>7.6731374354955806</v>
      </c>
      <c r="BA59" s="18">
        <v>5.4910828012450157</v>
      </c>
      <c r="BB59" s="18">
        <v>8.2253046116856297</v>
      </c>
      <c r="BC59" s="18">
        <v>13.566730021433857</v>
      </c>
      <c r="BD59" s="18">
        <v>17.382247303446096</v>
      </c>
      <c r="BE59" s="18">
        <v>27.787542910702999</v>
      </c>
      <c r="BF59" s="18">
        <v>31.64487768164539</v>
      </c>
      <c r="BG59" s="18">
        <v>32.194688949594827</v>
      </c>
      <c r="BH59" s="18">
        <v>29.700298516129674</v>
      </c>
      <c r="BI59" s="18">
        <v>27.124306754938541</v>
      </c>
      <c r="BJ59" s="18">
        <v>13.096679134022985</v>
      </c>
      <c r="BK59" s="18">
        <v>9.0055979861449007</v>
      </c>
      <c r="BL59" s="18">
        <v>7.1181103516136108</v>
      </c>
      <c r="BM59" s="18">
        <v>4.3575553541590102</v>
      </c>
      <c r="BN59" s="18">
        <v>5.1932025319212078</v>
      </c>
      <c r="BO59" s="18">
        <v>9.2545877807682011</v>
      </c>
      <c r="BP59" s="18">
        <v>14.008717801235681</v>
      </c>
      <c r="BQ59" s="18">
        <v>21.766744736622105</v>
      </c>
      <c r="BR59" s="18">
        <v>26.621255387008755</v>
      </c>
      <c r="BS59" s="18">
        <v>28.155309092082959</v>
      </c>
      <c r="BT59" s="18">
        <v>29.13201635919545</v>
      </c>
      <c r="BU59" s="18">
        <v>23.958952426119609</v>
      </c>
      <c r="BV59" s="18">
        <v>11.343476750890686</v>
      </c>
      <c r="BW59" s="18">
        <v>7.8708486438279266</v>
      </c>
      <c r="BX59" s="18">
        <v>4.3083753164507907</v>
      </c>
      <c r="BY59" s="18">
        <v>2.8243587761538573</v>
      </c>
      <c r="BZ59" s="18">
        <v>7.228198401950678</v>
      </c>
      <c r="CA59" s="18">
        <v>7.5882874682393204</v>
      </c>
      <c r="CB59" s="18">
        <v>13.825882148160451</v>
      </c>
      <c r="CC59" s="18">
        <v>18.998473635797225</v>
      </c>
      <c r="CD59" s="18">
        <v>24.429005963941073</v>
      </c>
      <c r="CE59" s="18">
        <v>27.88335436001228</v>
      </c>
      <c r="CF59" s="18">
        <v>28.640597010261207</v>
      </c>
      <c r="CG59" s="18">
        <v>22.537728187255343</v>
      </c>
      <c r="CH59" s="18">
        <v>14.72997749151495</v>
      </c>
      <c r="CI59" s="18">
        <v>8.5330223227395035</v>
      </c>
      <c r="CJ59" s="18">
        <v>10.238868783317558</v>
      </c>
      <c r="CK59" s="18">
        <v>7.9067765588682235</v>
      </c>
      <c r="CL59" s="18">
        <v>13.30694789985748</v>
      </c>
      <c r="CM59" s="18">
        <v>16.75509343630458</v>
      </c>
      <c r="CN59" s="18">
        <v>21.826288492325098</v>
      </c>
      <c r="CO59" s="18">
        <v>34.882136339811858</v>
      </c>
      <c r="CP59" s="18">
        <v>28.882529119062287</v>
      </c>
      <c r="CQ59" s="18">
        <v>40.103957657417084</v>
      </c>
      <c r="CR59" s="18">
        <v>30.156716802216987</v>
      </c>
      <c r="CS59" s="18">
        <v>26.956110353952269</v>
      </c>
      <c r="CT59" s="18">
        <v>20.264488018784661</v>
      </c>
      <c r="CU59" s="18">
        <v>7.3103922559082939</v>
      </c>
      <c r="CV59" s="18">
        <v>6.5579738455519783</v>
      </c>
      <c r="CW59" s="18">
        <v>7.1838333496417732</v>
      </c>
      <c r="CX59" s="18">
        <v>10.171918035284653</v>
      </c>
      <c r="CY59" s="18">
        <v>15.333389878127768</v>
      </c>
      <c r="CZ59" s="18">
        <v>22.785402392833767</v>
      </c>
      <c r="DA59" s="18">
        <v>24.697811431952854</v>
      </c>
      <c r="DB59" s="18">
        <v>25.678305449150027</v>
      </c>
      <c r="DC59" s="18">
        <v>34.817348135748382</v>
      </c>
      <c r="DD59" s="18">
        <v>30.013647001549966</v>
      </c>
      <c r="DE59" s="18">
        <v>30.98192958345366</v>
      </c>
      <c r="DF59" s="18">
        <v>15.091761803120121</v>
      </c>
      <c r="DG59" s="18">
        <v>8.8417060241597838</v>
      </c>
      <c r="DH59" s="18">
        <v>6.0547131163091006</v>
      </c>
      <c r="DI59" s="18">
        <v>5.7408945896248627</v>
      </c>
      <c r="DJ59" s="18">
        <v>8.7890682853479731</v>
      </c>
      <c r="DK59" s="18">
        <v>14.560628855487405</v>
      </c>
      <c r="DL59" s="18">
        <v>20.053311854081539</v>
      </c>
      <c r="DM59" s="18">
        <v>26.54223901234927</v>
      </c>
      <c r="DN59" s="18">
        <v>30.209085282038775</v>
      </c>
      <c r="DO59" s="18">
        <v>33.467347767785327</v>
      </c>
      <c r="DP59" s="18">
        <v>31.425120559610139</v>
      </c>
      <c r="DQ59" s="18">
        <v>30.004645954840051</v>
      </c>
      <c r="DR59" s="18">
        <v>22.557807339824638</v>
      </c>
      <c r="DS59" s="18">
        <v>13.167235426654507</v>
      </c>
      <c r="DT59" s="18">
        <v>11.598344682888269</v>
      </c>
      <c r="DU59" s="18">
        <v>11.399090146912796</v>
      </c>
      <c r="DV59" s="18">
        <v>13.550087477858838</v>
      </c>
      <c r="DW59" s="18">
        <v>14.482495291068405</v>
      </c>
      <c r="DX59" s="18">
        <v>19.765672270818595</v>
      </c>
      <c r="DY59" s="18">
        <v>22.67809877358615</v>
      </c>
      <c r="DZ59" s="18">
        <v>26.363929141632742</v>
      </c>
      <c r="EA59" s="18">
        <v>36.397878054011166</v>
      </c>
      <c r="EB59" s="18">
        <v>25.365345602213161</v>
      </c>
      <c r="EC59" s="18">
        <v>22.407353425962146</v>
      </c>
      <c r="ED59" s="18">
        <v>12.705531634746142</v>
      </c>
      <c r="EE59" s="18">
        <v>8.0021431923329871</v>
      </c>
      <c r="EF59" s="18">
        <v>6.8340876161769257</v>
      </c>
      <c r="EG59" s="18">
        <v>6.159235006869662</v>
      </c>
      <c r="EH59" s="18">
        <v>9.7860123911328429</v>
      </c>
      <c r="EI59" s="18">
        <v>12.424001324736462</v>
      </c>
      <c r="EJ59" s="18">
        <v>13.014978189217036</v>
      </c>
      <c r="EK59" s="18">
        <v>18.68346180410979</v>
      </c>
      <c r="EL59" s="18">
        <v>26.492574284748727</v>
      </c>
      <c r="EM59" s="18">
        <v>29.249880881366597</v>
      </c>
      <c r="EN59" s="18">
        <v>24.090700320307548</v>
      </c>
      <c r="EO59" s="18">
        <v>17.593548676727398</v>
      </c>
      <c r="EP59" s="18">
        <v>13.478683899522848</v>
      </c>
      <c r="EQ59" s="18">
        <v>9.5718543713248128</v>
      </c>
      <c r="ER59" s="18">
        <v>6.9039904763296116</v>
      </c>
      <c r="ES59" s="18">
        <v>4.4303885921454862</v>
      </c>
      <c r="ET59" s="18">
        <v>6.9566207249799339</v>
      </c>
      <c r="EU59" s="18">
        <v>9.8409557231190377</v>
      </c>
      <c r="EV59" s="18">
        <v>14.850363761161441</v>
      </c>
      <c r="EW59" s="18">
        <v>21.203217862393103</v>
      </c>
      <c r="EX59" s="18">
        <v>22.479527604913471</v>
      </c>
      <c r="EY59" s="18">
        <v>21.103172717815291</v>
      </c>
      <c r="EZ59" s="18">
        <v>21.712693688946693</v>
      </c>
      <c r="FA59" s="18">
        <v>17.351057399969115</v>
      </c>
      <c r="FB59" s="18">
        <v>12.852178567337893</v>
      </c>
      <c r="FC59" s="18">
        <v>8.965602111258816</v>
      </c>
      <c r="FD59" s="18">
        <v>7.634727559056504</v>
      </c>
      <c r="FE59" s="18">
        <v>6.0257722168154251</v>
      </c>
      <c r="FF59" s="18">
        <v>7.0139221716417337</v>
      </c>
      <c r="FG59" s="18">
        <v>12.173064976656235</v>
      </c>
      <c r="FH59" s="18">
        <v>14.91123718631761</v>
      </c>
      <c r="FI59" s="18">
        <v>21.392994803294133</v>
      </c>
      <c r="FJ59" s="18">
        <v>20.021403187372648</v>
      </c>
      <c r="FK59" s="18">
        <v>23.782803683807867</v>
      </c>
      <c r="FL59" s="18">
        <v>19.623449789668019</v>
      </c>
      <c r="FM59" s="18">
        <v>22.306515772949496</v>
      </c>
      <c r="FN59" s="18">
        <v>11.802642969802676</v>
      </c>
      <c r="FO59" s="18">
        <v>7.243361861525897</v>
      </c>
      <c r="FP59" s="18">
        <v>4.3233833506886574</v>
      </c>
      <c r="FQ59" s="156">
        <v>6.0267852718824635</v>
      </c>
      <c r="FR59" s="18">
        <v>5.6049953137496127</v>
      </c>
      <c r="FS59" s="18">
        <v>10.738094076731427</v>
      </c>
      <c r="FT59" s="18">
        <v>14.200741579461569</v>
      </c>
      <c r="FU59" s="18">
        <v>20.389631639889885</v>
      </c>
      <c r="FV59" s="18">
        <v>24.718615355981882</v>
      </c>
      <c r="FW59" s="18">
        <v>30.389467127481495</v>
      </c>
      <c r="FX59" s="18">
        <v>27.233118907114672</v>
      </c>
      <c r="FY59" s="18">
        <v>24.560634328349533</v>
      </c>
      <c r="FZ59" s="18">
        <v>16.344818029183717</v>
      </c>
      <c r="GA59" s="305">
        <v>16.185710807152571</v>
      </c>
      <c r="GB59" s="301">
        <v>16.932177868608544</v>
      </c>
      <c r="GC59" s="301">
        <v>18.859601085810073</v>
      </c>
      <c r="GD59" s="301">
        <v>21.370145648562918</v>
      </c>
      <c r="GE59" s="301">
        <v>20.434500028366045</v>
      </c>
      <c r="GF59" s="301">
        <v>23.301886393756533</v>
      </c>
      <c r="GG59" s="301">
        <v>29.694680959435921</v>
      </c>
      <c r="GH59" s="301">
        <v>32.159929605891605</v>
      </c>
      <c r="GI59" s="301">
        <v>34.960322816606066</v>
      </c>
      <c r="GJ59" s="301">
        <v>33.562118755606264</v>
      </c>
      <c r="GK59" s="301">
        <v>33.903981932153016</v>
      </c>
      <c r="GL59" s="301">
        <v>29.365813765345877</v>
      </c>
      <c r="GM59" s="301">
        <v>28.73452044579227</v>
      </c>
      <c r="GN59" s="301">
        <v>31.136309453264015</v>
      </c>
      <c r="GO59" s="301">
        <v>33.302534166801401</v>
      </c>
      <c r="GP59" s="301">
        <v>36.080453367908675</v>
      </c>
      <c r="GQ59" s="301">
        <v>40.210074333843941</v>
      </c>
      <c r="GR59" s="301">
        <v>38.037135329416842</v>
      </c>
      <c r="GS59" s="301">
        <v>40.084283128582769</v>
      </c>
      <c r="GT59" s="301">
        <v>37.21326179035465</v>
      </c>
      <c r="GU59" s="301">
        <v>35.785941065063639</v>
      </c>
      <c r="GV59" s="301">
        <v>31.844669779011017</v>
      </c>
      <c r="GW59" s="301">
        <v>31.774508927010086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306">
        <v>31</v>
      </c>
      <c r="GB60" s="302">
        <v>29</v>
      </c>
      <c r="GC60" s="302">
        <v>31</v>
      </c>
      <c r="GD60" s="302">
        <v>30</v>
      </c>
      <c r="GE60" s="302">
        <v>31</v>
      </c>
      <c r="GF60" s="302">
        <v>30</v>
      </c>
      <c r="GG60" s="302">
        <v>31</v>
      </c>
      <c r="GH60" s="302">
        <v>31</v>
      </c>
      <c r="GI60" s="302">
        <v>30</v>
      </c>
      <c r="GJ60" s="302">
        <v>31</v>
      </c>
      <c r="GK60" s="302">
        <v>30</v>
      </c>
      <c r="GL60" s="302">
        <v>31</v>
      </c>
      <c r="GM60" s="302">
        <v>31</v>
      </c>
      <c r="GN60" s="302">
        <v>28</v>
      </c>
      <c r="GO60" s="302">
        <v>31</v>
      </c>
      <c r="GP60" s="302">
        <v>30</v>
      </c>
      <c r="GQ60" s="302">
        <v>31</v>
      </c>
      <c r="GR60" s="302">
        <v>30</v>
      </c>
      <c r="GS60" s="302">
        <v>31</v>
      </c>
      <c r="GT60" s="302">
        <v>31</v>
      </c>
      <c r="GU60" s="302">
        <v>30</v>
      </c>
      <c r="GV60" s="302">
        <v>31</v>
      </c>
      <c r="GW60" s="302">
        <v>30</v>
      </c>
    </row>
    <row r="61" spans="1:205" x14ac:dyDescent="0.2">
      <c r="DP61" s="6"/>
      <c r="DQ61" s="6"/>
      <c r="DR61" s="86"/>
      <c r="DS61" s="86"/>
      <c r="DT61" s="46"/>
      <c r="DU61" s="46"/>
      <c r="DV61" s="46"/>
      <c r="DW61" s="22"/>
      <c r="DX61" s="96"/>
      <c r="DY61" s="142"/>
      <c r="ET61" s="189"/>
      <c r="EU61" s="189"/>
      <c r="EV61" s="189"/>
      <c r="FS61" s="1"/>
      <c r="FU61" s="257"/>
      <c r="FV61" s="257"/>
    </row>
    <row r="62" spans="1:205" x14ac:dyDescent="0.2">
      <c r="DQ62" s="6"/>
      <c r="DT62" s="22"/>
      <c r="DU62" s="22"/>
      <c r="DV62" s="22"/>
      <c r="DW62" s="22"/>
      <c r="DX62" s="22"/>
      <c r="DY62" s="22"/>
      <c r="ET62" s="189"/>
      <c r="EU62" s="189"/>
      <c r="EV62" s="189"/>
      <c r="FS62" s="1"/>
      <c r="FU62" s="257"/>
      <c r="FV62" s="257"/>
    </row>
    <row r="63" spans="1:205" x14ac:dyDescent="0.2">
      <c r="DQ63" s="30"/>
      <c r="DT63" s="22"/>
      <c r="DU63" s="22"/>
      <c r="DV63" s="22"/>
      <c r="DW63" s="22"/>
      <c r="DX63" s="22"/>
      <c r="DY63" s="22"/>
      <c r="ET63" s="189"/>
      <c r="EU63" s="189"/>
      <c r="EV63" s="189"/>
      <c r="FS63" s="1"/>
      <c r="FU63" s="257"/>
      <c r="FV63" s="257"/>
    </row>
    <row r="64" spans="1:205" x14ac:dyDescent="0.2">
      <c r="DT64" s="22"/>
      <c r="DU64" s="22"/>
      <c r="DV64" s="22"/>
      <c r="DW64" s="22"/>
      <c r="DX64" s="22"/>
      <c r="DY64" s="22"/>
      <c r="ET64" s="189"/>
      <c r="EU64" s="189"/>
      <c r="EV64" s="189"/>
      <c r="FS64" s="1"/>
      <c r="FU64" s="257"/>
      <c r="FV64" s="257"/>
    </row>
    <row r="65" spans="124:177" x14ac:dyDescent="0.2">
      <c r="DT65" s="22"/>
      <c r="DU65" s="22"/>
      <c r="DV65" s="22"/>
      <c r="DW65" s="22"/>
      <c r="DX65" s="22"/>
      <c r="DY65" s="22"/>
      <c r="ET65" s="189"/>
      <c r="EU65" s="189"/>
      <c r="EV65" s="189"/>
      <c r="FS65" s="1"/>
      <c r="FU65" s="257"/>
    </row>
    <row r="66" spans="124:177" x14ac:dyDescent="0.2">
      <c r="DT66" s="22"/>
      <c r="DU66" s="22"/>
      <c r="DV66" s="22"/>
      <c r="DW66" s="22"/>
      <c r="DX66" s="22"/>
      <c r="DY66" s="22"/>
      <c r="ET66" s="189"/>
      <c r="EU66" s="189"/>
      <c r="EV66" s="189"/>
      <c r="FS66" s="1"/>
      <c r="FU66" s="257"/>
    </row>
    <row r="67" spans="124:177" x14ac:dyDescent="0.2">
      <c r="ET67" s="189"/>
      <c r="EU67" s="189"/>
      <c r="EV67" s="189"/>
      <c r="FS67" s="1"/>
      <c r="FU67" s="257"/>
    </row>
    <row r="68" spans="124:177" x14ac:dyDescent="0.2">
      <c r="ET68" s="189"/>
      <c r="EU68" s="189"/>
      <c r="EV68" s="189"/>
      <c r="FS68" s="1"/>
      <c r="FU68" s="257"/>
    </row>
    <row r="69" spans="124:177" x14ac:dyDescent="0.2">
      <c r="ET69" s="189"/>
      <c r="EU69" s="189"/>
      <c r="EV69" s="189"/>
      <c r="FS69" s="1"/>
      <c r="FU69" s="257"/>
    </row>
    <row r="70" spans="124:177" x14ac:dyDescent="0.2">
      <c r="ET70" s="189"/>
      <c r="EU70" s="189"/>
      <c r="EV70" s="189"/>
      <c r="FS70" s="1"/>
      <c r="FU70" s="257"/>
    </row>
    <row r="71" spans="124:177" x14ac:dyDescent="0.2">
      <c r="ET71" s="189"/>
      <c r="EU71" s="189"/>
      <c r="EV71" s="189"/>
      <c r="FU71" s="257"/>
    </row>
    <row r="72" spans="124:177" x14ac:dyDescent="0.2">
      <c r="ET72" s="189"/>
      <c r="EU72" s="189"/>
      <c r="EV72" s="189"/>
    </row>
    <row r="73" spans="124:177" x14ac:dyDescent="0.2">
      <c r="ET73" s="189"/>
      <c r="EU73" s="189"/>
      <c r="EV73" s="189"/>
    </row>
    <row r="74" spans="124:177" x14ac:dyDescent="0.2">
      <c r="ET74" s="189"/>
      <c r="EU74" s="189"/>
      <c r="EV74" s="189"/>
    </row>
    <row r="75" spans="124:177" x14ac:dyDescent="0.2">
      <c r="ET75" s="189"/>
      <c r="EU75" s="189"/>
      <c r="EV75" s="189"/>
    </row>
    <row r="76" spans="124:177" x14ac:dyDescent="0.2">
      <c r="ET76" s="189"/>
      <c r="EU76" s="189"/>
      <c r="EV76" s="189"/>
    </row>
    <row r="77" spans="124:177" x14ac:dyDescent="0.2">
      <c r="ET77" s="189"/>
      <c r="EU77" s="189"/>
      <c r="EV77" s="189"/>
    </row>
    <row r="78" spans="124:177" x14ac:dyDescent="0.2">
      <c r="ET78" s="189"/>
      <c r="EU78" s="189"/>
      <c r="EV78" s="189"/>
    </row>
    <row r="79" spans="124:177" x14ac:dyDescent="0.2">
      <c r="ET79" s="189"/>
      <c r="EU79" s="189"/>
      <c r="EV79" s="189"/>
    </row>
    <row r="80" spans="124:177" x14ac:dyDescent="0.2">
      <c r="ET80" s="189"/>
      <c r="EU80" s="189"/>
      <c r="EV80" s="189"/>
    </row>
    <row r="81" spans="150:152" x14ac:dyDescent="0.2">
      <c r="ET81" s="189"/>
      <c r="EU81" s="189"/>
      <c r="EV81" s="189"/>
    </row>
    <row r="82" spans="150:152" x14ac:dyDescent="0.2">
      <c r="ET82" s="189"/>
      <c r="EU82" s="189"/>
      <c r="EV82" s="189"/>
    </row>
    <row r="83" spans="150:152" x14ac:dyDescent="0.2">
      <c r="ET83" s="189"/>
      <c r="EU83" s="189"/>
      <c r="EV83" s="189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GI97"/>
  <sheetViews>
    <sheetView showGridLines="0" zoomScale="60" zoomScaleNormal="60" workbookViewId="0">
      <pane xSplit="2" ySplit="5" topLeftCell="FH6" activePane="bottomRight" state="frozen"/>
      <selection activeCell="FZ13" sqref="FZ13"/>
      <selection pane="topRight" activeCell="FZ13" sqref="FZ13"/>
      <selection pane="bottomLeft" activeCell="FZ13" sqref="FZ13"/>
      <selection pane="bottomRight" activeCell="FW11" sqref="FW11"/>
    </sheetView>
  </sheetViews>
  <sheetFormatPr defaultRowHeight="12.75" x14ac:dyDescent="0.2"/>
  <cols>
    <col min="1" max="1" width="53.85546875" customWidth="1"/>
    <col min="2" max="2" width="25.42578125" customWidth="1"/>
    <col min="3" max="120" width="10" customWidth="1"/>
    <col min="121" max="122" width="10" style="112" customWidth="1"/>
    <col min="123" max="134" width="10" style="113" customWidth="1"/>
    <col min="135" max="142" width="11.7109375" customWidth="1"/>
    <col min="143" max="145" width="11.7109375" style="169" customWidth="1"/>
    <col min="146" max="146" width="11.7109375" style="177" customWidth="1"/>
    <col min="147" max="147" width="11.7109375" style="120" customWidth="1"/>
    <col min="148" max="148" width="9.140625" style="197"/>
    <col min="150" max="152" width="9.140625" style="120"/>
    <col min="153" max="159" width="9.140625" style="209"/>
    <col min="160" max="160" width="9.140625" style="233" customWidth="1"/>
    <col min="161" max="164" width="9.140625" style="245" customWidth="1"/>
    <col min="165" max="167" width="9.140625" style="245"/>
    <col min="168" max="171" width="9.140625" style="279"/>
    <col min="172" max="173" width="9.140625" style="112"/>
    <col min="174" max="176" width="9.140625" customWidth="1"/>
    <col min="179" max="179" width="9.7109375" bestFit="1" customWidth="1"/>
    <col min="181" max="182" width="9.140625" style="251"/>
    <col min="187" max="187" width="9.7109375" bestFit="1" customWidth="1"/>
    <col min="188" max="188" width="9" bestFit="1" customWidth="1"/>
    <col min="189" max="191" width="9.7109375" bestFit="1" customWidth="1"/>
  </cols>
  <sheetData>
    <row r="1" spans="1:191" ht="18" x14ac:dyDescent="0.25">
      <c r="A1" s="110" t="s">
        <v>18</v>
      </c>
      <c r="B1" s="82"/>
      <c r="EQ1" s="177"/>
      <c r="ER1" s="169"/>
      <c r="EU1" s="34"/>
      <c r="EV1" s="34"/>
      <c r="FD1" s="209"/>
      <c r="FF1" s="175" t="str">
        <f>A1</f>
        <v>US and PADD INVENTORY SUMMARY</v>
      </c>
      <c r="FG1" s="175"/>
      <c r="FP1" s="255" t="s">
        <v>16</v>
      </c>
    </row>
    <row r="2" spans="1:191" ht="14.25" x14ac:dyDescent="0.2">
      <c r="A2" s="15" t="s">
        <v>72</v>
      </c>
      <c r="B2" s="83"/>
      <c r="ER2" s="169"/>
      <c r="ET2" s="174"/>
      <c r="EU2" s="174"/>
      <c r="EV2" s="174"/>
      <c r="FD2" s="209"/>
      <c r="FF2" s="176" t="str">
        <f>A2</f>
        <v>(Month End, Thousand Barrels)</v>
      </c>
      <c r="FG2" s="176"/>
    </row>
    <row r="3" spans="1:191" x14ac:dyDescent="0.2">
      <c r="A3" s="15"/>
      <c r="ET3"/>
      <c r="EU3"/>
      <c r="EV3"/>
    </row>
    <row r="4" spans="1:191" ht="15.75" x14ac:dyDescent="0.25">
      <c r="A4" s="102"/>
      <c r="B4" s="125"/>
      <c r="DS4" s="114" t="s">
        <v>83</v>
      </c>
      <c r="DT4" s="114" t="s">
        <v>83</v>
      </c>
      <c r="DU4" s="114" t="s">
        <v>83</v>
      </c>
      <c r="DV4" s="114" t="s">
        <v>83</v>
      </c>
      <c r="DW4" s="114" t="s">
        <v>83</v>
      </c>
      <c r="DX4" s="114" t="s">
        <v>83</v>
      </c>
      <c r="DY4" s="114" t="s">
        <v>83</v>
      </c>
      <c r="DZ4" s="114" t="s">
        <v>83</v>
      </c>
      <c r="EA4" s="114" t="s">
        <v>83</v>
      </c>
      <c r="EB4" s="114" t="s">
        <v>83</v>
      </c>
      <c r="EC4" s="114" t="s">
        <v>83</v>
      </c>
      <c r="ED4" s="114" t="s">
        <v>83</v>
      </c>
      <c r="ET4"/>
      <c r="EU4"/>
      <c r="EV4"/>
    </row>
    <row r="5" spans="1:191" x14ac:dyDescent="0.2">
      <c r="C5" s="100">
        <f>'US mthly rpt'!C3</f>
        <v>38367</v>
      </c>
      <c r="D5" s="100">
        <f>'US mthly rpt'!D3</f>
        <v>38398</v>
      </c>
      <c r="E5" s="100">
        <f>'US mthly rpt'!E3</f>
        <v>38426</v>
      </c>
      <c r="F5" s="100">
        <f>'US mthly rpt'!F3</f>
        <v>38457</v>
      </c>
      <c r="G5" s="100">
        <f>'US mthly rpt'!G3</f>
        <v>38487</v>
      </c>
      <c r="H5" s="100">
        <f>'US mthly rpt'!H3</f>
        <v>38518</v>
      </c>
      <c r="I5" s="100">
        <f>'US mthly rpt'!I3</f>
        <v>38548</v>
      </c>
      <c r="J5" s="100">
        <f>'US mthly rpt'!J3</f>
        <v>38579</v>
      </c>
      <c r="K5" s="100">
        <f>'US mthly rpt'!K3</f>
        <v>38610</v>
      </c>
      <c r="L5" s="100">
        <f>'US mthly rpt'!L3</f>
        <v>38640</v>
      </c>
      <c r="M5" s="100">
        <f>'US mthly rpt'!M3</f>
        <v>38671</v>
      </c>
      <c r="N5" s="100">
        <f>'US mthly rpt'!N3</f>
        <v>38701</v>
      </c>
      <c r="O5" s="100">
        <f>'US mthly rpt'!O3</f>
        <v>38732</v>
      </c>
      <c r="P5" s="100">
        <f>'US mthly rpt'!P3</f>
        <v>38763</v>
      </c>
      <c r="Q5" s="100">
        <f>'US mthly rpt'!Q3</f>
        <v>38791</v>
      </c>
      <c r="R5" s="100">
        <f>'US mthly rpt'!R3</f>
        <v>38822</v>
      </c>
      <c r="S5" s="100">
        <f>'US mthly rpt'!S3</f>
        <v>38852</v>
      </c>
      <c r="T5" s="100">
        <f>'US mthly rpt'!T3</f>
        <v>38883</v>
      </c>
      <c r="U5" s="100">
        <f>'US mthly rpt'!U3</f>
        <v>38913</v>
      </c>
      <c r="V5" s="100">
        <f>'US mthly rpt'!V3</f>
        <v>38944</v>
      </c>
      <c r="W5" s="100">
        <f>'US mthly rpt'!W3</f>
        <v>38975</v>
      </c>
      <c r="X5" s="100">
        <f>'US mthly rpt'!X3</f>
        <v>39005</v>
      </c>
      <c r="Y5" s="100">
        <f>'US mthly rpt'!Y3</f>
        <v>39036</v>
      </c>
      <c r="Z5" s="100">
        <f>'US mthly rpt'!Z3</f>
        <v>39066</v>
      </c>
      <c r="AA5" s="100">
        <f>'US mthly rpt'!AA3</f>
        <v>39097</v>
      </c>
      <c r="AB5" s="100">
        <f>'US mthly rpt'!AB3</f>
        <v>39128</v>
      </c>
      <c r="AC5" s="100">
        <f>'US mthly rpt'!AC3</f>
        <v>39156</v>
      </c>
      <c r="AD5" s="100">
        <f>'US mthly rpt'!AD3</f>
        <v>39187</v>
      </c>
      <c r="AE5" s="100">
        <f>'US mthly rpt'!AE3</f>
        <v>39217</v>
      </c>
      <c r="AF5" s="100">
        <f>'US mthly rpt'!AF3</f>
        <v>39248</v>
      </c>
      <c r="AG5" s="100">
        <f>'US mthly rpt'!AG3</f>
        <v>39278</v>
      </c>
      <c r="AH5" s="100">
        <f>'US mthly rpt'!AH3</f>
        <v>39309</v>
      </c>
      <c r="AI5" s="100">
        <f>'US mthly rpt'!AI3</f>
        <v>39340</v>
      </c>
      <c r="AJ5" s="100">
        <f>'US mthly rpt'!AJ3</f>
        <v>39370</v>
      </c>
      <c r="AK5" s="100">
        <f>'US mthly rpt'!AK3</f>
        <v>39401</v>
      </c>
      <c r="AL5" s="100">
        <f>'US mthly rpt'!AL3</f>
        <v>39431</v>
      </c>
      <c r="AM5" s="100">
        <f>'US mthly rpt'!AM3</f>
        <v>39462</v>
      </c>
      <c r="AN5" s="100">
        <f>'US mthly rpt'!AN3</f>
        <v>39493</v>
      </c>
      <c r="AO5" s="100">
        <f>'US mthly rpt'!AO3</f>
        <v>39522</v>
      </c>
      <c r="AP5" s="100">
        <f>'US mthly rpt'!AP3</f>
        <v>39553</v>
      </c>
      <c r="AQ5" s="100">
        <f>'US mthly rpt'!AQ3</f>
        <v>39583</v>
      </c>
      <c r="AR5" s="100">
        <f>'US mthly rpt'!AR3</f>
        <v>39614</v>
      </c>
      <c r="AS5" s="100">
        <f>'US mthly rpt'!AS3</f>
        <v>39644</v>
      </c>
      <c r="AT5" s="100">
        <f>'US mthly rpt'!AT3</f>
        <v>39675</v>
      </c>
      <c r="AU5" s="100">
        <f>'US mthly rpt'!AU3</f>
        <v>39706</v>
      </c>
      <c r="AV5" s="100">
        <f>'US mthly rpt'!AV3</f>
        <v>39736</v>
      </c>
      <c r="AW5" s="100">
        <f>'US mthly rpt'!AW3</f>
        <v>39767</v>
      </c>
      <c r="AX5" s="100">
        <f>'US mthly rpt'!AX3</f>
        <v>39797</v>
      </c>
      <c r="AY5" s="100">
        <f>'US mthly rpt'!AY3</f>
        <v>39828</v>
      </c>
      <c r="AZ5" s="100">
        <f>'US mthly rpt'!AZ3</f>
        <v>39859</v>
      </c>
      <c r="BA5" s="100">
        <f>'US mthly rpt'!BA3</f>
        <v>39887</v>
      </c>
      <c r="BB5" s="100">
        <f>'US mthly rpt'!BB3</f>
        <v>39918</v>
      </c>
      <c r="BC5" s="100">
        <f>'US mthly rpt'!BC3</f>
        <v>39948</v>
      </c>
      <c r="BD5" s="100">
        <f>'US mthly rpt'!BD3</f>
        <v>39979</v>
      </c>
      <c r="BE5" s="100">
        <f>'US mthly rpt'!BE3</f>
        <v>40009</v>
      </c>
      <c r="BF5" s="100">
        <f>'US mthly rpt'!BF3</f>
        <v>40040</v>
      </c>
      <c r="BG5" s="100">
        <f>'US mthly rpt'!BG3</f>
        <v>40071</v>
      </c>
      <c r="BH5" s="100">
        <f>'US mthly rpt'!BH3</f>
        <v>40101</v>
      </c>
      <c r="BI5" s="100">
        <f>'US mthly rpt'!BI3</f>
        <v>40132</v>
      </c>
      <c r="BJ5" s="100">
        <f>'US mthly rpt'!BJ3</f>
        <v>40162</v>
      </c>
      <c r="BK5" s="100">
        <f>'US mthly rpt'!BK3</f>
        <v>40193</v>
      </c>
      <c r="BL5" s="100">
        <f>'US mthly rpt'!BL3</f>
        <v>40224</v>
      </c>
      <c r="BM5" s="100">
        <f>'US mthly rpt'!BM3</f>
        <v>40252</v>
      </c>
      <c r="BN5" s="100">
        <f>'US mthly rpt'!BN3</f>
        <v>40283</v>
      </c>
      <c r="BO5" s="100">
        <f>'US mthly rpt'!BO3</f>
        <v>40313</v>
      </c>
      <c r="BP5" s="100">
        <f>'US mthly rpt'!BP3</f>
        <v>40344</v>
      </c>
      <c r="BQ5" s="100">
        <f>'US mthly rpt'!BQ3</f>
        <v>40374</v>
      </c>
      <c r="BR5" s="100">
        <f>'US mthly rpt'!BR3</f>
        <v>40405</v>
      </c>
      <c r="BS5" s="100">
        <f>'US mthly rpt'!BS3</f>
        <v>40436</v>
      </c>
      <c r="BT5" s="100">
        <f>'US mthly rpt'!BT3</f>
        <v>40466</v>
      </c>
      <c r="BU5" s="100">
        <f>'US mthly rpt'!BU3</f>
        <v>40497</v>
      </c>
      <c r="BV5" s="100">
        <f>'US mthly rpt'!BV3</f>
        <v>40527</v>
      </c>
      <c r="BW5" s="100">
        <f>'US mthly rpt'!BW3</f>
        <v>40558</v>
      </c>
      <c r="BX5" s="100">
        <f>'US mthly rpt'!BX3</f>
        <v>40589</v>
      </c>
      <c r="BY5" s="100">
        <f>'US mthly rpt'!BY3</f>
        <v>40617</v>
      </c>
      <c r="BZ5" s="100">
        <f>'US mthly rpt'!BZ3</f>
        <v>40648</v>
      </c>
      <c r="CA5" s="100">
        <f>'US mthly rpt'!CA3</f>
        <v>40678</v>
      </c>
      <c r="CB5" s="100">
        <f>'US mthly rpt'!CB3</f>
        <v>40709</v>
      </c>
      <c r="CC5" s="100">
        <f>'US mthly rpt'!CC3</f>
        <v>40739</v>
      </c>
      <c r="CD5" s="100">
        <f>'US mthly rpt'!CD3</f>
        <v>40770</v>
      </c>
      <c r="CE5" s="100">
        <f>'US mthly rpt'!CE3</f>
        <v>40801</v>
      </c>
      <c r="CF5" s="100">
        <f>'US mthly rpt'!CF3</f>
        <v>40831</v>
      </c>
      <c r="CG5" s="100">
        <f>'US mthly rpt'!CG3</f>
        <v>40862</v>
      </c>
      <c r="CH5" s="100">
        <f>'US mthly rpt'!CH3</f>
        <v>40892</v>
      </c>
      <c r="CI5" s="100">
        <f>'US mthly rpt'!CI3</f>
        <v>40923</v>
      </c>
      <c r="CJ5" s="100">
        <f>'US mthly rpt'!CJ3</f>
        <v>40954</v>
      </c>
      <c r="CK5" s="100">
        <f>'US mthly rpt'!CK3</f>
        <v>40983</v>
      </c>
      <c r="CL5" s="100">
        <f>'US mthly rpt'!CL3</f>
        <v>41014</v>
      </c>
      <c r="CM5" s="100">
        <f>'US mthly rpt'!CM3</f>
        <v>41044</v>
      </c>
      <c r="CN5" s="100">
        <f>'US mthly rpt'!CN3</f>
        <v>41075</v>
      </c>
      <c r="CO5" s="100">
        <f>'US mthly rpt'!CO3</f>
        <v>41105</v>
      </c>
      <c r="CP5" s="100">
        <f>'US mthly rpt'!CP3</f>
        <v>41136</v>
      </c>
      <c r="CQ5" s="100">
        <f>'US mthly rpt'!CQ3</f>
        <v>41167</v>
      </c>
      <c r="CR5" s="100">
        <f>'US mthly rpt'!CR3</f>
        <v>41197</v>
      </c>
      <c r="CS5" s="100">
        <f>'US mthly rpt'!CS3</f>
        <v>41228</v>
      </c>
      <c r="CT5" s="100">
        <f>'US mthly rpt'!CT3</f>
        <v>41258</v>
      </c>
      <c r="CU5" s="100">
        <f>'US mthly rpt'!CU3</f>
        <v>41289</v>
      </c>
      <c r="CV5" s="100">
        <f>'US mthly rpt'!CV3</f>
        <v>41320</v>
      </c>
      <c r="CW5" s="100">
        <f>'US mthly rpt'!CW3</f>
        <v>41348</v>
      </c>
      <c r="CX5" s="100">
        <f>'US mthly rpt'!CX3</f>
        <v>41379</v>
      </c>
      <c r="CY5" s="100">
        <f>'US mthly rpt'!CY3</f>
        <v>41409</v>
      </c>
      <c r="CZ5" s="100">
        <f>'US mthly rpt'!CZ3</f>
        <v>41440</v>
      </c>
      <c r="DA5" s="100">
        <f>'US mthly rpt'!DA3</f>
        <v>41470</v>
      </c>
      <c r="DB5" s="100">
        <f>'US mthly rpt'!DB3</f>
        <v>41501</v>
      </c>
      <c r="DC5" s="100">
        <f>'US mthly rpt'!DC3</f>
        <v>41532</v>
      </c>
      <c r="DD5" s="100">
        <f>'US mthly rpt'!DD3</f>
        <v>41562</v>
      </c>
      <c r="DE5" s="100">
        <f>'US mthly rpt'!DE3</f>
        <v>41593</v>
      </c>
      <c r="DF5" s="100">
        <f>'US mthly rpt'!DF3</f>
        <v>41623</v>
      </c>
      <c r="DG5" s="100">
        <f>'US mthly rpt'!DG3</f>
        <v>41654</v>
      </c>
      <c r="DH5" s="100">
        <f>'US mthly rpt'!DH3</f>
        <v>41685</v>
      </c>
      <c r="DI5" s="100">
        <f>'US mthly rpt'!DI3</f>
        <v>41713</v>
      </c>
      <c r="DJ5" s="100">
        <f>'US mthly rpt'!DJ3</f>
        <v>41744</v>
      </c>
      <c r="DK5" s="100">
        <f>'US mthly rpt'!DK3</f>
        <v>41774</v>
      </c>
      <c r="DL5" s="100">
        <f>'US mthly rpt'!DL3</f>
        <v>41805</v>
      </c>
      <c r="DM5" s="100">
        <f>'US mthly rpt'!DM3</f>
        <v>41835</v>
      </c>
      <c r="DN5" s="100">
        <f>'US mthly rpt'!DN3</f>
        <v>41866</v>
      </c>
      <c r="DO5" s="100">
        <f>'US mthly rpt'!DO3</f>
        <v>41897</v>
      </c>
      <c r="DP5" s="100">
        <f>'US mthly rpt'!DP3</f>
        <v>41927</v>
      </c>
      <c r="DQ5" s="100">
        <f>'US mthly rpt'!DQ3</f>
        <v>41958</v>
      </c>
      <c r="DR5" s="100">
        <f>'US mthly rpt'!DR3</f>
        <v>41988</v>
      </c>
      <c r="DS5" s="100">
        <f>'US mthly rpt'!DS3</f>
        <v>42019</v>
      </c>
      <c r="DT5" s="100">
        <f>'US mthly rpt'!DT3</f>
        <v>42050</v>
      </c>
      <c r="DU5" s="100">
        <f>'US mthly rpt'!DU3</f>
        <v>42078</v>
      </c>
      <c r="DV5" s="100">
        <f>'US mthly rpt'!DV3</f>
        <v>42109</v>
      </c>
      <c r="DW5" s="100">
        <f>'US mthly rpt'!DW3</f>
        <v>42139</v>
      </c>
      <c r="DX5" s="100">
        <f>'US mthly rpt'!DX3</f>
        <v>42170</v>
      </c>
      <c r="DY5" s="100">
        <f>'US mthly rpt'!DY3</f>
        <v>42200</v>
      </c>
      <c r="DZ5" s="151">
        <f>'US mthly rpt'!DZ3</f>
        <v>42231</v>
      </c>
      <c r="EA5" s="151">
        <f>'US mthly rpt'!EA3</f>
        <v>42262</v>
      </c>
      <c r="EB5" s="151">
        <f>'US mthly rpt'!EB3</f>
        <v>42292</v>
      </c>
      <c r="EC5" s="151">
        <f>'US mthly rpt'!EC3</f>
        <v>42323</v>
      </c>
      <c r="ED5" s="151">
        <f>'US mthly rpt'!ED3</f>
        <v>42353</v>
      </c>
      <c r="EE5" s="151">
        <f>'US mthly rpt'!EE3</f>
        <v>42384</v>
      </c>
      <c r="EF5" s="151">
        <f>'US mthly rpt'!EF3</f>
        <v>42415</v>
      </c>
      <c r="EG5" s="151">
        <f>'US mthly rpt'!EG3</f>
        <v>42444</v>
      </c>
      <c r="EH5" s="151">
        <f>'US mthly rpt'!EH3</f>
        <v>42475</v>
      </c>
      <c r="EI5" s="151">
        <f>'US mthly rpt'!EI3</f>
        <v>42505</v>
      </c>
      <c r="EJ5" s="151">
        <f>'US mthly rpt'!EJ3</f>
        <v>42536</v>
      </c>
      <c r="EK5" s="151">
        <f>'US mthly rpt'!EK3</f>
        <v>42566</v>
      </c>
      <c r="EL5" s="151">
        <f>'US mthly rpt'!EL3</f>
        <v>42597</v>
      </c>
      <c r="EM5" s="151">
        <f>'US mthly rpt'!EM3</f>
        <v>42628</v>
      </c>
      <c r="EN5" s="151">
        <f>'US mthly rpt'!EN3</f>
        <v>42658</v>
      </c>
      <c r="EO5" s="151">
        <f>'US mthly rpt'!EO3</f>
        <v>42689</v>
      </c>
      <c r="EP5" s="151">
        <f>'US mthly rpt'!EP3</f>
        <v>42719</v>
      </c>
      <c r="EQ5" s="151">
        <f>'US mthly rpt'!EQ3</f>
        <v>42750</v>
      </c>
      <c r="ER5" s="151">
        <f>'US mthly rpt'!ER3</f>
        <v>42781</v>
      </c>
      <c r="ES5" s="151">
        <f>'US mthly rpt'!ES3</f>
        <v>42809</v>
      </c>
      <c r="ET5" s="151">
        <f>'US mthly rpt'!ET3</f>
        <v>42840</v>
      </c>
      <c r="EU5" s="151">
        <f>'US mthly rpt'!EU3</f>
        <v>42870</v>
      </c>
      <c r="EV5" s="151">
        <f>'US mthly rpt'!EV3</f>
        <v>42901</v>
      </c>
      <c r="EW5" s="151">
        <f>'US mthly rpt'!EW3</f>
        <v>42931</v>
      </c>
      <c r="EX5" s="151">
        <f>'US mthly rpt'!EX3</f>
        <v>42962</v>
      </c>
      <c r="EY5" s="151">
        <f>'US mthly rpt'!EY3</f>
        <v>42993</v>
      </c>
      <c r="EZ5" s="151">
        <f>'US mthly rpt'!EZ3</f>
        <v>43023</v>
      </c>
      <c r="FA5" s="151">
        <f>'US mthly rpt'!FA3</f>
        <v>43054</v>
      </c>
      <c r="FB5" s="151">
        <f>'US mthly rpt'!FB3</f>
        <v>43084</v>
      </c>
      <c r="FC5" s="151">
        <f>'US mthly rpt'!FC3</f>
        <v>43115</v>
      </c>
      <c r="FD5" s="151">
        <f>'US mthly rpt'!FD3</f>
        <v>43146</v>
      </c>
      <c r="FE5" s="151">
        <f>'US mthly rpt'!FE3</f>
        <v>43174</v>
      </c>
      <c r="FF5" s="151">
        <f>'US mthly rpt'!FF3</f>
        <v>43205</v>
      </c>
      <c r="FG5" s="151">
        <f>'US mthly rpt'!FG3</f>
        <v>43235</v>
      </c>
      <c r="FH5" s="151">
        <f>'US mthly rpt'!FH3</f>
        <v>43266</v>
      </c>
      <c r="FI5" s="151">
        <f>'US mthly rpt'!FI3</f>
        <v>43296</v>
      </c>
      <c r="FJ5" s="151">
        <f>'US mthly rpt'!FJ3</f>
        <v>43327</v>
      </c>
      <c r="FK5" s="151">
        <f>'US mthly rpt'!FK3</f>
        <v>43358</v>
      </c>
      <c r="FL5" s="100">
        <f>'US mthly rpt'!FL3</f>
        <v>43388</v>
      </c>
      <c r="FM5" s="100">
        <f>'US mthly rpt'!FM3</f>
        <v>43419</v>
      </c>
      <c r="FN5" s="100">
        <f>'US mthly rpt'!FN3</f>
        <v>43449</v>
      </c>
      <c r="FO5" s="100">
        <f>'US mthly rpt'!FO3</f>
        <v>43480</v>
      </c>
      <c r="FP5" s="100">
        <f>'US mthly rpt'!FP3</f>
        <v>43511</v>
      </c>
      <c r="FQ5" s="100">
        <f>'US mthly rpt'!FQ3</f>
        <v>43539</v>
      </c>
      <c r="FR5" s="100">
        <f>'US mthly rpt'!FR3</f>
        <v>43570</v>
      </c>
      <c r="FS5" s="100">
        <f>'US mthly rpt'!FS3</f>
        <v>43600</v>
      </c>
      <c r="FT5" s="100">
        <f>'US mthly rpt'!FT3</f>
        <v>43631</v>
      </c>
      <c r="FU5" s="100">
        <f>'US mthly rpt'!FU3</f>
        <v>43661</v>
      </c>
      <c r="FV5" s="313">
        <f>'US mthly rpt'!FV3</f>
        <v>43692</v>
      </c>
      <c r="FW5" s="115">
        <f>'US mthly rpt'!FW3</f>
        <v>43723</v>
      </c>
      <c r="FX5" s="115">
        <f>'US mthly rpt'!FX3</f>
        <v>43753</v>
      </c>
      <c r="FY5" s="115">
        <f>'US mthly rpt'!FY3</f>
        <v>43784</v>
      </c>
      <c r="FZ5" s="115">
        <f>'US mthly rpt'!FZ3</f>
        <v>43814</v>
      </c>
      <c r="GA5" s="115">
        <f>'US mthly rpt'!GA3</f>
        <v>43845</v>
      </c>
      <c r="GB5" s="115">
        <f>'US mthly rpt'!GB3</f>
        <v>43876</v>
      </c>
      <c r="GC5" s="115">
        <f>'US mthly rpt'!GC3</f>
        <v>43905</v>
      </c>
      <c r="GD5" s="115">
        <f>'US mthly rpt'!GD3</f>
        <v>43936</v>
      </c>
      <c r="GE5" s="115">
        <f>'US mthly rpt'!GE3</f>
        <v>43966</v>
      </c>
      <c r="GF5" s="115">
        <f>'US mthly rpt'!GF3</f>
        <v>43997</v>
      </c>
      <c r="GG5" s="115">
        <f>'US mthly rpt'!GG3</f>
        <v>44027</v>
      </c>
      <c r="GH5" s="115">
        <f>'US mthly rpt'!GH3</f>
        <v>44058</v>
      </c>
      <c r="GI5" s="115">
        <f>'US mthly rpt'!GI3</f>
        <v>44089</v>
      </c>
    </row>
    <row r="6" spans="1:191" x14ac:dyDescent="0.2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70"/>
      <c r="EN6" s="170"/>
      <c r="EO6" s="170"/>
      <c r="EP6" s="178"/>
      <c r="EQ6" s="178"/>
      <c r="ER6" s="198"/>
      <c r="ES6" s="198"/>
      <c r="ET6" s="198"/>
      <c r="EU6" s="198"/>
      <c r="EV6" s="198"/>
      <c r="EW6" s="210"/>
      <c r="EX6" s="210"/>
      <c r="EY6" s="210"/>
      <c r="EZ6" s="210"/>
      <c r="FA6" s="210"/>
      <c r="FB6" s="210"/>
      <c r="FC6" s="210"/>
      <c r="FD6" s="234"/>
      <c r="FE6" s="246"/>
      <c r="FF6" s="246"/>
      <c r="FG6" s="246"/>
      <c r="FH6" s="246"/>
      <c r="FI6" s="246"/>
      <c r="FJ6" s="246"/>
      <c r="FK6" s="246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314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</row>
    <row r="7" spans="1:191" ht="15.75" x14ac:dyDescent="0.25">
      <c r="A7" s="111" t="s">
        <v>33</v>
      </c>
      <c r="DQ7"/>
      <c r="DR7"/>
      <c r="DS7"/>
      <c r="DT7"/>
      <c r="DU7"/>
      <c r="DV7"/>
      <c r="DW7"/>
      <c r="DX7"/>
      <c r="DY7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Q7" s="177"/>
      <c r="ES7" s="197"/>
      <c r="ET7" s="197"/>
      <c r="EU7" s="197"/>
      <c r="EV7" s="197"/>
      <c r="EW7" s="211"/>
      <c r="EX7" s="211"/>
      <c r="EY7" s="211"/>
      <c r="EZ7" s="211"/>
      <c r="FA7" s="211"/>
      <c r="FB7" s="211"/>
      <c r="FC7" s="211"/>
      <c r="FP7" s="279"/>
      <c r="FQ7" s="279"/>
      <c r="FR7" s="279"/>
      <c r="FS7" s="279"/>
      <c r="FT7" s="279"/>
      <c r="FU7" s="279"/>
      <c r="FV7" s="112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</row>
    <row r="8" spans="1:191" x14ac:dyDescent="0.2">
      <c r="A8" s="98" t="s">
        <v>20</v>
      </c>
      <c r="B8" s="12" t="s">
        <v>11</v>
      </c>
      <c r="C8" s="30">
        <f>'PADD1 mthly rpt'!C$35</f>
        <v>3985</v>
      </c>
      <c r="D8" s="30">
        <f>'PADD1 mthly rpt'!D$35</f>
        <v>3036</v>
      </c>
      <c r="E8" s="30">
        <f>'PADD1 mthly rpt'!E$35</f>
        <v>2103</v>
      </c>
      <c r="F8" s="30">
        <f>'PADD1 mthly rpt'!F$35</f>
        <v>2519</v>
      </c>
      <c r="G8" s="30">
        <f>'PADD1 mthly rpt'!G$35</f>
        <v>3524</v>
      </c>
      <c r="H8" s="30">
        <f>'PADD1 mthly rpt'!H$35</f>
        <v>3361</v>
      </c>
      <c r="I8" s="30">
        <f>'PADD1 mthly rpt'!I$35</f>
        <v>4346</v>
      </c>
      <c r="J8" s="30">
        <f>'PADD1 mthly rpt'!J$35</f>
        <v>4182.9999999999991</v>
      </c>
      <c r="K8" s="30">
        <f>'PADD1 mthly rpt'!K$35</f>
        <v>4225</v>
      </c>
      <c r="L8" s="30">
        <f>'PADD1 mthly rpt'!L$35</f>
        <v>5200</v>
      </c>
      <c r="M8" s="30">
        <f>'PADD1 mthly rpt'!M$35</f>
        <v>5522</v>
      </c>
      <c r="N8" s="30">
        <f>'PADD1 mthly rpt'!N$35</f>
        <v>4276</v>
      </c>
      <c r="O8" s="30">
        <f>'PADD1 mthly rpt'!O$35</f>
        <v>4210</v>
      </c>
      <c r="P8" s="30">
        <f>'PADD1 mthly rpt'!P$35</f>
        <v>3676</v>
      </c>
      <c r="Q8" s="30">
        <f>'PADD1 mthly rpt'!Q$35</f>
        <v>2513</v>
      </c>
      <c r="R8" s="30">
        <f>'PADD1 mthly rpt'!R$35</f>
        <v>3382</v>
      </c>
      <c r="S8" s="30">
        <f>'PADD1 mthly rpt'!S$35</f>
        <v>3933</v>
      </c>
      <c r="T8" s="30">
        <f>'PADD1 mthly rpt'!T$35</f>
        <v>4560</v>
      </c>
      <c r="U8" s="30">
        <f>'PADD1 mthly rpt'!U$35</f>
        <v>5035</v>
      </c>
      <c r="V8" s="30">
        <f>'PADD1 mthly rpt'!V$35</f>
        <v>5017</v>
      </c>
      <c r="W8" s="30">
        <f>'PADD1 mthly rpt'!W$35</f>
        <v>5047</v>
      </c>
      <c r="X8" s="30">
        <f>'PADD1 mthly rpt'!X$35</f>
        <v>5333</v>
      </c>
      <c r="Y8" s="30">
        <f>'PADD1 mthly rpt'!Y$35</f>
        <v>5452</v>
      </c>
      <c r="Z8" s="30">
        <f>'PADD1 mthly rpt'!Z$35</f>
        <v>5319</v>
      </c>
      <c r="AA8" s="30">
        <f>'PADD1 mthly rpt'!AA$35</f>
        <v>5262</v>
      </c>
      <c r="AB8" s="30">
        <f>'PADD1 mthly rpt'!AB$35</f>
        <v>2040</v>
      </c>
      <c r="AC8" s="30">
        <f>'PADD1 mthly rpt'!AC$35</f>
        <v>3249</v>
      </c>
      <c r="AD8" s="30">
        <f>'PADD1 mthly rpt'!AD$35</f>
        <v>2834</v>
      </c>
      <c r="AE8" s="30">
        <f>'PADD1 mthly rpt'!AE$35</f>
        <v>3349</v>
      </c>
      <c r="AF8" s="30">
        <f>'PADD1 mthly rpt'!AF$35</f>
        <v>3671</v>
      </c>
      <c r="AG8" s="30">
        <f>'PADD1 mthly rpt'!AG$35</f>
        <v>4154</v>
      </c>
      <c r="AH8" s="30">
        <f>'PADD1 mthly rpt'!AH$35</f>
        <v>4864</v>
      </c>
      <c r="AI8" s="30">
        <f>'PADD1 mthly rpt'!AI$35</f>
        <v>4457</v>
      </c>
      <c r="AJ8" s="30">
        <f>'PADD1 mthly rpt'!AJ$35</f>
        <v>5062</v>
      </c>
      <c r="AK8" s="30">
        <f>'PADD1 mthly rpt'!AK$35</f>
        <v>5029</v>
      </c>
      <c r="AL8" s="30">
        <f>'PADD1 mthly rpt'!AL$35</f>
        <v>4550</v>
      </c>
      <c r="AM8" s="30">
        <f>'PADD1 mthly rpt'!AM$35</f>
        <v>3802</v>
      </c>
      <c r="AN8" s="30">
        <f>'PADD1 mthly rpt'!AN$35</f>
        <v>3210</v>
      </c>
      <c r="AO8" s="30">
        <f>'PADD1 mthly rpt'!AO$35</f>
        <v>2540</v>
      </c>
      <c r="AP8" s="30">
        <f>'PADD1 mthly rpt'!AP$35</f>
        <v>3107</v>
      </c>
      <c r="AQ8" s="30">
        <f>'PADD1 mthly rpt'!AQ$35</f>
        <v>4065</v>
      </c>
      <c r="AR8" s="30">
        <f>'PADD1 mthly rpt'!AR$35</f>
        <v>3810</v>
      </c>
      <c r="AS8" s="30">
        <f>'PADD1 mthly rpt'!AS$35</f>
        <v>4004</v>
      </c>
      <c r="AT8" s="30">
        <f>'PADD1 mthly rpt'!AT$35</f>
        <v>4707</v>
      </c>
      <c r="AU8" s="30">
        <f>'PADD1 mthly rpt'!AU$35</f>
        <v>4458</v>
      </c>
      <c r="AV8" s="30">
        <f>'PADD1 mthly rpt'!AV$35</f>
        <v>4272</v>
      </c>
      <c r="AW8" s="30">
        <f>'PADD1 mthly rpt'!AW$35</f>
        <v>3862</v>
      </c>
      <c r="AX8" s="30">
        <f>'PADD1 mthly rpt'!AX$35</f>
        <v>3462</v>
      </c>
      <c r="AY8" s="30">
        <f>'PADD1 mthly rpt'!AY$35</f>
        <v>2275</v>
      </c>
      <c r="AZ8" s="30">
        <f>'PADD1 mthly rpt'!AZ$35</f>
        <v>2499</v>
      </c>
      <c r="BA8" s="30">
        <f>'PADD1 mthly rpt'!BA$35</f>
        <v>3150</v>
      </c>
      <c r="BB8" s="30">
        <f>'PADD1 mthly rpt'!BB$35</f>
        <v>3701</v>
      </c>
      <c r="BC8" s="30">
        <f>'PADD1 mthly rpt'!BC$35</f>
        <v>4251</v>
      </c>
      <c r="BD8" s="30">
        <f>'PADD1 mthly rpt'!BD$35</f>
        <v>3578</v>
      </c>
      <c r="BE8" s="30">
        <f>'PADD1 mthly rpt'!BE$35</f>
        <v>4185</v>
      </c>
      <c r="BF8" s="30">
        <f>'PADD1 mthly rpt'!BF$35</f>
        <v>3875</v>
      </c>
      <c r="BG8" s="30">
        <f>'PADD1 mthly rpt'!BG$35</f>
        <v>4471</v>
      </c>
      <c r="BH8" s="30">
        <f>'PADD1 mthly rpt'!BH$35</f>
        <v>4853</v>
      </c>
      <c r="BI8" s="30">
        <f>'PADD1 mthly rpt'!BI$35</f>
        <v>5593</v>
      </c>
      <c r="BJ8" s="30">
        <f>'PADD1 mthly rpt'!BJ$35</f>
        <v>4681</v>
      </c>
      <c r="BK8" s="30">
        <f>'PADD1 mthly rpt'!BK$35</f>
        <v>2561</v>
      </c>
      <c r="BL8" s="30">
        <f>'PADD1 mthly rpt'!BL$35</f>
        <v>2647</v>
      </c>
      <c r="BM8" s="30">
        <f>'PADD1 mthly rpt'!BM$35</f>
        <v>2558</v>
      </c>
      <c r="BN8" s="30">
        <f>'PADD1 mthly rpt'!BN$35</f>
        <v>2476</v>
      </c>
      <c r="BO8" s="30">
        <f>'PADD1 mthly rpt'!BO$35</f>
        <v>3305</v>
      </c>
      <c r="BP8" s="30">
        <f>'PADD1 mthly rpt'!BP$35</f>
        <v>3954</v>
      </c>
      <c r="BQ8" s="30">
        <f>'PADD1 mthly rpt'!BQ$35</f>
        <v>4062</v>
      </c>
      <c r="BR8" s="30">
        <f>'PADD1 mthly rpt'!BR$35</f>
        <v>4253</v>
      </c>
      <c r="BS8" s="30">
        <f>'PADD1 mthly rpt'!BS$35</f>
        <v>4307</v>
      </c>
      <c r="BT8" s="30">
        <f>'PADD1 mthly rpt'!BT$35</f>
        <v>4821</v>
      </c>
      <c r="BU8" s="30">
        <f>'PADD1 mthly rpt'!BU$35</f>
        <v>4950</v>
      </c>
      <c r="BV8" s="30">
        <f>'PADD1 mthly rpt'!BV$35</f>
        <v>4127.9999999999991</v>
      </c>
      <c r="BW8" s="30">
        <f>'PADD1 mthly rpt'!BW$35</f>
        <v>2964</v>
      </c>
      <c r="BX8" s="30">
        <f>'PADD1 mthly rpt'!BX$35</f>
        <v>2425</v>
      </c>
      <c r="BY8" s="30">
        <f>'PADD1 mthly rpt'!BY$35</f>
        <v>1771</v>
      </c>
      <c r="BZ8" s="30">
        <f>'PADD1 mthly rpt'!BZ$35</f>
        <v>2334</v>
      </c>
      <c r="CA8" s="30">
        <f>'PADD1 mthly rpt'!CA$35</f>
        <v>3268</v>
      </c>
      <c r="CB8" s="30">
        <f>'PADD1 mthly rpt'!CB$35</f>
        <v>3963</v>
      </c>
      <c r="CC8" s="30">
        <f>'PADD1 mthly rpt'!CC$35</f>
        <v>4437</v>
      </c>
      <c r="CD8" s="30">
        <f>'PADD1 mthly rpt'!CD$35</f>
        <v>4684</v>
      </c>
      <c r="CE8" s="30">
        <f>'PADD1 mthly rpt'!CE$35</f>
        <v>5644</v>
      </c>
      <c r="CF8" s="30">
        <f>'PADD1 mthly rpt'!CF$35</f>
        <v>6271</v>
      </c>
      <c r="CG8" s="30">
        <f>'PADD1 mthly rpt'!CG$35</f>
        <v>5882</v>
      </c>
      <c r="CH8" s="30">
        <f>'PADD1 mthly rpt'!CH$35</f>
        <v>5977</v>
      </c>
      <c r="CI8" s="30">
        <f>'PADD1 mthly rpt'!CI$35</f>
        <v>4583</v>
      </c>
      <c r="CJ8" s="30">
        <f>'PADD1 mthly rpt'!CJ$35</f>
        <v>3300.821428571428</v>
      </c>
      <c r="CK8" s="30">
        <f>'PADD1 mthly rpt'!CK$35</f>
        <v>3198</v>
      </c>
      <c r="CL8" s="30">
        <f>'PADD1 mthly rpt'!CL$35</f>
        <v>4114.0000000000009</v>
      </c>
      <c r="CM8" s="30">
        <f>'PADD1 mthly rpt'!CM$35</f>
        <v>4674</v>
      </c>
      <c r="CN8" s="30">
        <f>'PADD1 mthly rpt'!CN$35</f>
        <v>5084</v>
      </c>
      <c r="CO8" s="30">
        <f>'PADD1 mthly rpt'!CO$35</f>
        <v>6039</v>
      </c>
      <c r="CP8" s="30">
        <f>'PADD1 mthly rpt'!CP$35</f>
        <v>6127</v>
      </c>
      <c r="CQ8" s="30">
        <f>'PADD1 mthly rpt'!CQ$35</f>
        <v>6567</v>
      </c>
      <c r="CR8" s="30">
        <f>'PADD1 mthly rpt'!CR$35</f>
        <v>6295</v>
      </c>
      <c r="CS8" s="30">
        <f>'PADD1 mthly rpt'!CS$35</f>
        <v>5070</v>
      </c>
      <c r="CT8" s="30">
        <f>'PADD1 mthly rpt'!CT$35</f>
        <v>5184</v>
      </c>
      <c r="CU8" s="30">
        <f>'PADD1 mthly rpt'!CU$35</f>
        <v>3255</v>
      </c>
      <c r="CV8" s="30">
        <f>'PADD1 mthly rpt'!CV$35</f>
        <v>1888.0000000000002</v>
      </c>
      <c r="CW8" s="30">
        <f>'PADD1 mthly rpt'!CW$35</f>
        <v>1292</v>
      </c>
      <c r="CX8" s="30">
        <f>'PADD1 mthly rpt'!CX$35</f>
        <v>1919</v>
      </c>
      <c r="CY8" s="30">
        <f>'PADD1 mthly rpt'!CY$35</f>
        <v>2687</v>
      </c>
      <c r="CZ8" s="30">
        <f>'PADD1 mthly rpt'!CZ$35</f>
        <v>3687</v>
      </c>
      <c r="DA8" s="30">
        <f>'PADD1 mthly rpt'!DA$35</f>
        <v>3194</v>
      </c>
      <c r="DB8" s="30">
        <f>'PADD1 mthly rpt'!DB$35</f>
        <v>3710</v>
      </c>
      <c r="DC8" s="30">
        <f>'PADD1 mthly rpt'!DC$35</f>
        <v>4442</v>
      </c>
      <c r="DD8" s="30">
        <f>'PADD1 mthly rpt'!DD$35</f>
        <v>4777</v>
      </c>
      <c r="DE8" s="30">
        <f>'PADD1 mthly rpt'!DE$35</f>
        <v>4721</v>
      </c>
      <c r="DF8" s="30">
        <f>'PADD1 mthly rpt'!DF$35</f>
        <v>4114.0000000000009</v>
      </c>
      <c r="DG8" s="30">
        <f>'PADD1 mthly rpt'!DG$35</f>
        <v>2291</v>
      </c>
      <c r="DH8" s="30">
        <f>'PADD1 mthly rpt'!DH$35</f>
        <v>2211</v>
      </c>
      <c r="DI8" s="30">
        <f>'PADD1 mthly rpt'!DI$35</f>
        <v>2109</v>
      </c>
      <c r="DJ8" s="30">
        <f>'PADD1 mthly rpt'!DJ$35</f>
        <v>2678</v>
      </c>
      <c r="DK8" s="30">
        <f>'PADD1 mthly rpt'!DK$35</f>
        <v>3037</v>
      </c>
      <c r="DL8" s="30">
        <f>'PADD1 mthly rpt'!DL$35</f>
        <v>4271</v>
      </c>
      <c r="DM8" s="30">
        <f>'PADD1 mthly rpt'!DM$35</f>
        <v>5281</v>
      </c>
      <c r="DN8" s="30">
        <f>'PADD1 mthly rpt'!DN$35</f>
        <v>5598</v>
      </c>
      <c r="DO8" s="30">
        <f>'PADD1 mthly rpt'!DO$35</f>
        <v>5712</v>
      </c>
      <c r="DP8" s="30">
        <f>'PADD1 mthly rpt'!DP$35</f>
        <v>6479</v>
      </c>
      <c r="DQ8" s="30">
        <f>'PADD1 mthly rpt'!DQ$35</f>
        <v>6199</v>
      </c>
      <c r="DR8" s="30">
        <f>'PADD1 mthly rpt'!DR$35</f>
        <v>5707</v>
      </c>
      <c r="DS8" s="30">
        <f>'PADD1 mthly rpt'!DS$35</f>
        <v>4147.9999999999991</v>
      </c>
      <c r="DT8" s="30">
        <f>'PADD1 mthly rpt'!DT$35</f>
        <v>1841</v>
      </c>
      <c r="DU8" s="30">
        <f>'PADD1 mthly rpt'!DU$35</f>
        <v>2069</v>
      </c>
      <c r="DV8" s="30">
        <f>'PADD1 mthly rpt'!DV$35</f>
        <v>2987</v>
      </c>
      <c r="DW8" s="30">
        <f>'PADD1 mthly rpt'!DW$35</f>
        <v>4235</v>
      </c>
      <c r="DX8" s="30">
        <f>'PADD1 mthly rpt'!DX$35</f>
        <v>4336</v>
      </c>
      <c r="DY8" s="30">
        <f>'PADD1 mthly rpt'!DY$35</f>
        <v>4360</v>
      </c>
      <c r="DZ8" s="146">
        <f>'PADD1 mthly rpt'!DZ$35</f>
        <v>4805</v>
      </c>
      <c r="EA8" s="146">
        <f>'PADD1 mthly rpt'!EA$35</f>
        <v>5897</v>
      </c>
      <c r="EB8" s="146">
        <f>'PADD1 mthly rpt'!EB$35</f>
        <v>6995</v>
      </c>
      <c r="EC8" s="146">
        <f>'PADD1 mthly rpt'!EC$35</f>
        <v>7086</v>
      </c>
      <c r="ED8" s="146">
        <f>'PADD1 mthly rpt'!ED$35</f>
        <v>6723</v>
      </c>
      <c r="EE8" s="146">
        <f>'PADD1 mthly rpt'!EE$35</f>
        <v>5041</v>
      </c>
      <c r="EF8" s="146">
        <f>'PADD1 mthly rpt'!EF$35</f>
        <v>3521</v>
      </c>
      <c r="EG8" s="146">
        <f>'PADD1 mthly rpt'!EG$35</f>
        <v>3686</v>
      </c>
      <c r="EH8" s="146">
        <f>'PADD1 mthly rpt'!EH$35</f>
        <v>4241</v>
      </c>
      <c r="EI8" s="146">
        <f>'PADD1 mthly rpt'!EI$35</f>
        <v>3869</v>
      </c>
      <c r="EJ8" s="146">
        <f>'PADD1 mthly rpt'!EJ$35</f>
        <v>3955.0000000000005</v>
      </c>
      <c r="EK8" s="146">
        <f>'PADD1 mthly rpt'!EK$35</f>
        <v>5249</v>
      </c>
      <c r="EL8" s="146">
        <f>'PADD1 mthly rpt'!EL$35</f>
        <v>6643</v>
      </c>
      <c r="EM8" s="146">
        <f>'PADD1 mthly rpt'!EM$35</f>
        <v>7213</v>
      </c>
      <c r="EN8" s="146">
        <f>'PADD1 mthly rpt'!EN$35</f>
        <v>6745</v>
      </c>
      <c r="EO8" s="146">
        <f>'PADD1 mthly rpt'!EO$35</f>
        <v>7284</v>
      </c>
      <c r="EP8" s="146">
        <f>'PADD1 mthly rpt'!EP$35</f>
        <v>6014</v>
      </c>
      <c r="EQ8" s="146">
        <f>'PADD1 mthly rpt'!EQ$35</f>
        <v>5129</v>
      </c>
      <c r="ER8" s="146">
        <f>'PADD1 mthly rpt'!ER$35</f>
        <v>4207</v>
      </c>
      <c r="ES8" s="146">
        <f>'PADD1 mthly rpt'!ES$35</f>
        <v>2949</v>
      </c>
      <c r="ET8" s="146">
        <f>'PADD1 mthly rpt'!ET$35</f>
        <v>2705</v>
      </c>
      <c r="EU8" s="146">
        <f>'PADD1 mthly rpt'!EU$35</f>
        <v>3729</v>
      </c>
      <c r="EV8" s="146">
        <f>'PADD1 mthly rpt'!EV$35</f>
        <v>4482</v>
      </c>
      <c r="EW8" s="146">
        <f>'PADD1 mthly rpt'!EW$35</f>
        <v>5051</v>
      </c>
      <c r="EX8" s="146">
        <f>'PADD1 mthly rpt'!EX$35</f>
        <v>5915</v>
      </c>
      <c r="EY8" s="146">
        <f>'PADD1 mthly rpt'!EY$35</f>
        <v>5599</v>
      </c>
      <c r="EZ8" s="146">
        <f>'PADD1 mthly rpt'!EZ$35</f>
        <v>0</v>
      </c>
      <c r="FA8" s="146">
        <f>'PADD1 mthly rpt'!FA$35</f>
        <v>0</v>
      </c>
      <c r="FB8" s="146">
        <f>'PADD1 mthly rpt'!FB$35</f>
        <v>0</v>
      </c>
      <c r="FC8" s="146">
        <f>'PADD1 mthly rpt'!FC$35</f>
        <v>0</v>
      </c>
      <c r="FD8" s="146">
        <f>'PADD1 mthly rpt'!FD$35</f>
        <v>0</v>
      </c>
      <c r="FE8" s="146">
        <f>'PADD1 mthly rpt'!FE$35</f>
        <v>-629.99999999999989</v>
      </c>
      <c r="FF8" s="146">
        <f>'PADD1 mthly rpt'!FF$35</f>
        <v>-406.99999999999989</v>
      </c>
      <c r="FG8" s="146">
        <f>'PADD1 mthly rpt'!FG$35</f>
        <v>314.00000000000011</v>
      </c>
      <c r="FH8" s="146">
        <f>'PADD1 mthly rpt'!FH$35</f>
        <v>1491</v>
      </c>
      <c r="FI8" s="146">
        <f>'PADD1 mthly rpt'!FI$35</f>
        <v>1789</v>
      </c>
      <c r="FJ8" s="146">
        <f>'PADD1 mthly rpt'!FJ$35</f>
        <v>3247</v>
      </c>
      <c r="FK8" s="146">
        <f>'PADD1 mthly rpt'!FK$35</f>
        <v>4435</v>
      </c>
      <c r="FL8" s="30">
        <f>'PADD1 mthly rpt'!FL$35</f>
        <v>3975</v>
      </c>
      <c r="FM8" s="30">
        <f>'PADD1 mthly rpt'!FM$35</f>
        <v>4107</v>
      </c>
      <c r="FN8" s="30">
        <f>'PADD1 mthly rpt'!FN$35</f>
        <v>2914</v>
      </c>
      <c r="FO8" s="30">
        <f>'PADD1 mthly rpt'!FO$35</f>
        <v>2187</v>
      </c>
      <c r="FP8" s="30">
        <f>'PADD1 mthly rpt'!FP$35</f>
        <v>1079</v>
      </c>
      <c r="FQ8" s="30">
        <f>'PADD1 mthly rpt'!FQ$35</f>
        <v>431.00000000000011</v>
      </c>
      <c r="FR8" s="30">
        <f>'PADD1 mthly rpt'!FR$35</f>
        <v>367.00000000000011</v>
      </c>
      <c r="FS8" s="30">
        <f>'PADD1 mthly rpt'!FS$35</f>
        <v>854.00000000000011</v>
      </c>
      <c r="FT8" s="30">
        <f>'PADD1 mthly rpt'!FT$35</f>
        <v>1745</v>
      </c>
      <c r="FU8" s="30">
        <f>'PADD1 mthly rpt'!FU$35</f>
        <v>2362</v>
      </c>
      <c r="FV8" s="259">
        <f>'PADD1 mthly rpt'!FV$35</f>
        <v>4820</v>
      </c>
      <c r="FW8" s="116">
        <f>'PADD1 mthly rpt'!FW$35</f>
        <v>4862</v>
      </c>
      <c r="FX8" s="116">
        <f>'PADD1 mthly rpt'!FX$35</f>
        <v>5161</v>
      </c>
      <c r="FY8" s="116">
        <f>'PADD1 mthly rpt'!FY$35</f>
        <v>4765</v>
      </c>
      <c r="FZ8" s="116">
        <f>'PADD1 mthly rpt'!FZ$35</f>
        <v>3515</v>
      </c>
      <c r="GA8" s="116">
        <f>'PADD1 mthly rpt'!GA$35</f>
        <v>3801</v>
      </c>
      <c r="GB8" s="116">
        <f>'PADD1 mthly rpt'!GB$35</f>
        <v>5343.0000000000018</v>
      </c>
      <c r="GC8" s="116">
        <f>'PADD1 mthly rpt'!GC$35</f>
        <v>4659</v>
      </c>
      <c r="GD8" s="116">
        <f>'PADD1 mthly rpt'!GD$35</f>
        <v>3633</v>
      </c>
      <c r="GE8" s="116">
        <f>'PADD1 mthly rpt'!GE$35</f>
        <v>5052.0007548527237</v>
      </c>
      <c r="GF8" s="116">
        <f>'PADD1 mthly rpt'!GF$35</f>
        <v>5986.3500707653438</v>
      </c>
      <c r="GG8" s="116">
        <f>'PADD1 mthly rpt'!GG$35</f>
        <v>6972.5334557347078</v>
      </c>
      <c r="GH8" s="116">
        <f>'PADD1 mthly rpt'!GH$35</f>
        <v>7946.6389783031927</v>
      </c>
      <c r="GI8" s="116">
        <f>'PADD1 mthly rpt'!GI$35</f>
        <v>8889.1213079012014</v>
      </c>
    </row>
    <row r="9" spans="1:191" x14ac:dyDescent="0.2">
      <c r="A9" s="98"/>
      <c r="B9" s="12" t="s">
        <v>12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>
        <f>'PADD1 mthly rpt'!O$36</f>
        <v>225</v>
      </c>
      <c r="P9" s="30">
        <f>'PADD1 mthly rpt'!P$36</f>
        <v>640</v>
      </c>
      <c r="Q9" s="30">
        <f>'PADD1 mthly rpt'!Q$36</f>
        <v>410</v>
      </c>
      <c r="R9" s="30">
        <f>'PADD1 mthly rpt'!R$36</f>
        <v>863</v>
      </c>
      <c r="S9" s="30">
        <f>'PADD1 mthly rpt'!S$36</f>
        <v>409</v>
      </c>
      <c r="T9" s="30">
        <f>'PADD1 mthly rpt'!T$36</f>
        <v>1199</v>
      </c>
      <c r="U9" s="30">
        <f>'PADD1 mthly rpt'!U$36</f>
        <v>689</v>
      </c>
      <c r="V9" s="30">
        <f>'PADD1 mthly rpt'!V$36</f>
        <v>834.00000000000091</v>
      </c>
      <c r="W9" s="30">
        <f>'PADD1 mthly rpt'!W$36</f>
        <v>822</v>
      </c>
      <c r="X9" s="30">
        <f>'PADD1 mthly rpt'!X$36</f>
        <v>133</v>
      </c>
      <c r="Y9" s="30">
        <f>'PADD1 mthly rpt'!Y$36</f>
        <v>-70</v>
      </c>
      <c r="Z9" s="30">
        <f>'PADD1 mthly rpt'!Z$36</f>
        <v>1043</v>
      </c>
      <c r="AA9" s="30">
        <f>'PADD1 mthly rpt'!AA$36</f>
        <v>1052</v>
      </c>
      <c r="AB9" s="30">
        <f>'PADD1 mthly rpt'!AB$36</f>
        <v>-1636</v>
      </c>
      <c r="AC9" s="30">
        <f>'PADD1 mthly rpt'!AC$36</f>
        <v>736</v>
      </c>
      <c r="AD9" s="30">
        <f>'PADD1 mthly rpt'!AD$36</f>
        <v>-548</v>
      </c>
      <c r="AE9" s="30">
        <f>'PADD1 mthly rpt'!AE$36</f>
        <v>-584</v>
      </c>
      <c r="AF9" s="30">
        <f>'PADD1 mthly rpt'!AF$36</f>
        <v>-889</v>
      </c>
      <c r="AG9" s="30">
        <f>'PADD1 mthly rpt'!AG$36</f>
        <v>-881</v>
      </c>
      <c r="AH9" s="30">
        <f>'PADD1 mthly rpt'!AH$36</f>
        <v>-153</v>
      </c>
      <c r="AI9" s="30">
        <f>'PADD1 mthly rpt'!AI$36</f>
        <v>-590</v>
      </c>
      <c r="AJ9" s="30">
        <f>'PADD1 mthly rpt'!AJ$36</f>
        <v>-271</v>
      </c>
      <c r="AK9" s="30">
        <f>'PADD1 mthly rpt'!AK$36</f>
        <v>-423</v>
      </c>
      <c r="AL9" s="30">
        <f>'PADD1 mthly rpt'!AL$36</f>
        <v>-769</v>
      </c>
      <c r="AM9" s="30">
        <f>'PADD1 mthly rpt'!AM$36</f>
        <v>-1460</v>
      </c>
      <c r="AN9" s="30">
        <f>'PADD1 mthly rpt'!AN$36</f>
        <v>1170</v>
      </c>
      <c r="AO9" s="30">
        <f>'PADD1 mthly rpt'!AO$36</f>
        <v>-709</v>
      </c>
      <c r="AP9" s="30">
        <f>'PADD1 mthly rpt'!AP$36</f>
        <v>273</v>
      </c>
      <c r="AQ9" s="30">
        <f>'PADD1 mthly rpt'!AQ$36</f>
        <v>716</v>
      </c>
      <c r="AR9" s="30">
        <f>'PADD1 mthly rpt'!AR$36</f>
        <v>139</v>
      </c>
      <c r="AS9" s="30">
        <f>'PADD1 mthly rpt'!AS$36</f>
        <v>-150</v>
      </c>
      <c r="AT9" s="30">
        <f>'PADD1 mthly rpt'!AT$36</f>
        <v>-157</v>
      </c>
      <c r="AU9" s="30">
        <f>'PADD1 mthly rpt'!AU$36</f>
        <v>1</v>
      </c>
      <c r="AV9" s="30">
        <f>'PADD1 mthly rpt'!AV$36</f>
        <v>-790</v>
      </c>
      <c r="AW9" s="30">
        <f>'PADD1 mthly rpt'!AW$36</f>
        <v>-1167</v>
      </c>
      <c r="AX9" s="30">
        <f>'PADD1 mthly rpt'!AX$36</f>
        <v>-1088</v>
      </c>
      <c r="AY9" s="30">
        <f>'PADD1 mthly rpt'!AY$36</f>
        <v>-1527</v>
      </c>
      <c r="AZ9" s="30">
        <f>'PADD1 mthly rpt'!AZ$36</f>
        <v>-711</v>
      </c>
      <c r="BA9" s="30">
        <f>'PADD1 mthly rpt'!BA$36</f>
        <v>610</v>
      </c>
      <c r="BB9" s="30">
        <f>'PADD1 mthly rpt'!BB$36</f>
        <v>594</v>
      </c>
      <c r="BC9" s="30">
        <f>'PADD1 mthly rpt'!BC$36</f>
        <v>186</v>
      </c>
      <c r="BD9" s="30">
        <f>'PADD1 mthly rpt'!BD$36</f>
        <v>-232</v>
      </c>
      <c r="BE9" s="30">
        <f>'PADD1 mthly rpt'!BE$36</f>
        <v>181</v>
      </c>
      <c r="BF9" s="30">
        <f>'PADD1 mthly rpt'!BF$36</f>
        <v>-832</v>
      </c>
      <c r="BG9" s="30">
        <f>'PADD1 mthly rpt'!BG$36</f>
        <v>13</v>
      </c>
      <c r="BH9" s="30">
        <f>'PADD1 mthly rpt'!BH$36</f>
        <v>581</v>
      </c>
      <c r="BI9" s="30">
        <f>'PADD1 mthly rpt'!BI$36</f>
        <v>1731</v>
      </c>
      <c r="BJ9" s="30">
        <f>'PADD1 mthly rpt'!BJ$36</f>
        <v>1219</v>
      </c>
      <c r="BK9" s="30">
        <f>'PADD1 mthly rpt'!BK$36</f>
        <v>286</v>
      </c>
      <c r="BL9" s="30">
        <f>'PADD1 mthly rpt'!BL$36</f>
        <v>148</v>
      </c>
      <c r="BM9" s="30">
        <f>'PADD1 mthly rpt'!BM$36</f>
        <v>-592</v>
      </c>
      <c r="BN9" s="30">
        <f>'PADD1 mthly rpt'!BN$36</f>
        <v>-1225</v>
      </c>
      <c r="BO9" s="30">
        <f>'PADD1 mthly rpt'!BO$36</f>
        <v>-946</v>
      </c>
      <c r="BP9" s="30">
        <f>'PADD1 mthly rpt'!BP$36</f>
        <v>376</v>
      </c>
      <c r="BQ9" s="30">
        <f>'PADD1 mthly rpt'!BQ$36</f>
        <v>-123</v>
      </c>
      <c r="BR9" s="30">
        <f>'PADD1 mthly rpt'!BR$36</f>
        <v>378</v>
      </c>
      <c r="BS9" s="30">
        <f>'PADD1 mthly rpt'!BS$36</f>
        <v>-164</v>
      </c>
      <c r="BT9" s="30">
        <f>'PADD1 mthly rpt'!BT$36</f>
        <v>-32</v>
      </c>
      <c r="BU9" s="30">
        <f>'PADD1 mthly rpt'!BU$36</f>
        <v>-643</v>
      </c>
      <c r="BV9" s="30">
        <f>'PADD1 mthly rpt'!BV$36</f>
        <v>-553.00000000000091</v>
      </c>
      <c r="BW9" s="30">
        <f>'PADD1 mthly rpt'!BW$36</f>
        <v>403</v>
      </c>
      <c r="BX9" s="30">
        <f>'PADD1 mthly rpt'!BX$36</f>
        <v>-222</v>
      </c>
      <c r="BY9" s="30">
        <f>'PADD1 mthly rpt'!BY$36</f>
        <v>-787</v>
      </c>
      <c r="BZ9" s="30">
        <f>'PADD1 mthly rpt'!BZ$36</f>
        <v>-142</v>
      </c>
      <c r="CA9" s="30">
        <f>'PADD1 mthly rpt'!CA$36</f>
        <v>-37</v>
      </c>
      <c r="CB9" s="30">
        <f>'PADD1 mthly rpt'!CB$36</f>
        <v>9</v>
      </c>
      <c r="CC9" s="30">
        <f>'PADD1 mthly rpt'!CC$36</f>
        <v>375</v>
      </c>
      <c r="CD9" s="30">
        <f>'PADD1 mthly rpt'!CD$36</f>
        <v>431</v>
      </c>
      <c r="CE9" s="30">
        <f>'PADD1 mthly rpt'!CE$36</f>
        <v>1337</v>
      </c>
      <c r="CF9" s="30">
        <f>'PADD1 mthly rpt'!CF$36</f>
        <v>1450</v>
      </c>
      <c r="CG9" s="30">
        <f>'PADD1 mthly rpt'!CG$36</f>
        <v>932</v>
      </c>
      <c r="CH9" s="30">
        <f>'PADD1 mthly rpt'!CH$36</f>
        <v>1849.0000000000009</v>
      </c>
      <c r="CI9" s="30">
        <f>'PADD1 mthly rpt'!CI$36</f>
        <v>1619</v>
      </c>
      <c r="CJ9" s="30">
        <f>'PADD1 mthly rpt'!CJ$36</f>
        <v>875.82142857142799</v>
      </c>
      <c r="CK9" s="30">
        <f>'PADD1 mthly rpt'!CK$36</f>
        <v>1427</v>
      </c>
      <c r="CL9" s="30">
        <f>'PADD1 mthly rpt'!CL$36</f>
        <v>1780.0000000000009</v>
      </c>
      <c r="CM9" s="30">
        <f>'PADD1 mthly rpt'!CM$36</f>
        <v>1406</v>
      </c>
      <c r="CN9" s="30">
        <f>'PADD1 mthly rpt'!CN$36</f>
        <v>1121</v>
      </c>
      <c r="CO9" s="30">
        <f>'PADD1 mthly rpt'!CO$36</f>
        <v>1602</v>
      </c>
      <c r="CP9" s="30">
        <f>'PADD1 mthly rpt'!CP$36</f>
        <v>1443</v>
      </c>
      <c r="CQ9" s="30">
        <f>'PADD1 mthly rpt'!CQ$36</f>
        <v>923</v>
      </c>
      <c r="CR9" s="30">
        <f>'PADD1 mthly rpt'!CR$36</f>
        <v>24</v>
      </c>
      <c r="CS9" s="30">
        <f>'PADD1 mthly rpt'!CS$36</f>
        <v>-812</v>
      </c>
      <c r="CT9" s="30">
        <f>'PADD1 mthly rpt'!CT$36</f>
        <v>-793</v>
      </c>
      <c r="CU9" s="30">
        <f>'PADD1 mthly rpt'!CU$36</f>
        <v>-1328</v>
      </c>
      <c r="CV9" s="30">
        <f>'PADD1 mthly rpt'!CV$36</f>
        <v>-1412.8214285714278</v>
      </c>
      <c r="CW9" s="30">
        <f>'PADD1 mthly rpt'!CW$36</f>
        <v>-1906</v>
      </c>
      <c r="CX9" s="30">
        <f>'PADD1 mthly rpt'!CX$36</f>
        <v>-2195.0000000000009</v>
      </c>
      <c r="CY9" s="30">
        <f>'PADD1 mthly rpt'!CY$36</f>
        <v>-1987</v>
      </c>
      <c r="CZ9" s="30">
        <f>'PADD1 mthly rpt'!CZ$36</f>
        <v>-1397</v>
      </c>
      <c r="DA9" s="30">
        <f>'PADD1 mthly rpt'!DA$36</f>
        <v>-2845</v>
      </c>
      <c r="DB9" s="30">
        <f>'PADD1 mthly rpt'!DB$36</f>
        <v>-2417</v>
      </c>
      <c r="DC9" s="30">
        <f>'PADD1 mthly rpt'!DC$36</f>
        <v>-2125</v>
      </c>
      <c r="DD9" s="30">
        <f>'PADD1 mthly rpt'!DD$36</f>
        <v>-1518</v>
      </c>
      <c r="DE9" s="30">
        <f>'PADD1 mthly rpt'!DE$36</f>
        <v>-349</v>
      </c>
      <c r="DF9" s="30">
        <f>'PADD1 mthly rpt'!DF$36</f>
        <v>-1069.9999999999991</v>
      </c>
      <c r="DG9" s="30">
        <f>'PADD1 mthly rpt'!DG$36</f>
        <v>-964</v>
      </c>
      <c r="DH9" s="30">
        <f>'PADD1 mthly rpt'!DH$36</f>
        <v>322.99999999999977</v>
      </c>
      <c r="DI9" s="30">
        <f>'PADD1 mthly rpt'!DI$36</f>
        <v>817</v>
      </c>
      <c r="DJ9" s="30">
        <f>'PADD1 mthly rpt'!DJ$36</f>
        <v>759</v>
      </c>
      <c r="DK9" s="30">
        <f>'PADD1 mthly rpt'!DK$36</f>
        <v>350</v>
      </c>
      <c r="DL9" s="30">
        <f>'PADD1 mthly rpt'!DL$36</f>
        <v>584</v>
      </c>
      <c r="DM9" s="30">
        <f>'PADD1 mthly rpt'!DM$36</f>
        <v>2087</v>
      </c>
      <c r="DN9" s="30">
        <f>'PADD1 mthly rpt'!DN$36</f>
        <v>1888</v>
      </c>
      <c r="DO9" s="30">
        <f>'PADD1 mthly rpt'!DO$36</f>
        <v>1270</v>
      </c>
      <c r="DP9" s="30">
        <f>'PADD1 mthly rpt'!DP$36</f>
        <v>1702</v>
      </c>
      <c r="DQ9" s="30">
        <f>'PADD1 mthly rpt'!DQ$36</f>
        <v>1478</v>
      </c>
      <c r="DR9" s="30">
        <f>'PADD1 mthly rpt'!DR$36</f>
        <v>1592.9999999999991</v>
      </c>
      <c r="DS9" s="30">
        <f>'PADD1 mthly rpt'!DS$36</f>
        <v>1856.9999999999991</v>
      </c>
      <c r="DT9" s="30">
        <f>'PADD1 mthly rpt'!DT$36</f>
        <v>-370</v>
      </c>
      <c r="DU9" s="30">
        <f>'PADD1 mthly rpt'!DU$36</f>
        <v>-40</v>
      </c>
      <c r="DV9" s="30">
        <f>'PADD1 mthly rpt'!DV$36</f>
        <v>309</v>
      </c>
      <c r="DW9" s="30">
        <f>'PADD1 mthly rpt'!DW$36</f>
        <v>1198</v>
      </c>
      <c r="DX9" s="30">
        <f>'PADD1 mthly rpt'!DX$36</f>
        <v>65</v>
      </c>
      <c r="DY9" s="30">
        <f>'PADD1 mthly rpt'!DY$36</f>
        <v>-921</v>
      </c>
      <c r="DZ9" s="146">
        <f>'PADD1 mthly rpt'!DZ$36</f>
        <v>-793</v>
      </c>
      <c r="EA9" s="146">
        <f>'PADD1 mthly rpt'!EA$36</f>
        <v>185</v>
      </c>
      <c r="EB9" s="146">
        <f>'PADD1 mthly rpt'!EB$36</f>
        <v>516</v>
      </c>
      <c r="EC9" s="146">
        <f>'PADD1 mthly rpt'!EC$36</f>
        <v>887</v>
      </c>
      <c r="ED9" s="146">
        <f>'PADD1 mthly rpt'!ED$36</f>
        <v>1016</v>
      </c>
      <c r="EE9" s="146">
        <f>'PADD1 mthly rpt'!EE$36</f>
        <v>893.00000000000091</v>
      </c>
      <c r="EF9" s="146">
        <f>'PADD1 mthly rpt'!EF$36</f>
        <v>1680</v>
      </c>
      <c r="EG9" s="146">
        <f>'PADD1 mthly rpt'!EG$36</f>
        <v>1617</v>
      </c>
      <c r="EH9" s="146">
        <f>'PADD1 mthly rpt'!EH$36</f>
        <v>1254</v>
      </c>
      <c r="EI9" s="146">
        <f>'PADD1 mthly rpt'!EI$36</f>
        <v>-366</v>
      </c>
      <c r="EJ9" s="146">
        <f>'PADD1 mthly rpt'!EJ$36</f>
        <v>-380.99999999999955</v>
      </c>
      <c r="EK9" s="146">
        <f>'PADD1 mthly rpt'!EK$36</f>
        <v>889</v>
      </c>
      <c r="EL9" s="146">
        <f>'PADD1 mthly rpt'!EL$36</f>
        <v>1838</v>
      </c>
      <c r="EM9" s="146">
        <f>'PADD1 mthly rpt'!EM$36</f>
        <v>1316</v>
      </c>
      <c r="EN9" s="146">
        <f>'PADD1 mthly rpt'!EN$36</f>
        <v>-250</v>
      </c>
      <c r="EO9" s="146">
        <f>'PADD1 mthly rpt'!EO$36</f>
        <v>198</v>
      </c>
      <c r="EP9" s="146">
        <f>'PADD1 mthly rpt'!EP$36</f>
        <v>-709</v>
      </c>
      <c r="EQ9" s="146">
        <f>'PADD1 mthly rpt'!EQ$36</f>
        <v>88</v>
      </c>
      <c r="ER9" s="146">
        <f>'PADD1 mthly rpt'!ER$36</f>
        <v>686</v>
      </c>
      <c r="ES9" s="146">
        <f>'PADD1 mthly rpt'!ES$36</f>
        <v>-737</v>
      </c>
      <c r="ET9" s="146">
        <f>'PADD1 mthly rpt'!ET$36</f>
        <v>-1536</v>
      </c>
      <c r="EU9" s="146">
        <f>'PADD1 mthly rpt'!EU$36</f>
        <v>-140</v>
      </c>
      <c r="EV9" s="146">
        <f>'PADD1 mthly rpt'!EV$36</f>
        <v>526.99999999999955</v>
      </c>
      <c r="EW9" s="146">
        <f>'PADD1 mthly rpt'!EW$36</f>
        <v>-198</v>
      </c>
      <c r="EX9" s="146">
        <f>'PADD1 mthly rpt'!EX$36</f>
        <v>-728</v>
      </c>
      <c r="EY9" s="146">
        <f>'PADD1 mthly rpt'!EY$36</f>
        <v>-1614</v>
      </c>
      <c r="EZ9" s="146">
        <f>'PADD1 mthly rpt'!EZ$36</f>
        <v>-6745</v>
      </c>
      <c r="FA9" s="146">
        <f>'PADD1 mthly rpt'!FA$36</f>
        <v>-7284</v>
      </c>
      <c r="FB9" s="146">
        <f>'PADD1 mthly rpt'!FB$36</f>
        <v>-6014</v>
      </c>
      <c r="FC9" s="146">
        <f>'PADD1 mthly rpt'!FC$36</f>
        <v>-5129</v>
      </c>
      <c r="FD9" s="146">
        <f>'PADD1 mthly rpt'!FD$36</f>
        <v>-4207</v>
      </c>
      <c r="FE9" s="146">
        <f>'PADD1 mthly rpt'!FE$36</f>
        <v>-3579</v>
      </c>
      <c r="FF9" s="146">
        <f>'PADD1 mthly rpt'!FF$36</f>
        <v>-3112</v>
      </c>
      <c r="FG9" s="146">
        <f>'PADD1 mthly rpt'!FG$36</f>
        <v>-3415</v>
      </c>
      <c r="FH9" s="146">
        <f>'PADD1 mthly rpt'!FH$36</f>
        <v>-2991</v>
      </c>
      <c r="FI9" s="146">
        <f>'PADD1 mthly rpt'!FI$36</f>
        <v>-3262</v>
      </c>
      <c r="FJ9" s="146">
        <f>'PADD1 mthly rpt'!FJ$36</f>
        <v>-2668</v>
      </c>
      <c r="FK9" s="146">
        <f>'PADD1 mthly rpt'!FK$36</f>
        <v>-1164</v>
      </c>
      <c r="FL9" s="30">
        <f>'PADD1 mthly rpt'!FL$36</f>
        <v>3975</v>
      </c>
      <c r="FM9" s="30">
        <f>'PADD1 mthly rpt'!FM$36</f>
        <v>4107</v>
      </c>
      <c r="FN9" s="30">
        <f>'PADD1 mthly rpt'!FN$36</f>
        <v>2914</v>
      </c>
      <c r="FO9" s="30">
        <f>'PADD1 mthly rpt'!FO$36</f>
        <v>2187</v>
      </c>
      <c r="FP9" s="30">
        <f>'PADD1 mthly rpt'!FP$36</f>
        <v>1079</v>
      </c>
      <c r="FQ9" s="30">
        <f>'PADD1 mthly rpt'!FQ$36</f>
        <v>1061</v>
      </c>
      <c r="FR9" s="30">
        <f>'PADD1 mthly rpt'!FR$36</f>
        <v>774</v>
      </c>
      <c r="FS9" s="30">
        <f>'PADD1 mthly rpt'!FS$36</f>
        <v>540</v>
      </c>
      <c r="FT9" s="30">
        <f>'PADD1 mthly rpt'!FT$36</f>
        <v>254</v>
      </c>
      <c r="FU9" s="30">
        <f>'PADD1 mthly rpt'!FU$36</f>
        <v>573</v>
      </c>
      <c r="FV9" s="259">
        <f>'PADD1 mthly rpt'!FV$36</f>
        <v>1573</v>
      </c>
      <c r="FW9" s="116">
        <f>'PADD1 mthly rpt'!FW$36</f>
        <v>427</v>
      </c>
      <c r="FX9" s="116">
        <f>'PADD1 mthly rpt'!FX$36</f>
        <v>1186</v>
      </c>
      <c r="FY9" s="116">
        <f>'PADD1 mthly rpt'!FY$36</f>
        <v>658</v>
      </c>
      <c r="FZ9" s="116">
        <f>'PADD1 mthly rpt'!FZ$36</f>
        <v>601</v>
      </c>
      <c r="GA9" s="116">
        <f>'PADD1 mthly rpt'!GA$36</f>
        <v>1614</v>
      </c>
      <c r="GB9" s="116">
        <f>'PADD1 mthly rpt'!GB$36</f>
        <v>4264.0000000000018</v>
      </c>
      <c r="GC9" s="116">
        <f>'PADD1 mthly rpt'!GC$36</f>
        <v>4228</v>
      </c>
      <c r="GD9" s="116">
        <f>'PADD1 mthly rpt'!GD$36</f>
        <v>3266</v>
      </c>
      <c r="GE9" s="116">
        <f>'PADD1 mthly rpt'!GE$36</f>
        <v>4198.0007548527237</v>
      </c>
      <c r="GF9" s="116">
        <f>'PADD1 mthly rpt'!GF$36</f>
        <v>4241.3500707653438</v>
      </c>
      <c r="GG9" s="116">
        <f>'PADD1 mthly rpt'!GG$36</f>
        <v>4610.5334557347078</v>
      </c>
      <c r="GH9" s="116">
        <f>'PADD1 mthly rpt'!GH$36</f>
        <v>3126.6389783031927</v>
      </c>
      <c r="GI9" s="116">
        <f>'PADD1 mthly rpt'!GI$36</f>
        <v>4027.1213079012014</v>
      </c>
    </row>
    <row r="10" spans="1:191" x14ac:dyDescent="0.2">
      <c r="A10" s="98"/>
      <c r="B10" s="12" t="s">
        <v>15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>
        <f>'PADD1 mthly rpt'!BK$37</f>
        <v>-1345.8000000000002</v>
      </c>
      <c r="BL10" s="30">
        <f>'PADD1 mthly rpt'!BL$37</f>
        <v>-245.19999999999982</v>
      </c>
      <c r="BM10" s="30">
        <f>'PADD1 mthly rpt'!BM$37</f>
        <v>-153</v>
      </c>
      <c r="BN10" s="30">
        <f>'PADD1 mthly rpt'!BN$37</f>
        <v>-632.59999999999991</v>
      </c>
      <c r="BO10" s="30">
        <f>'PADD1 mthly rpt'!BO$37</f>
        <v>-519.40000000000009</v>
      </c>
      <c r="BP10" s="30">
        <f>'PADD1 mthly rpt'!BP$37</f>
        <v>158</v>
      </c>
      <c r="BQ10" s="30">
        <f>'PADD1 mthly rpt'!BQ$37</f>
        <v>-282.80000000000018</v>
      </c>
      <c r="BR10" s="30">
        <f>'PADD1 mthly rpt'!BR$37</f>
        <v>-276.19999999999982</v>
      </c>
      <c r="BS10" s="30">
        <f>'PADD1 mthly rpt'!BS$37</f>
        <v>-224.60000000000036</v>
      </c>
      <c r="BT10" s="30">
        <f>'PADD1 mthly rpt'!BT$37</f>
        <v>-123</v>
      </c>
      <c r="BU10" s="30">
        <f>'PADD1 mthly rpt'!BU$37</f>
        <v>-141.60000000000036</v>
      </c>
      <c r="BV10" s="30">
        <f>'PADD1 mthly rpt'!BV$37</f>
        <v>-329.60000000000127</v>
      </c>
      <c r="BW10" s="30">
        <f>'PADD1 mthly rpt'!BW$37</f>
        <v>-658</v>
      </c>
      <c r="BX10" s="30">
        <f>'PADD1 mthly rpt'!BX$37</f>
        <v>-389.40000000000009</v>
      </c>
      <c r="BY10" s="30">
        <f>'PADD1 mthly rpt'!BY$37</f>
        <v>-1031</v>
      </c>
      <c r="BZ10" s="30">
        <f>'PADD1 mthly rpt'!BZ$37</f>
        <v>-766</v>
      </c>
      <c r="CA10" s="30">
        <f>'PADD1 mthly rpt'!CA$37</f>
        <v>-512.59999999999991</v>
      </c>
      <c r="CB10" s="30">
        <f>'PADD1 mthly rpt'!CB$37</f>
        <v>48.400000000000091</v>
      </c>
      <c r="CC10" s="30">
        <f>'PADD1 mthly rpt'!CC$37</f>
        <v>149</v>
      </c>
      <c r="CD10" s="30">
        <f>'PADD1 mthly rpt'!CD$37</f>
        <v>140.80000000000018</v>
      </c>
      <c r="CE10" s="30">
        <f>'PADD1 mthly rpt'!CE$37</f>
        <v>1096</v>
      </c>
      <c r="CF10" s="30">
        <f>'PADD1 mthly rpt'!CF$37</f>
        <v>1402.8000000000002</v>
      </c>
      <c r="CG10" s="30">
        <f>'PADD1 mthly rpt'!CG$37</f>
        <v>904.80000000000018</v>
      </c>
      <c r="CH10" s="30">
        <f>'PADD1 mthly rpt'!CH$37</f>
        <v>1549</v>
      </c>
      <c r="CI10" s="30">
        <f>'PADD1 mthly rpt'!CI$37</f>
        <v>1210.1999999999998</v>
      </c>
      <c r="CJ10" s="30">
        <f>'PADD1 mthly rpt'!CJ$37</f>
        <v>736.62142857142817</v>
      </c>
      <c r="CK10" s="30">
        <f>'PADD1 mthly rpt'!CK$37</f>
        <v>544.40000000000009</v>
      </c>
      <c r="CL10" s="30">
        <f>'PADD1 mthly rpt'!CL$37</f>
        <v>1223.6000000000008</v>
      </c>
      <c r="CM10" s="30">
        <f>'PADD1 mthly rpt'!CM$37</f>
        <v>1026.4000000000001</v>
      </c>
      <c r="CN10" s="30">
        <f>'PADD1 mthly rpt'!CN$37</f>
        <v>1288.8000000000002</v>
      </c>
      <c r="CO10" s="30">
        <f>'PADD1 mthly rpt'!CO$37</f>
        <v>1870.6000000000004</v>
      </c>
      <c r="CP10" s="30">
        <f>'PADD1 mthly rpt'!CP$37</f>
        <v>1650.3999999999996</v>
      </c>
      <c r="CQ10" s="30">
        <f>'PADD1 mthly rpt'!CQ$37</f>
        <v>1899.6000000000004</v>
      </c>
      <c r="CR10" s="30">
        <f>'PADD1 mthly rpt'!CR$37</f>
        <v>1239.1999999999998</v>
      </c>
      <c r="CS10" s="30">
        <f>'PADD1 mthly rpt'!CS$37</f>
        <v>6.8000000000001819</v>
      </c>
      <c r="CT10" s="30">
        <f>'PADD1 mthly rpt'!CT$37</f>
        <v>624.39999999999964</v>
      </c>
      <c r="CU10" s="30">
        <f>'PADD1 mthly rpt'!CU$37</f>
        <v>18</v>
      </c>
      <c r="CV10" s="30">
        <f>'PADD1 mthly rpt'!CV$37</f>
        <v>-928.36428571428519</v>
      </c>
      <c r="CW10" s="30">
        <f>'PADD1 mthly rpt'!CW$37</f>
        <v>-1351.4</v>
      </c>
      <c r="CX10" s="30">
        <f>'PADD1 mthly rpt'!CX$37</f>
        <v>-1227.4000000000001</v>
      </c>
      <c r="CY10" s="30">
        <f>'PADD1 mthly rpt'!CY$37</f>
        <v>-1225.5999999999999</v>
      </c>
      <c r="CZ10" s="30">
        <f>'PADD1 mthly rpt'!CZ$37</f>
        <v>-390.80000000000018</v>
      </c>
      <c r="DA10" s="30">
        <f>'PADD1 mthly rpt'!DA$37</f>
        <v>-1351.3999999999996</v>
      </c>
      <c r="DB10" s="30">
        <f>'PADD1 mthly rpt'!DB$37</f>
        <v>-1019.1999999999998</v>
      </c>
      <c r="DC10" s="30">
        <f>'PADD1 mthly rpt'!DC$37</f>
        <v>-647.39999999999964</v>
      </c>
      <c r="DD10" s="30">
        <f>'PADD1 mthly rpt'!DD$37</f>
        <v>-525.39999999999964</v>
      </c>
      <c r="DE10" s="30">
        <f>'PADD1 mthly rpt'!DE$37</f>
        <v>-350.39999999999964</v>
      </c>
      <c r="DF10" s="30">
        <f>'PADD1 mthly rpt'!DF$37</f>
        <v>-572.39999999999873</v>
      </c>
      <c r="DG10" s="30">
        <f>'PADD1 mthly rpt'!DG$37</f>
        <v>-836.59999999999991</v>
      </c>
      <c r="DH10" s="30">
        <f>'PADD1 mthly rpt'!DH$37</f>
        <v>-340.96428571428532</v>
      </c>
      <c r="DI10" s="30">
        <f>'PADD1 mthly rpt'!DI$37</f>
        <v>-284.80000000000018</v>
      </c>
      <c r="DJ10" s="30">
        <f>'PADD1 mthly rpt'!DJ$37</f>
        <v>-230.80000000000018</v>
      </c>
      <c r="DK10" s="30">
        <f>'PADD1 mthly rpt'!DK$37</f>
        <v>-600</v>
      </c>
      <c r="DL10" s="30">
        <f>'PADD1 mthly rpt'!DL$37</f>
        <v>217.80000000000018</v>
      </c>
      <c r="DM10" s="30">
        <f>'PADD1 mthly rpt'!DM$37</f>
        <v>897.60000000000036</v>
      </c>
      <c r="DN10" s="30">
        <f>'PADD1 mthly rpt'!DN$37</f>
        <v>1068.1999999999998</v>
      </c>
      <c r="DO10" s="30">
        <f>'PADD1 mthly rpt'!DO$37</f>
        <v>625.80000000000018</v>
      </c>
      <c r="DP10" s="30">
        <f>'PADD1 mthly rpt'!DP$37</f>
        <v>1075.6000000000004</v>
      </c>
      <c r="DQ10" s="30">
        <f>'PADD1 mthly rpt'!DQ$37</f>
        <v>955.80000000000018</v>
      </c>
      <c r="DR10" s="30">
        <f>'PADD1 mthly rpt'!DR$37</f>
        <v>890.19999999999982</v>
      </c>
      <c r="DS10" s="30">
        <f>'PADD1 mthly rpt'!DS$37</f>
        <v>1017.1999999999989</v>
      </c>
      <c r="DT10" s="30">
        <f>'PADD1 mthly rpt'!DT$37</f>
        <v>-653.36428571428542</v>
      </c>
      <c r="DU10" s="30">
        <f>'PADD1 mthly rpt'!DU$37</f>
        <v>-116.59999999999991</v>
      </c>
      <c r="DV10" s="30">
        <f>'PADD1 mthly rpt'!DV$37</f>
        <v>282.80000000000018</v>
      </c>
      <c r="DW10" s="30">
        <f>'PADD1 mthly rpt'!DW$37</f>
        <v>840.80000000000018</v>
      </c>
      <c r="DX10" s="30">
        <f>'PADD1 mthly rpt'!DX$37</f>
        <v>144.19999999999982</v>
      </c>
      <c r="DY10" s="30">
        <f>'PADD1 mthly rpt'!DY$37</f>
        <v>-242.60000000000036</v>
      </c>
      <c r="DZ10" s="146">
        <f>'PADD1 mthly rpt'!DZ$37</f>
        <v>-69.399999999999636</v>
      </c>
      <c r="EA10" s="146">
        <f>'PADD1 mthly rpt'!EA$37</f>
        <v>562.60000000000036</v>
      </c>
      <c r="EB10" s="146">
        <f>'PADD1 mthly rpt'!EB$37</f>
        <v>1266.3999999999996</v>
      </c>
      <c r="EC10" s="146">
        <f>'PADD1 mthly rpt'!EC$37</f>
        <v>1721.6000000000004</v>
      </c>
      <c r="ED10" s="146">
        <f>'PADD1 mthly rpt'!ED$37</f>
        <v>1701</v>
      </c>
      <c r="EE10" s="146">
        <f>'PADD1 mthly rpt'!EE$37</f>
        <v>1592.8000000000002</v>
      </c>
      <c r="EF10" s="146">
        <f>'PADD1 mthly rpt'!EF$37</f>
        <v>1187.8357142857144</v>
      </c>
      <c r="EG10" s="146">
        <f>'PADD1 mthly rpt'!EG$37</f>
        <v>1598.1999999999998</v>
      </c>
      <c r="EH10" s="146">
        <f>'PADD1 mthly rpt'!EH$37</f>
        <v>1434.6</v>
      </c>
      <c r="EI10" s="146">
        <f>'PADD1 mthly rpt'!EI$37</f>
        <v>288.80000000000018</v>
      </c>
      <c r="EJ10" s="146">
        <f>'PADD1 mthly rpt'!EJ$37</f>
        <v>-313.19999999999936</v>
      </c>
      <c r="EK10" s="146">
        <f>'PADD1 mthly rpt'!EK$37</f>
        <v>586.80000000000018</v>
      </c>
      <c r="EL10" s="146">
        <f>'PADD1 mthly rpt'!EL$37</f>
        <v>1658.1999999999998</v>
      </c>
      <c r="EM10" s="146">
        <f>'PADD1 mthly rpt'!EM$37</f>
        <v>1560.6000000000004</v>
      </c>
      <c r="EN10" s="146">
        <f>'PADD1 mthly rpt'!EN$37</f>
        <v>581.60000000000036</v>
      </c>
      <c r="EO10" s="146">
        <f>'PADD1 mthly rpt'!EO$37</f>
        <v>1492.3999999999996</v>
      </c>
      <c r="EP10" s="146">
        <f>'PADD1 mthly rpt'!EP$37</f>
        <v>473</v>
      </c>
      <c r="EQ10" s="146">
        <f>'PADD1 mthly rpt'!EQ$37</f>
        <v>1265.4000000000001</v>
      </c>
      <c r="ER10" s="146">
        <f>'PADD1 mthly rpt'!ER$37</f>
        <v>1654.6357142857146</v>
      </c>
      <c r="ES10" s="146">
        <f>'PADD1 mthly rpt'!ES$37</f>
        <v>478.19999999999982</v>
      </c>
      <c r="ET10" s="146">
        <f>'PADD1 mthly rpt'!ET$37</f>
        <v>-482.80000000000018</v>
      </c>
      <c r="EU10" s="146">
        <f>'PADD1 mthly rpt'!EU$37</f>
        <v>28.599999999999909</v>
      </c>
      <c r="EV10" s="146">
        <f>'PADD1 mthly rpt'!EV$37</f>
        <v>215.39999999999964</v>
      </c>
      <c r="EW10" s="146">
        <f>'PADD1 mthly rpt'!EW$37</f>
        <v>226.39999999999964</v>
      </c>
      <c r="EX10" s="146">
        <f>'PADD1 mthly rpt'!EX$37</f>
        <v>538.39999999999964</v>
      </c>
      <c r="EY10" s="146">
        <f>'PADD1 mthly rpt'!EY$37</f>
        <v>-367.19999999999982</v>
      </c>
      <c r="EZ10" s="146">
        <f>'PADD1 mthly rpt'!EZ$37</f>
        <v>-6258.2</v>
      </c>
      <c r="FA10" s="146">
        <f>'PADD1 mthly rpt'!FA$37</f>
        <v>-6072</v>
      </c>
      <c r="FB10" s="146">
        <f>'PADD1 mthly rpt'!FB$37</f>
        <v>-5548.4</v>
      </c>
      <c r="FC10" s="146">
        <f>'PADD1 mthly rpt'!FC$37</f>
        <v>-3972.8</v>
      </c>
      <c r="FD10" s="146">
        <f>'PADD1 mthly rpt'!FD$37</f>
        <v>-2733.6</v>
      </c>
      <c r="FE10" s="146">
        <f>'PADD1 mthly rpt'!FE$37</f>
        <v>-3051</v>
      </c>
      <c r="FF10" s="146">
        <f>'PADD1 mthly rpt'!FF$37</f>
        <v>-3313</v>
      </c>
      <c r="FG10" s="146">
        <f>'PADD1 mthly rpt'!FG$37</f>
        <v>-3197.4</v>
      </c>
      <c r="FH10" s="146">
        <f>'PADD1 mthly rpt'!FH$37</f>
        <v>-2655.2</v>
      </c>
      <c r="FI10" s="146">
        <f>'PADD1 mthly rpt'!FI$37</f>
        <v>-2838</v>
      </c>
      <c r="FJ10" s="146">
        <f>'PADD1 mthly rpt'!FJ$37</f>
        <v>-2087.1999999999998</v>
      </c>
      <c r="FK10" s="146">
        <f>'PADD1 mthly rpt'!FK$37</f>
        <v>-1337.6000000000004</v>
      </c>
      <c r="FL10" s="30">
        <f>'PADD1 mthly rpt'!FL$37</f>
        <v>-1024.1999999999998</v>
      </c>
      <c r="FM10" s="30">
        <f>'PADD1 mthly rpt'!FM$37</f>
        <v>-951</v>
      </c>
      <c r="FN10" s="30">
        <f>'PADD1 mthly rpt'!FN$37</f>
        <v>-1597.6000000000004</v>
      </c>
      <c r="FO10" s="30">
        <f>'PADD1 mthly rpt'!FO$37</f>
        <v>-1134.8000000000002</v>
      </c>
      <c r="FP10" s="30">
        <f>'PADD1 mthly rpt'!FP$37</f>
        <v>-1277</v>
      </c>
      <c r="FQ10" s="30">
        <f>'PADD1 mthly rpt'!FQ$37</f>
        <v>-1605.6</v>
      </c>
      <c r="FR10" s="30">
        <f>'PADD1 mthly rpt'!FR$37</f>
        <v>-2073.8000000000002</v>
      </c>
      <c r="FS10" s="30">
        <f>'PADD1 mthly rpt'!FS$37</f>
        <v>-2182.8000000000002</v>
      </c>
      <c r="FT10" s="30">
        <f>'PADD1 mthly rpt'!FT$37</f>
        <v>-1962</v>
      </c>
      <c r="FU10" s="30">
        <f>'PADD1 mthly rpt'!FU$37</f>
        <v>-1984</v>
      </c>
      <c r="FV10" s="259">
        <f>'PADD1 mthly rpt'!FV$37</f>
        <v>-421.60000000000036</v>
      </c>
      <c r="FW10" s="116">
        <f>'PADD1 mthly rpt'!FW$37</f>
        <v>-909.19999999999982</v>
      </c>
      <c r="FX10" s="116">
        <f>'PADD1 mthly rpt'!FX$37</f>
        <v>322.19999999999982</v>
      </c>
      <c r="FY10" s="116">
        <f>'PADD1 mthly rpt'!FY$37</f>
        <v>-170.19999999999982</v>
      </c>
      <c r="FZ10" s="116">
        <f>'PADD1 mthly rpt'!FZ$37</f>
        <v>-756.60000000000036</v>
      </c>
      <c r="GA10" s="116">
        <f>'PADD1 mthly rpt'!GA$37</f>
        <v>500</v>
      </c>
      <c r="GB10" s="116">
        <f>'PADD1 mthly rpt'!GB$37</f>
        <v>3213.4000000000019</v>
      </c>
      <c r="GC10" s="116">
        <f>'PADD1 mthly rpt'!GC$37</f>
        <v>2958</v>
      </c>
      <c r="GD10" s="116">
        <f>'PADD1 mthly rpt'!GD$37</f>
        <v>1654.4</v>
      </c>
      <c r="GE10" s="116">
        <f>'PADD1 mthly rpt'!GE$37</f>
        <v>2451.8007548527239</v>
      </c>
      <c r="GF10" s="116">
        <f>'PADD1 mthly rpt'!GF$37</f>
        <v>2784.5500707653437</v>
      </c>
      <c r="GG10" s="116">
        <f>'PADD1 mthly rpt'!GG$37</f>
        <v>3210.333455734708</v>
      </c>
      <c r="GH10" s="116">
        <f>'PADD1 mthly rpt'!GH$37</f>
        <v>2860.6389783031927</v>
      </c>
      <c r="GI10" s="116">
        <f>'PADD1 mthly rpt'!GI$37</f>
        <v>3287.9213079012015</v>
      </c>
    </row>
    <row r="11" spans="1:191" x14ac:dyDescent="0.2">
      <c r="A11" s="98"/>
      <c r="B11" s="47" t="s">
        <v>51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>
        <f>'PADD1 mthly rpt'!BK$38</f>
        <v>1269</v>
      </c>
      <c r="BL11" s="30">
        <f>'PADD1 mthly rpt'!BL$38</f>
        <v>1355</v>
      </c>
      <c r="BM11" s="30">
        <f>'PADD1 mthly rpt'!BM$38</f>
        <v>1266</v>
      </c>
      <c r="BN11" s="30">
        <f>'PADD1 mthly rpt'!BN$38</f>
        <v>1184</v>
      </c>
      <c r="BO11" s="30">
        <f>'PADD1 mthly rpt'!BO$38</f>
        <v>2013</v>
      </c>
      <c r="BP11" s="30">
        <f>'PADD1 mthly rpt'!BP$38</f>
        <v>2662</v>
      </c>
      <c r="BQ11" s="30">
        <f>'PADD1 mthly rpt'!BQ$38</f>
        <v>2770</v>
      </c>
      <c r="BR11" s="30">
        <f>'PADD1 mthly rpt'!BR$38</f>
        <v>2961</v>
      </c>
      <c r="BS11" s="30">
        <f>'PADD1 mthly rpt'!BS$38</f>
        <v>3015</v>
      </c>
      <c r="BT11" s="30">
        <f>'PADD1 mthly rpt'!BT$38</f>
        <v>3529</v>
      </c>
      <c r="BU11" s="30">
        <f>'PADD1 mthly rpt'!BU$38</f>
        <v>3658</v>
      </c>
      <c r="BV11" s="30">
        <f>'PADD1 mthly rpt'!BV$38</f>
        <v>2835.9999999999991</v>
      </c>
      <c r="BW11" s="30">
        <f>'PADD1 mthly rpt'!BW$38</f>
        <v>1672</v>
      </c>
      <c r="BX11" s="30">
        <f>'PADD1 mthly rpt'!BX$38</f>
        <v>1133</v>
      </c>
      <c r="BY11" s="30">
        <f>'PADD1 mthly rpt'!BY$38</f>
        <v>479</v>
      </c>
      <c r="BZ11" s="30">
        <f>'PADD1 mthly rpt'!BZ$38</f>
        <v>1042</v>
      </c>
      <c r="CA11" s="30">
        <f>'PADD1 mthly rpt'!CA$38</f>
        <v>1976</v>
      </c>
      <c r="CB11" s="30">
        <f>'PADD1 mthly rpt'!CB$38</f>
        <v>2671</v>
      </c>
      <c r="CC11" s="30">
        <f>'PADD1 mthly rpt'!CC$38</f>
        <v>3145</v>
      </c>
      <c r="CD11" s="30">
        <f>'PADD1 mthly rpt'!CD$38</f>
        <v>3392</v>
      </c>
      <c r="CE11" s="30">
        <f>'PADD1 mthly rpt'!CE$38</f>
        <v>4352</v>
      </c>
      <c r="CF11" s="30">
        <f>'PADD1 mthly rpt'!CF$38</f>
        <v>4979</v>
      </c>
      <c r="CG11" s="30">
        <f>'PADD1 mthly rpt'!CG$38</f>
        <v>4590</v>
      </c>
      <c r="CH11" s="30">
        <f>'PADD1 mthly rpt'!CH$38</f>
        <v>4685</v>
      </c>
      <c r="CI11" s="30">
        <f>'PADD1 mthly rpt'!CI$38</f>
        <v>3291</v>
      </c>
      <c r="CJ11" s="30">
        <f>'PADD1 mthly rpt'!CJ$38</f>
        <v>2008.821428571428</v>
      </c>
      <c r="CK11" s="30">
        <f>'PADD1 mthly rpt'!CK$38</f>
        <v>1906</v>
      </c>
      <c r="CL11" s="30">
        <f>'PADD1 mthly rpt'!CL$38</f>
        <v>2822.0000000000009</v>
      </c>
      <c r="CM11" s="30">
        <f>'PADD1 mthly rpt'!CM$38</f>
        <v>3382</v>
      </c>
      <c r="CN11" s="30">
        <f>'PADD1 mthly rpt'!CN$38</f>
        <v>3792</v>
      </c>
      <c r="CO11" s="30">
        <f>'PADD1 mthly rpt'!CO$38</f>
        <v>4747</v>
      </c>
      <c r="CP11" s="30">
        <f>'PADD1 mthly rpt'!CP$38</f>
        <v>4835</v>
      </c>
      <c r="CQ11" s="30">
        <f>'PADD1 mthly rpt'!CQ$38</f>
        <v>5275</v>
      </c>
      <c r="CR11" s="30">
        <f>'PADD1 mthly rpt'!CR$38</f>
        <v>5003</v>
      </c>
      <c r="CS11" s="30">
        <f>'PADD1 mthly rpt'!CS$38</f>
        <v>3778</v>
      </c>
      <c r="CT11" s="30">
        <f>'PADD1 mthly rpt'!CT$38</f>
        <v>3892</v>
      </c>
      <c r="CU11" s="30">
        <f>'PADD1 mthly rpt'!CU$38</f>
        <v>1963</v>
      </c>
      <c r="CV11" s="30">
        <f>'PADD1 mthly rpt'!CV$38</f>
        <v>596.00000000000023</v>
      </c>
      <c r="CW11" s="30">
        <f>'PADD1 mthly rpt'!CW$38</f>
        <v>0</v>
      </c>
      <c r="CX11" s="30">
        <f>'PADD1 mthly rpt'!CX$38</f>
        <v>627</v>
      </c>
      <c r="CY11" s="30">
        <f>'PADD1 mthly rpt'!CY$38</f>
        <v>1395</v>
      </c>
      <c r="CZ11" s="30">
        <f>'PADD1 mthly rpt'!CZ$38</f>
        <v>2395</v>
      </c>
      <c r="DA11" s="30">
        <f>'PADD1 mthly rpt'!DA$38</f>
        <v>1902</v>
      </c>
      <c r="DB11" s="30">
        <f>'PADD1 mthly rpt'!DB$38</f>
        <v>2418</v>
      </c>
      <c r="DC11" s="30">
        <f>'PADD1 mthly rpt'!DC$38</f>
        <v>3150</v>
      </c>
      <c r="DD11" s="30">
        <f>'PADD1 mthly rpt'!DD$38</f>
        <v>3485</v>
      </c>
      <c r="DE11" s="30">
        <f>'PADD1 mthly rpt'!DE$38</f>
        <v>3429</v>
      </c>
      <c r="DF11" s="30">
        <f>'PADD1 mthly rpt'!DF$38</f>
        <v>2822.0000000000009</v>
      </c>
      <c r="DG11" s="30">
        <f>'PADD1 mthly rpt'!DG$38</f>
        <v>999</v>
      </c>
      <c r="DH11" s="30">
        <f>'PADD1 mthly rpt'!DH$38</f>
        <v>919</v>
      </c>
      <c r="DI11" s="30">
        <f>'PADD1 mthly rpt'!DI$38</f>
        <v>817</v>
      </c>
      <c r="DJ11" s="30">
        <f>'PADD1 mthly rpt'!DJ$38</f>
        <v>1386</v>
      </c>
      <c r="DK11" s="30">
        <f>'PADD1 mthly rpt'!DK$38</f>
        <v>1745</v>
      </c>
      <c r="DL11" s="30">
        <f>'PADD1 mthly rpt'!DL$38</f>
        <v>2979</v>
      </c>
      <c r="DM11" s="30">
        <f>'PADD1 mthly rpt'!DM$38</f>
        <v>3989</v>
      </c>
      <c r="DN11" s="30">
        <f>'PADD1 mthly rpt'!DN$38</f>
        <v>4306</v>
      </c>
      <c r="DO11" s="30">
        <f>'PADD1 mthly rpt'!DO$38</f>
        <v>4420</v>
      </c>
      <c r="DP11" s="30">
        <f>'PADD1 mthly rpt'!DP$38</f>
        <v>5187</v>
      </c>
      <c r="DQ11" s="30">
        <f>'PADD1 mthly rpt'!DQ$38</f>
        <v>4907</v>
      </c>
      <c r="DR11" s="30">
        <f>'PADD1 mthly rpt'!DR$38</f>
        <v>4415</v>
      </c>
      <c r="DS11" s="30">
        <f>'PADD1 mthly rpt'!DS$38</f>
        <v>2855.9999999999991</v>
      </c>
      <c r="DT11" s="30">
        <f>'PADD1 mthly rpt'!DT$38</f>
        <v>549</v>
      </c>
      <c r="DU11" s="30">
        <f>'PADD1 mthly rpt'!DU$38</f>
        <v>777</v>
      </c>
      <c r="DV11" s="30">
        <f>'PADD1 mthly rpt'!DV$38</f>
        <v>1695</v>
      </c>
      <c r="DW11" s="30">
        <f>'PADD1 mthly rpt'!DW$38</f>
        <v>2943</v>
      </c>
      <c r="DX11" s="30">
        <f>'PADD1 mthly rpt'!DX$38</f>
        <v>3044</v>
      </c>
      <c r="DY11" s="30">
        <f>'PADD1 mthly rpt'!DY$38</f>
        <v>3068</v>
      </c>
      <c r="DZ11" s="146">
        <f>'PADD1 mthly rpt'!DZ$38</f>
        <v>3513</v>
      </c>
      <c r="EA11" s="146">
        <f>'PADD1 mthly rpt'!EA$38</f>
        <v>4605</v>
      </c>
      <c r="EB11" s="146">
        <f>'PADD1 mthly rpt'!EB$38</f>
        <v>5703</v>
      </c>
      <c r="EC11" s="146">
        <f>'PADD1 mthly rpt'!EC$38</f>
        <v>5794</v>
      </c>
      <c r="ED11" s="146">
        <f>'PADD1 mthly rpt'!ED$38</f>
        <v>5431</v>
      </c>
      <c r="EE11" s="146">
        <f>'PADD1 mthly rpt'!EE$38</f>
        <v>3749</v>
      </c>
      <c r="EF11" s="146">
        <f>'PADD1 mthly rpt'!EF$38</f>
        <v>2229</v>
      </c>
      <c r="EG11" s="146">
        <f>'PADD1 mthly rpt'!EG$38</f>
        <v>2394</v>
      </c>
      <c r="EH11" s="146">
        <f>'PADD1 mthly rpt'!EH$38</f>
        <v>2949</v>
      </c>
      <c r="EI11" s="146">
        <f>'PADD1 mthly rpt'!EI$38</f>
        <v>2577</v>
      </c>
      <c r="EJ11" s="146">
        <f>'PADD1 mthly rpt'!EJ$38</f>
        <v>2663.0000000000005</v>
      </c>
      <c r="EK11" s="146">
        <f>'PADD1 mthly rpt'!EK$38</f>
        <v>3957</v>
      </c>
      <c r="EL11" s="146">
        <f>'PADD1 mthly rpt'!EL$38</f>
        <v>5351</v>
      </c>
      <c r="EM11" s="146">
        <f>'PADD1 mthly rpt'!EM$38</f>
        <v>5921</v>
      </c>
      <c r="EN11" s="146">
        <f>'PADD1 mthly rpt'!EN$38</f>
        <v>5453</v>
      </c>
      <c r="EO11" s="146">
        <f>'PADD1 mthly rpt'!EO$38</f>
        <v>5992</v>
      </c>
      <c r="EP11" s="146">
        <f>'PADD1 mthly rpt'!EP$38</f>
        <v>4722</v>
      </c>
      <c r="EQ11" s="146">
        <f>'PADD1 mthly rpt'!EQ$38</f>
        <v>3837</v>
      </c>
      <c r="ER11" s="146">
        <f>'PADD1 mthly rpt'!ER$38</f>
        <v>2915</v>
      </c>
      <c r="ES11" s="146">
        <f>'PADD1 mthly rpt'!ES$38</f>
        <v>1657</v>
      </c>
      <c r="ET11" s="146">
        <f>'PADD1 mthly rpt'!ET$38</f>
        <v>1413</v>
      </c>
      <c r="EU11" s="146">
        <f>'PADD1 mthly rpt'!EU$38</f>
        <v>2437</v>
      </c>
      <c r="EV11" s="146">
        <f>'PADD1 mthly rpt'!EV$38</f>
        <v>3190</v>
      </c>
      <c r="EW11" s="146">
        <f>'PADD1 mthly rpt'!EW$38</f>
        <v>3759</v>
      </c>
      <c r="EX11" s="146">
        <f>'PADD1 mthly rpt'!EX$38</f>
        <v>4623</v>
      </c>
      <c r="EY11" s="146">
        <f>'PADD1 mthly rpt'!EY$38</f>
        <v>4307</v>
      </c>
      <c r="EZ11" s="146">
        <f>'PADD1 mthly rpt'!EZ$38</f>
        <v>-1292</v>
      </c>
      <c r="FA11" s="146">
        <f>'PADD1 mthly rpt'!FA$38</f>
        <v>-1292</v>
      </c>
      <c r="FB11" s="146">
        <f>'PADD1 mthly rpt'!FB$38</f>
        <v>-1292</v>
      </c>
      <c r="FC11" s="146">
        <f>'PADD1 mthly rpt'!FC$38</f>
        <v>-1292</v>
      </c>
      <c r="FD11" s="146">
        <f>'PADD1 mthly rpt'!FD$38</f>
        <v>-1292</v>
      </c>
      <c r="FE11" s="146">
        <f>'PADD1 mthly rpt'!FE$38</f>
        <v>-1922</v>
      </c>
      <c r="FF11" s="146">
        <f>'PADD1 mthly rpt'!FF$38</f>
        <v>-1699</v>
      </c>
      <c r="FG11" s="146">
        <f>'PADD1 mthly rpt'!FG$38</f>
        <v>-977.99999999999989</v>
      </c>
      <c r="FH11" s="146">
        <f>'PADD1 mthly rpt'!FH$38</f>
        <v>199</v>
      </c>
      <c r="FI11" s="146">
        <f>'PADD1 mthly rpt'!FI$38</f>
        <v>497</v>
      </c>
      <c r="FJ11" s="146">
        <f>'PADD1 mthly rpt'!FJ$38</f>
        <v>1955</v>
      </c>
      <c r="FK11" s="146">
        <f>'PADD1 mthly rpt'!FK$38</f>
        <v>3143</v>
      </c>
      <c r="FL11" s="30">
        <f>'PADD1 mthly rpt'!FL$38</f>
        <v>2683</v>
      </c>
      <c r="FM11" s="30">
        <f>'PADD1 mthly rpt'!FM$38</f>
        <v>2815</v>
      </c>
      <c r="FN11" s="30">
        <f>'PADD1 mthly rpt'!FN$38</f>
        <v>1622</v>
      </c>
      <c r="FO11" s="30">
        <f>'PADD1 mthly rpt'!FO$38</f>
        <v>895</v>
      </c>
      <c r="FP11" s="30">
        <f>'PADD1 mthly rpt'!FP$38</f>
        <v>-213</v>
      </c>
      <c r="FQ11" s="30">
        <f>'PADD1 mthly rpt'!FQ$38</f>
        <v>-860.99999999999989</v>
      </c>
      <c r="FR11" s="30">
        <f>'PADD1 mthly rpt'!FR$38</f>
        <v>-924.99999999999989</v>
      </c>
      <c r="FS11" s="30">
        <f>'PADD1 mthly rpt'!FS$38</f>
        <v>-437.99999999999989</v>
      </c>
      <c r="FT11" s="30">
        <f>'PADD1 mthly rpt'!FT$38</f>
        <v>453</v>
      </c>
      <c r="FU11" s="30">
        <f>'PADD1 mthly rpt'!FU$38</f>
        <v>1070</v>
      </c>
      <c r="FV11" s="259">
        <f>'PADD1 mthly rpt'!FV$38</f>
        <v>3528</v>
      </c>
      <c r="FW11" s="116">
        <f>'PADD1 mthly rpt'!FW$38</f>
        <v>3570</v>
      </c>
      <c r="FX11" s="116">
        <f>'PADD1 mthly rpt'!FX$38</f>
        <v>3869</v>
      </c>
      <c r="FY11" s="116">
        <f>'PADD1 mthly rpt'!FY$38</f>
        <v>3473</v>
      </c>
      <c r="FZ11" s="116">
        <f>'PADD1 mthly rpt'!FZ$38</f>
        <v>2223</v>
      </c>
      <c r="GA11" s="116">
        <f>'PADD1 mthly rpt'!GA$38</f>
        <v>2509</v>
      </c>
      <c r="GB11" s="116">
        <f>'PADD1 mthly rpt'!GB$38</f>
        <v>4051.0000000000018</v>
      </c>
      <c r="GC11" s="116">
        <f>'PADD1 mthly rpt'!GC$38</f>
        <v>3367</v>
      </c>
      <c r="GD11" s="116">
        <f>'PADD1 mthly rpt'!GD$38</f>
        <v>2341</v>
      </c>
      <c r="GE11" s="116">
        <f>'PADD1 mthly rpt'!GE$38</f>
        <v>3760.0007548527237</v>
      </c>
      <c r="GF11" s="116">
        <f>'PADD1 mthly rpt'!GF$38</f>
        <v>4694.3500707653438</v>
      </c>
      <c r="GG11" s="116">
        <f>'PADD1 mthly rpt'!GG$38</f>
        <v>5680.5334557347078</v>
      </c>
      <c r="GH11" s="116">
        <f>'PADD1 mthly rpt'!GH$38</f>
        <v>6654.6389783031927</v>
      </c>
      <c r="GI11" s="116">
        <f>'PADD1 mthly rpt'!GI$38</f>
        <v>7597.1213079012014</v>
      </c>
    </row>
    <row r="12" spans="1:191" x14ac:dyDescent="0.2">
      <c r="A12" s="98"/>
      <c r="B12" s="12" t="s">
        <v>13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>
        <f>'PADD1 mthly rpt'!DN$39</f>
        <v>0</v>
      </c>
      <c r="DO12" s="30">
        <f>'PADD1 mthly rpt'!DO$39</f>
        <v>0</v>
      </c>
      <c r="DP12" s="30">
        <f>'PADD1 mthly rpt'!DP$39</f>
        <v>0</v>
      </c>
      <c r="DQ12" s="30">
        <f>'PADD1 mthly rpt'!DQ$39</f>
        <v>0</v>
      </c>
      <c r="DR12" s="30">
        <f>'PADD1 mthly rpt'!DR$39</f>
        <v>0</v>
      </c>
      <c r="DS12" s="30">
        <f>'PADD1 mthly rpt'!DS$39</f>
        <v>0</v>
      </c>
      <c r="DT12" s="30">
        <f>'PADD1 mthly rpt'!DT$39</f>
        <v>0</v>
      </c>
      <c r="DU12" s="30">
        <f>'PADD1 mthly rpt'!DU$39</f>
        <v>0</v>
      </c>
      <c r="DV12" s="30">
        <f>'PADD1 mthly rpt'!DV$39</f>
        <v>0</v>
      </c>
      <c r="DW12" s="30">
        <f>'PADD1 mthly rpt'!DW$39</f>
        <v>0</v>
      </c>
      <c r="DX12" s="30">
        <f>'PADD1 mthly rpt'!DX$39</f>
        <v>0</v>
      </c>
      <c r="DY12" s="30">
        <f>'PADD1 mthly rpt'!DY$39</f>
        <v>0</v>
      </c>
      <c r="DZ12" s="146">
        <f>'PADD1 mthly rpt'!DZ$39</f>
        <v>0</v>
      </c>
      <c r="EA12" s="146">
        <f>'PADD1 mthly rpt'!EA$39</f>
        <v>0</v>
      </c>
      <c r="EB12" s="146">
        <f>'PADD1 mthly rpt'!EB$39</f>
        <v>0</v>
      </c>
      <c r="EC12" s="146">
        <f>'PADD1 mthly rpt'!EC$39</f>
        <v>0</v>
      </c>
      <c r="ED12" s="146">
        <f>'PADD1 mthly rpt'!ED$39</f>
        <v>0</v>
      </c>
      <c r="EE12" s="146">
        <f>'PADD1 mthly rpt'!EE$39</f>
        <v>0</v>
      </c>
      <c r="EF12" s="146">
        <f>'PADD1 mthly rpt'!EF$39</f>
        <v>0</v>
      </c>
      <c r="EG12" s="146">
        <f>'PADD1 mthly rpt'!EG$39</f>
        <v>0</v>
      </c>
      <c r="EH12" s="146">
        <f>'PADD1 mthly rpt'!EH$39</f>
        <v>0</v>
      </c>
      <c r="EI12" s="146">
        <f>'PADD1 mthly rpt'!EI$39</f>
        <v>0</v>
      </c>
      <c r="EJ12" s="146">
        <f>'PADD1 mthly rpt'!EJ$39</f>
        <v>0</v>
      </c>
      <c r="EK12" s="146">
        <f>'PADD1 mthly rpt'!EK$39</f>
        <v>0</v>
      </c>
      <c r="EL12" s="146">
        <f>'PADD1 mthly rpt'!EL$39</f>
        <v>0</v>
      </c>
      <c r="EM12" s="146">
        <f>'PADD1 mthly rpt'!EM$39</f>
        <v>0</v>
      </c>
      <c r="EN12" s="146">
        <f>'PADD1 mthly rpt'!EN$39</f>
        <v>0</v>
      </c>
      <c r="EO12" s="146">
        <f>'PADD1 mthly rpt'!EO$39</f>
        <v>0</v>
      </c>
      <c r="EP12" s="146">
        <f>'PADD1 mthly rpt'!EP$39</f>
        <v>0</v>
      </c>
      <c r="EQ12" s="146">
        <f>'PADD1 mthly rpt'!EQ$39</f>
        <v>0</v>
      </c>
      <c r="ER12" s="146">
        <f>'PADD1 mthly rpt'!ER$39</f>
        <v>0</v>
      </c>
      <c r="ES12" s="146">
        <f>'PADD1 mthly rpt'!ES$39</f>
        <v>0</v>
      </c>
      <c r="ET12" s="146">
        <f>'PADD1 mthly rpt'!ET$39</f>
        <v>0</v>
      </c>
      <c r="EU12" s="146">
        <f>'PADD1 mthly rpt'!EU$39</f>
        <v>0</v>
      </c>
      <c r="EV12" s="146">
        <f>'PADD1 mthly rpt'!EV$39</f>
        <v>0</v>
      </c>
      <c r="EW12" s="146">
        <f>'PADD1 mthly rpt'!EW$39</f>
        <v>0</v>
      </c>
      <c r="EX12" s="146">
        <f>'PADD1 mthly rpt'!EX$39</f>
        <v>0</v>
      </c>
      <c r="EY12" s="146">
        <f>'PADD1 mthly rpt'!EY$39</f>
        <v>0</v>
      </c>
      <c r="EZ12" s="146">
        <f>'PADD1 mthly rpt'!EZ$39</f>
        <v>0</v>
      </c>
      <c r="FA12" s="146">
        <f>'PADD1 mthly rpt'!FA$39</f>
        <v>0</v>
      </c>
      <c r="FB12" s="146">
        <f>'PADD1 mthly rpt'!FB$39</f>
        <v>0</v>
      </c>
      <c r="FC12" s="146">
        <f>'PADD1 mthly rpt'!FC$39</f>
        <v>0</v>
      </c>
      <c r="FD12" s="146">
        <f>'PADD1 mthly rpt'!FD$39</f>
        <v>0</v>
      </c>
      <c r="FE12" s="146">
        <f>'PADD1 mthly rpt'!FE$39</f>
        <v>0</v>
      </c>
      <c r="FF12" s="146">
        <f>'PADD1 mthly rpt'!FF$39</f>
        <v>0</v>
      </c>
      <c r="FG12" s="146">
        <f>'PADD1 mthly rpt'!FG$39</f>
        <v>0</v>
      </c>
      <c r="FH12" s="146">
        <f>'PADD1 mthly rpt'!FH$39</f>
        <v>0</v>
      </c>
      <c r="FI12" s="146">
        <f>'PADD1 mthly rpt'!FI$39</f>
        <v>0</v>
      </c>
      <c r="FJ12" s="146">
        <f>'PADD1 mthly rpt'!FJ$39</f>
        <v>0</v>
      </c>
      <c r="FK12" s="146">
        <f>'PADD1 mthly rpt'!FK$39</f>
        <v>0</v>
      </c>
      <c r="FL12" s="30">
        <f>'PADD1 mthly rpt'!FL$39</f>
        <v>0</v>
      </c>
      <c r="FM12" s="30">
        <f>'PADD1 mthly rpt'!FM$39</f>
        <v>0</v>
      </c>
      <c r="FN12" s="30">
        <f>'PADD1 mthly rpt'!FN$39</f>
        <v>0</v>
      </c>
      <c r="FO12" s="30">
        <f>'PADD1 mthly rpt'!FO$39</f>
        <v>0</v>
      </c>
      <c r="FP12" s="30">
        <f>'PADD1 mthly rpt'!FP$39</f>
        <v>0</v>
      </c>
      <c r="FQ12" s="30">
        <f>'PADD1 mthly rpt'!FQ$39</f>
        <v>0</v>
      </c>
      <c r="FR12" s="30">
        <f>'PADD1 mthly rpt'!FR$39</f>
        <v>0</v>
      </c>
      <c r="FS12" s="30">
        <f>'PADD1 mthly rpt'!FS$39</f>
        <v>0</v>
      </c>
      <c r="FT12" s="30">
        <f>'PADD1 mthly rpt'!FT$39</f>
        <v>0</v>
      </c>
      <c r="FU12" s="30">
        <f>'PADD1 mthly rpt'!FU$39</f>
        <v>0</v>
      </c>
      <c r="FV12" s="259">
        <f>'PADD1 mthly rpt'!FV$39</f>
        <v>0</v>
      </c>
      <c r="FW12" s="116">
        <f>'PADD1 mthly rpt'!FW$39</f>
        <v>0</v>
      </c>
      <c r="FX12" s="116">
        <f>'PADD1 mthly rpt'!FX$39</f>
        <v>0</v>
      </c>
      <c r="FY12" s="116">
        <f>'PADD1 mthly rpt'!FY$39</f>
        <v>0</v>
      </c>
      <c r="FZ12" s="116">
        <f>'PADD1 mthly rpt'!FZ$39</f>
        <v>0</v>
      </c>
      <c r="GA12" s="116">
        <f>'PADD1 mthly rpt'!GA$39</f>
        <v>-3192</v>
      </c>
      <c r="GB12" s="116">
        <f>'PADD1 mthly rpt'!GB$39</f>
        <v>0</v>
      </c>
      <c r="GC12" s="116">
        <f>'PADD1 mthly rpt'!GC$39</f>
        <v>694.99999999999909</v>
      </c>
      <c r="GD12" s="116">
        <f>'PADD1 mthly rpt'!GD$39</f>
        <v>-958.19231822005258</v>
      </c>
      <c r="GE12" s="116">
        <f>'PADD1 mthly rpt'!GE$39</f>
        <v>-838.23328447299536</v>
      </c>
      <c r="GF12" s="116">
        <f>'PADD1 mthly rpt'!GF$39</f>
        <v>-798.45894083154053</v>
      </c>
      <c r="GG12" s="116">
        <f>'PADD1 mthly rpt'!GG$39</f>
        <v>-668.35355309980696</v>
      </c>
      <c r="GH12" s="116">
        <f>'PADD1 mthly rpt'!GH$39</f>
        <v>-586.79240536003908</v>
      </c>
      <c r="GI12" s="116">
        <f>'PADD1 mthly rpt'!GI$39</f>
        <v>-478.06135628262018</v>
      </c>
    </row>
    <row r="13" spans="1:191" x14ac:dyDescent="0.2">
      <c r="A13" s="99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266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</row>
    <row r="14" spans="1:191" x14ac:dyDescent="0.2">
      <c r="A14" s="16" t="s">
        <v>21</v>
      </c>
      <c r="B14" s="12" t="s">
        <v>11</v>
      </c>
      <c r="C14" s="42">
        <f>'PADD1 mthly rpt'!C$41</f>
        <v>13.482293513911868</v>
      </c>
      <c r="D14" s="42">
        <f>'PADD1 mthly rpt'!D$41</f>
        <v>10.023902781407699</v>
      </c>
      <c r="E14" s="42">
        <f>'PADD1 mthly rpt'!E$41</f>
        <v>7.6009821929883303</v>
      </c>
      <c r="F14" s="42">
        <f>'PADD1 mthly rpt'!F$41</f>
        <v>11.856850932440166</v>
      </c>
      <c r="G14" s="42">
        <f>'PADD1 mthly rpt'!G$41</f>
        <v>19.178941362793587</v>
      </c>
      <c r="H14" s="42">
        <f>'PADD1 mthly rpt'!H$41</f>
        <v>17.657518865490516</v>
      </c>
      <c r="I14" s="42">
        <f>'PADD1 mthly rpt'!I$41</f>
        <v>26.075033981117901</v>
      </c>
      <c r="J14" s="42">
        <f>'PADD1 mthly rpt'!J$41</f>
        <v>20.393158226457363</v>
      </c>
      <c r="K14" s="42">
        <f>'PADD1 mthly rpt'!K$41</f>
        <v>19.637587596920174</v>
      </c>
      <c r="L14" s="42">
        <f>'PADD1 mthly rpt'!L$41</f>
        <v>29.19671400801025</v>
      </c>
      <c r="M14" s="42">
        <f>'PADD1 mthly rpt'!M$41</f>
        <v>27.099359080510975</v>
      </c>
      <c r="N14" s="42">
        <f>'PADD1 mthly rpt'!N$41</f>
        <v>14.428741859912993</v>
      </c>
      <c r="O14" s="42">
        <f>'PADD1 mthly rpt'!O$41</f>
        <v>17.261947937582509</v>
      </c>
      <c r="P14" s="42">
        <f>'PADD1 mthly rpt'!P$41</f>
        <v>14.783998864372496</v>
      </c>
      <c r="Q14" s="42">
        <f>'PADD1 mthly rpt'!Q$41</f>
        <v>10.159678670038687</v>
      </c>
      <c r="R14" s="42">
        <f>'PADD1 mthly rpt'!R$41</f>
        <v>16.139719963148956</v>
      </c>
      <c r="S14" s="42">
        <f>'PADD1 mthly rpt'!S$41</f>
        <v>19.084348491074447</v>
      </c>
      <c r="T14" s="42">
        <f>'PADD1 mthly rpt'!T$41</f>
        <v>20.99642898289061</v>
      </c>
      <c r="U14" s="42">
        <f>'PADD1 mthly rpt'!U$41</f>
        <v>24.256563848081875</v>
      </c>
      <c r="V14" s="42">
        <f>'PADD1 mthly rpt'!V$41</f>
        <v>28.054170168244003</v>
      </c>
      <c r="W14" s="42">
        <f>'PADD1 mthly rpt'!W$41</f>
        <v>24.574657339723757</v>
      </c>
      <c r="X14" s="42">
        <f>'PADD1 mthly rpt'!X$41</f>
        <v>25.09562441162532</v>
      </c>
      <c r="Y14" s="42">
        <f>'PADD1 mthly rpt'!Y$41</f>
        <v>24.024472028897367</v>
      </c>
      <c r="Z14" s="42">
        <f>'PADD1 mthly rpt'!Z$41</f>
        <v>23.422309542484395</v>
      </c>
      <c r="AA14" s="42">
        <f>'PADD1 mthly rpt'!AA$41</f>
        <v>18.378336497296662</v>
      </c>
      <c r="AB14" s="42">
        <f>'PADD1 mthly rpt'!AB$41</f>
        <v>5.740565424005081</v>
      </c>
      <c r="AC14" s="42">
        <f>'PADD1 mthly rpt'!AC$41</f>
        <v>13.928600789566667</v>
      </c>
      <c r="AD14" s="42">
        <f>'PADD1 mthly rpt'!AD$41</f>
        <v>12.276271599315193</v>
      </c>
      <c r="AE14" s="42">
        <f>'PADD1 mthly rpt'!AE$41</f>
        <v>15.53279619748092</v>
      </c>
      <c r="AF14" s="42">
        <f>'PADD1 mthly rpt'!AF$41</f>
        <v>18.923991149841036</v>
      </c>
      <c r="AG14" s="42">
        <f>'PADD1 mthly rpt'!AG$41</f>
        <v>21.384000349233101</v>
      </c>
      <c r="AH14" s="42">
        <f>'PADD1 mthly rpt'!AH$41</f>
        <v>24.006215334982137</v>
      </c>
      <c r="AI14" s="42">
        <f>'PADD1 mthly rpt'!AI$41</f>
        <v>19.146781496752055</v>
      </c>
      <c r="AJ14" s="42">
        <f>'PADD1 mthly rpt'!AJ$41</f>
        <v>23.751036046351494</v>
      </c>
      <c r="AK14" s="42">
        <f>'PADD1 mthly rpt'!AK$41</f>
        <v>20.866538355304211</v>
      </c>
      <c r="AL14" s="42">
        <f>'PADD1 mthly rpt'!AL$41</f>
        <v>16.410588444845096</v>
      </c>
      <c r="AM14" s="42">
        <f>'PADD1 mthly rpt'!AM$41</f>
        <v>12.751327757194272</v>
      </c>
      <c r="AN14" s="42">
        <f>'PADD1 mthly rpt'!AN$41</f>
        <v>11.674087059441637</v>
      </c>
      <c r="AO14" s="42">
        <f>'PADD1 mthly rpt'!AO$41</f>
        <v>10.335946092195831</v>
      </c>
      <c r="AP14" s="42">
        <f>'PADD1 mthly rpt'!AP$41</f>
        <v>13.919894649091656</v>
      </c>
      <c r="AQ14" s="42">
        <f>'PADD1 mthly rpt'!AQ$41</f>
        <v>17.349671224599245</v>
      </c>
      <c r="AR14" s="42">
        <f>'PADD1 mthly rpt'!AR$41</f>
        <v>19.911316200985304</v>
      </c>
      <c r="AS14" s="42">
        <f>'PADD1 mthly rpt'!AS$41</f>
        <v>20.076900280262929</v>
      </c>
      <c r="AT14" s="42">
        <f>'PADD1 mthly rpt'!AT$41</f>
        <v>25.270395390791151</v>
      </c>
      <c r="AU14" s="42">
        <f>'PADD1 mthly rpt'!AU$41</f>
        <v>22.072842180497943</v>
      </c>
      <c r="AV14" s="42">
        <f>'PADD1 mthly rpt'!AV$41</f>
        <v>19.239491670578317</v>
      </c>
      <c r="AW14" s="42">
        <f>'PADD1 mthly rpt'!AW$41</f>
        <v>17.075224749084743</v>
      </c>
      <c r="AX14" s="42">
        <f>'PADD1 mthly rpt'!AX$41</f>
        <v>13.645024541471324</v>
      </c>
      <c r="AY14" s="42">
        <f>'PADD1 mthly rpt'!AY$41</f>
        <v>7.8353737120996954</v>
      </c>
      <c r="AZ14" s="42">
        <f>'PADD1 mthly rpt'!AZ$41</f>
        <v>9.4848979311360306</v>
      </c>
      <c r="BA14" s="42">
        <f>'PADD1 mthly rpt'!BA$41</f>
        <v>13.422517665011377</v>
      </c>
      <c r="BB14" s="42">
        <f>'PADD1 mthly rpt'!BB$41</f>
        <v>17.586613459025163</v>
      </c>
      <c r="BC14" s="42">
        <f>'PADD1 mthly rpt'!BC$41</f>
        <v>22.519424384254592</v>
      </c>
      <c r="BD14" s="42">
        <f>'PADD1 mthly rpt'!BD$41</f>
        <v>16.894994282148112</v>
      </c>
      <c r="BE14" s="42">
        <f>'PADD1 mthly rpt'!BE$41</f>
        <v>20.651901318764892</v>
      </c>
      <c r="BF14" s="42">
        <f>'PADD1 mthly rpt'!BF$41</f>
        <v>19.714849715899586</v>
      </c>
      <c r="BG14" s="42">
        <f>'PADD1 mthly rpt'!BG$41</f>
        <v>23.407438879983548</v>
      </c>
      <c r="BH14" s="42">
        <f>'PADD1 mthly rpt'!BH$41</f>
        <v>23.123987052790326</v>
      </c>
      <c r="BI14" s="42">
        <f>'PADD1 mthly rpt'!BI$41</f>
        <v>26.204279830947037</v>
      </c>
      <c r="BJ14" s="42">
        <f>'PADD1 mthly rpt'!BJ$41</f>
        <v>16.667768863470904</v>
      </c>
      <c r="BK14" s="42">
        <f>'PADD1 mthly rpt'!BK$41</f>
        <v>8.3467624819232622</v>
      </c>
      <c r="BL14" s="42">
        <f>'PADD1 mthly rpt'!BL$41</f>
        <v>9.5047205315512873</v>
      </c>
      <c r="BM14" s="42">
        <f>'PADD1 mthly rpt'!BM$41</f>
        <v>11.058266985063375</v>
      </c>
      <c r="BN14" s="42">
        <f>'PADD1 mthly rpt'!BN$41</f>
        <v>12.109382888346774</v>
      </c>
      <c r="BO14" s="42">
        <f>'PADD1 mthly rpt'!BO$41</f>
        <v>18.224849216955874</v>
      </c>
      <c r="BP14" s="42">
        <f>'PADD1 mthly rpt'!BP$41</f>
        <v>22.33005759416152</v>
      </c>
      <c r="BQ14" s="42">
        <f>'PADD1 mthly rpt'!BQ$41</f>
        <v>22.693450092252</v>
      </c>
      <c r="BR14" s="42">
        <f>'PADD1 mthly rpt'!BR$41</f>
        <v>24.146455139895941</v>
      </c>
      <c r="BS14" s="42">
        <f>'PADD1 mthly rpt'!BS$41</f>
        <v>23.053457727781378</v>
      </c>
      <c r="BT14" s="42">
        <f>'PADD1 mthly rpt'!BT$41</f>
        <v>24.732551046554271</v>
      </c>
      <c r="BU14" s="42">
        <f>'PADD1 mthly rpt'!BU$41</f>
        <v>23.575940326770009</v>
      </c>
      <c r="BV14" s="42">
        <f>'PADD1 mthly rpt'!BV$41</f>
        <v>13.715919460539423</v>
      </c>
      <c r="BW14" s="42">
        <f>'PADD1 mthly rpt'!BW$41</f>
        <v>10.261079398379161</v>
      </c>
      <c r="BX14" s="42">
        <f>'PADD1 mthly rpt'!BX$41</f>
        <v>9.0450092233537145</v>
      </c>
      <c r="BY14" s="42">
        <f>'PADD1 mthly rpt'!BY$41</f>
        <v>7.3593787161392896</v>
      </c>
      <c r="BZ14" s="42">
        <f>'PADD1 mthly rpt'!BZ$41</f>
        <v>11.863040095045985</v>
      </c>
      <c r="CA14" s="42">
        <f>'PADD1 mthly rpt'!CA$41</f>
        <v>18.702831848493378</v>
      </c>
      <c r="CB14" s="42">
        <f>'PADD1 mthly rpt'!CB$41</f>
        <v>21.68174044546047</v>
      </c>
      <c r="CC14" s="42">
        <f>'PADD1 mthly rpt'!CC$41</f>
        <v>24.549396053128369</v>
      </c>
      <c r="CD14" s="42">
        <f>'PADD1 mthly rpt'!CD$41</f>
        <v>24.586120193663916</v>
      </c>
      <c r="CE14" s="42">
        <f>'PADD1 mthly rpt'!CE$41</f>
        <v>28.834167246463839</v>
      </c>
      <c r="CF14" s="42">
        <f>'PADD1 mthly rpt'!CF$41</f>
        <v>33.881053853774191</v>
      </c>
      <c r="CG14" s="42">
        <f>'PADD1 mthly rpt'!CG$41</f>
        <v>25.208389411564792</v>
      </c>
      <c r="CH14" s="42">
        <f>'PADD1 mthly rpt'!CH$41</f>
        <v>25.096701580750786</v>
      </c>
      <c r="CI14" s="42">
        <f>'PADD1 mthly rpt'!CI$41</f>
        <v>19.798962840703499</v>
      </c>
      <c r="CJ14" s="42">
        <f>'PADD1 mthly rpt'!CJ$41</f>
        <v>13.689567406487258</v>
      </c>
      <c r="CK14" s="42">
        <f>'PADD1 mthly rpt'!CK$41</f>
        <v>16.606550285695516</v>
      </c>
      <c r="CL14" s="42">
        <f>'PADD1 mthly rpt'!CL$41</f>
        <v>23.43817324160355</v>
      </c>
      <c r="CM14" s="42">
        <f>'PADD1 mthly rpt'!CM$41</f>
        <v>26.168792160746865</v>
      </c>
      <c r="CN14" s="42">
        <f>'PADD1 mthly rpt'!CN$41</f>
        <v>27.990923029902426</v>
      </c>
      <c r="CO14" s="42">
        <f>'PADD1 mthly rpt'!CO$41</f>
        <v>41.363112344853604</v>
      </c>
      <c r="CP14" s="42">
        <f>'PADD1 mthly rpt'!CP$41</f>
        <v>40.013397256243977</v>
      </c>
      <c r="CQ14" s="42">
        <f>'PADD1 mthly rpt'!CQ$41</f>
        <v>45.830153627274221</v>
      </c>
      <c r="CR14" s="42">
        <f>'PADD1 mthly rpt'!CR$41</f>
        <v>35.695562983711632</v>
      </c>
      <c r="CS14" s="42">
        <f>'PADD1 mthly rpt'!CS$41</f>
        <v>22.464052733913761</v>
      </c>
      <c r="CT14" s="42">
        <f>'PADD1 mthly rpt'!CT$41</f>
        <v>25.363587597466008</v>
      </c>
      <c r="CU14" s="42">
        <f>'PADD1 mthly rpt'!CU$41</f>
        <v>11.527984380156035</v>
      </c>
      <c r="CV14" s="42">
        <f>'PADD1 mthly rpt'!CV$41</f>
        <v>6.9037913433108571</v>
      </c>
      <c r="CW14" s="42">
        <f>'PADD1 mthly rpt'!CW$41</f>
        <v>5.5152183252281999</v>
      </c>
      <c r="CX14" s="42">
        <f>'PADD1 mthly rpt'!CX$41</f>
        <v>10.148157967435482</v>
      </c>
      <c r="CY14" s="42">
        <f>'PADD1 mthly rpt'!CY$41</f>
        <v>15.340464601337899</v>
      </c>
      <c r="CZ14" s="42">
        <f>'PADD1 mthly rpt'!CZ$41</f>
        <v>21.322196557804951</v>
      </c>
      <c r="DA14" s="42">
        <f>'PADD1 mthly rpt'!DA$41</f>
        <v>15.508428606732819</v>
      </c>
      <c r="DB14" s="42">
        <f>'PADD1 mthly rpt'!DB$41</f>
        <v>20.618670240878107</v>
      </c>
      <c r="DC14" s="42">
        <f>'PADD1 mthly rpt'!DC$41</f>
        <v>24.344151490267588</v>
      </c>
      <c r="DD14" s="42">
        <f>'PADD1 mthly rpt'!DD$41</f>
        <v>24.304913552992168</v>
      </c>
      <c r="DE14" s="42">
        <f>'PADD1 mthly rpt'!DE$41</f>
        <v>20.43873507570774</v>
      </c>
      <c r="DF14" s="42">
        <f>'PADD1 mthly rpt'!DF$41</f>
        <v>15.317989320623457</v>
      </c>
      <c r="DG14" s="42">
        <f>'PADD1 mthly rpt'!DG$41</f>
        <v>8.1394161474597588</v>
      </c>
      <c r="DH14" s="42">
        <f>'PADD1 mthly rpt'!DH$41</f>
        <v>8.1046744172973</v>
      </c>
      <c r="DI14" s="42">
        <f>'PADD1 mthly rpt'!DI$41</f>
        <v>9.4027160509305645</v>
      </c>
      <c r="DJ14" s="42">
        <f>'PADD1 mthly rpt'!DJ$41</f>
        <v>12.599729457517526</v>
      </c>
      <c r="DK14" s="42">
        <f>'PADD1 mthly rpt'!DK$41</f>
        <v>15.350803521328709</v>
      </c>
      <c r="DL14" s="42">
        <f>'PADD1 mthly rpt'!DL$41</f>
        <v>22.171592857920054</v>
      </c>
      <c r="DM14" s="42">
        <f>'PADD1 mthly rpt'!DM$41</f>
        <v>27.507803301927492</v>
      </c>
      <c r="DN14" s="42">
        <f>'PADD1 mthly rpt'!DN$41</f>
        <v>29.034452513009498</v>
      </c>
      <c r="DO14" s="42">
        <f>'PADD1 mthly rpt'!DO$41</f>
        <v>26.837527680817498</v>
      </c>
      <c r="DP14" s="42">
        <f>'PADD1 mthly rpt'!DP$41</f>
        <v>27.758106565980267</v>
      </c>
      <c r="DQ14" s="42">
        <f>'PADD1 mthly rpt'!DQ$41</f>
        <v>27.466854876492672</v>
      </c>
      <c r="DR14" s="42">
        <f>'PADD1 mthly rpt'!DR$41</f>
        <v>21.90601418625867</v>
      </c>
      <c r="DS14" s="42">
        <f>'PADD1 mthly rpt'!DS$41</f>
        <v>14.589742546277959</v>
      </c>
      <c r="DT14" s="42">
        <f>'PADD1 mthly rpt'!DT$41</f>
        <v>6.2878910027463206</v>
      </c>
      <c r="DU14" s="42">
        <f>'PADD1 mthly rpt'!DU$41</f>
        <v>8.5046350086493199</v>
      </c>
      <c r="DV14" s="42">
        <f>'PADD1 mthly rpt'!DV$41</f>
        <v>13.700449279265841</v>
      </c>
      <c r="DW14" s="42">
        <f>'PADD1 mthly rpt'!DW$41</f>
        <v>18.392653186487841</v>
      </c>
      <c r="DX14" s="42">
        <f>'PADD1 mthly rpt'!DX$41</f>
        <v>18.872541143404739</v>
      </c>
      <c r="DY14" s="42">
        <f>'PADD1 mthly rpt'!DY$41</f>
        <v>19.167932943081194</v>
      </c>
      <c r="DZ14" s="154">
        <f>'PADD1 mthly rpt'!DZ$41</f>
        <v>22.439617598815357</v>
      </c>
      <c r="EA14" s="154">
        <f>'PADD1 mthly rpt'!EA$41</f>
        <v>24.906910112484166</v>
      </c>
      <c r="EB14" s="154">
        <f>'PADD1 mthly rpt'!EB$41</f>
        <v>31.571907743618528</v>
      </c>
      <c r="EC14" s="154">
        <f>'PADD1 mthly rpt'!EC$41</f>
        <v>28.651318184000736</v>
      </c>
      <c r="ED14" s="154">
        <f>'PADD1 mthly rpt'!ED$41</f>
        <v>23.481261625649971</v>
      </c>
      <c r="EE14" s="154">
        <f>'PADD1 mthly rpt'!EE$41</f>
        <v>16.750383079900669</v>
      </c>
      <c r="EF14" s="154">
        <f>'PADD1 mthly rpt'!EF$41</f>
        <v>12.277127996712949</v>
      </c>
      <c r="EG14" s="154">
        <f>'PADD1 mthly rpt'!EG$41</f>
        <v>15.403698006567605</v>
      </c>
      <c r="EH14" s="154">
        <f>'PADD1 mthly rpt'!EH$41</f>
        <v>19.247021233155085</v>
      </c>
      <c r="EI14" s="154">
        <f>'PADD1 mthly rpt'!EI$41</f>
        <v>16.400972884266292</v>
      </c>
      <c r="EJ14" s="154">
        <f>'PADD1 mthly rpt'!EJ$41</f>
        <v>16.866117953344776</v>
      </c>
      <c r="EK14" s="154">
        <f>'PADD1 mthly rpt'!EK$41</f>
        <v>23.772173003445676</v>
      </c>
      <c r="EL14" s="154">
        <f>'PADD1 mthly rpt'!EL$41</f>
        <v>32.534745370455973</v>
      </c>
      <c r="EM14" s="154">
        <f>'PADD1 mthly rpt'!EM$41</f>
        <v>36.043375438912349</v>
      </c>
      <c r="EN14" s="154">
        <f>'PADD1 mthly rpt'!EN$41</f>
        <v>28.515533237672376</v>
      </c>
      <c r="EO14" s="154">
        <f>'PADD1 mthly rpt'!EO$41</f>
        <v>33.065124019117889</v>
      </c>
      <c r="EP14" s="154">
        <f>'PADD1 mthly rpt'!EP$41</f>
        <v>21.249015960671002</v>
      </c>
      <c r="EQ14" s="154">
        <f>'PADD1 mthly rpt'!EQ$41</f>
        <v>17.774238829564503</v>
      </c>
      <c r="ER14" s="154">
        <f>'PADD1 mthly rpt'!ER$41</f>
        <v>15.068032749652881</v>
      </c>
      <c r="ES14" s="154">
        <f>'PADD1 mthly rpt'!ES$41</f>
        <v>10.18904942362443</v>
      </c>
      <c r="ET14" s="154">
        <f>'PADD1 mthly rpt'!ET$41</f>
        <v>11.427934891744174</v>
      </c>
      <c r="EU14" s="154">
        <f>'PADD1 mthly rpt'!EU$41</f>
        <v>16.531873450563392</v>
      </c>
      <c r="EV14" s="154">
        <f>'PADD1 mthly rpt'!EV$41</f>
        <v>20.466096893708325</v>
      </c>
      <c r="EW14" s="154">
        <f>'PADD1 mthly rpt'!EW$41</f>
        <v>22.540910979555989</v>
      </c>
      <c r="EX14" s="154">
        <f>'PADD1 mthly rpt'!EX$41</f>
        <v>28.072413943893633</v>
      </c>
      <c r="EY14" s="154">
        <f>'PADD1 mthly rpt'!EY$41</f>
        <v>23.283491334287355</v>
      </c>
      <c r="EZ14" s="154">
        <f>'PADD1 mthly rpt'!EZ$41</f>
        <v>0</v>
      </c>
      <c r="FA14" s="154">
        <f>'PADD1 mthly rpt'!FA$41</f>
        <v>0</v>
      </c>
      <c r="FB14" s="154">
        <f>'PADD1 mthly rpt'!FB$41</f>
        <v>0</v>
      </c>
      <c r="FC14" s="154">
        <f>'PADD1 mthly rpt'!FC$41</f>
        <v>0</v>
      </c>
      <c r="FD14" s="154">
        <f>'PADD1 mthly rpt'!FD$41</f>
        <v>0</v>
      </c>
      <c r="FE14" s="154">
        <f>'PADD1 mthly rpt'!FE$41</f>
        <v>-2.5718458172236307</v>
      </c>
      <c r="FF14" s="154">
        <f>'PADD1 mthly rpt'!FF$41</f>
        <v>-1.4962653217274406</v>
      </c>
      <c r="FG14" s="154">
        <f>'PADD1 mthly rpt'!FG$41</f>
        <v>1.3157720188925284</v>
      </c>
      <c r="FH14" s="154">
        <f>'PADD1 mthly rpt'!FH$41</f>
        <v>6.5881064684751953</v>
      </c>
      <c r="FI14" s="154">
        <f>'PADD1 mthly rpt'!FI$41</f>
        <v>6.7725656545643345</v>
      </c>
      <c r="FJ14" s="154">
        <f>'PADD1 mthly rpt'!FJ$41</f>
        <v>12.960713376703477</v>
      </c>
      <c r="FK14" s="154">
        <f>'PADD1 mthly rpt'!FK$41</f>
        <v>18.738537560947979</v>
      </c>
      <c r="FL14" s="42">
        <f>'PADD1 mthly rpt'!FL$41</f>
        <v>11.87907279114496</v>
      </c>
      <c r="FM14" s="42">
        <f>'PADD1 mthly rpt'!FM$41</f>
        <v>13.716400626748793</v>
      </c>
      <c r="FN14" s="42">
        <f>'PADD1 mthly rpt'!FN$41</f>
        <v>9.8407845870735926</v>
      </c>
      <c r="FO14" s="42">
        <f>'PADD1 mthly rpt'!FO$41</f>
        <v>6.6607428708297958</v>
      </c>
      <c r="FP14" s="42">
        <f>'PADD1 mthly rpt'!FP$41</f>
        <v>3.3613246806088335</v>
      </c>
      <c r="FQ14" s="42">
        <f>'PADD1 mthly rpt'!FQ$41</f>
        <v>1.2478528249382521</v>
      </c>
      <c r="FR14" s="42">
        <f>'PADD1 mthly rpt'!FR$41</f>
        <v>1.0956391912276144</v>
      </c>
      <c r="FS14" s="42">
        <f>'PADD1 mthly rpt'!FS$41</f>
        <v>2.8037951018718323</v>
      </c>
      <c r="FT14" s="42">
        <f>'PADD1 mthly rpt'!FT$41</f>
        <v>5.6062175415765747</v>
      </c>
      <c r="FU14" s="42">
        <f>'PADD1 mthly rpt'!FU$41</f>
        <v>7.9940615951133589</v>
      </c>
      <c r="FV14" s="315">
        <f>'PADD1 mthly rpt'!FV$41</f>
        <v>18.139655439570408</v>
      </c>
      <c r="FW14" s="118">
        <f>'PADD1 mthly rpt'!FW$41</f>
        <v>14.117126891619199</v>
      </c>
      <c r="FX14" s="118">
        <f>'PADD1 mthly rpt'!FX$41</f>
        <v>17.642613168666571</v>
      </c>
      <c r="FY14" s="118">
        <f>'PADD1 mthly rpt'!FY$41</f>
        <v>16.203827874342199</v>
      </c>
      <c r="FZ14" s="118">
        <f>'PADD1 mthly rpt'!FZ$41</f>
        <v>10.986771391623009</v>
      </c>
      <c r="GA14" s="118">
        <f>'PADD1 mthly rpt'!GA$41</f>
        <v>13.215820659631875</v>
      </c>
      <c r="GB14" s="118">
        <f>'PADD1 mthly rpt'!GB$41</f>
        <v>17.698418987584979</v>
      </c>
      <c r="GC14" s="118">
        <f>'PADD1 mthly rpt'!GC$41</f>
        <v>17.524990575513002</v>
      </c>
      <c r="GD14" s="118">
        <f>'PADD1 mthly rpt'!GD$41</f>
        <v>12.923025474441598</v>
      </c>
      <c r="GE14" s="118">
        <f>'PADD1 mthly rpt'!GE$41</f>
        <v>19.423641539850468</v>
      </c>
      <c r="GF14" s="118">
        <f>'PADD1 mthly rpt'!GF$41</f>
        <v>22.603598540523812</v>
      </c>
      <c r="GG14" s="118">
        <f>'PADD1 mthly rpt'!GG$41</f>
        <v>26.667748080201459</v>
      </c>
      <c r="GH14" s="118">
        <f>'PADD1 mthly rpt'!GH$41</f>
        <v>30.743268962653005</v>
      </c>
      <c r="GI14" s="118">
        <f>'PADD1 mthly rpt'!GI$41</f>
        <v>34.087181499128924</v>
      </c>
    </row>
    <row r="15" spans="1:191" x14ac:dyDescent="0.2">
      <c r="A15" s="16"/>
      <c r="B15" s="12" t="s">
        <v>12</v>
      </c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>
        <f>'PADD1 mthly rpt'!O$42</f>
        <v>3.7796544236706406</v>
      </c>
      <c r="P15" s="42">
        <f>'PADD1 mthly rpt'!P$42</f>
        <v>4.7600960829647967</v>
      </c>
      <c r="Q15" s="42">
        <f>'PADD1 mthly rpt'!Q$42</f>
        <v>2.5586964770503569</v>
      </c>
      <c r="R15" s="42">
        <f>'PADD1 mthly rpt'!R$42</f>
        <v>4.28286903070879</v>
      </c>
      <c r="S15" s="42">
        <f>'PADD1 mthly rpt'!S$42</f>
        <v>-9.4592871719139993E-2</v>
      </c>
      <c r="T15" s="42">
        <f>'PADD1 mthly rpt'!T$42</f>
        <v>3.3389101174000935</v>
      </c>
      <c r="U15" s="42">
        <f>'PADD1 mthly rpt'!U$42</f>
        <v>-1.8184701330360262</v>
      </c>
      <c r="V15" s="42">
        <f>'PADD1 mthly rpt'!V$42</f>
        <v>7.66101194178664</v>
      </c>
      <c r="W15" s="42">
        <f>'PADD1 mthly rpt'!W$42</f>
        <v>4.9370697428035832</v>
      </c>
      <c r="X15" s="42">
        <f>'PADD1 mthly rpt'!X$42</f>
        <v>-4.1010895963849308</v>
      </c>
      <c r="Y15" s="42">
        <f>'PADD1 mthly rpt'!Y$42</f>
        <v>-3.074887051613608</v>
      </c>
      <c r="Z15" s="42">
        <f>'PADD1 mthly rpt'!Z$42</f>
        <v>8.9935676825714026</v>
      </c>
      <c r="AA15" s="42">
        <f>'PADD1 mthly rpt'!AA$42</f>
        <v>1.116388559714153</v>
      </c>
      <c r="AB15" s="42">
        <f>'PADD1 mthly rpt'!AB$42</f>
        <v>-9.0434334403674157</v>
      </c>
      <c r="AC15" s="42">
        <f>'PADD1 mthly rpt'!AC$42</f>
        <v>3.7689221195279803</v>
      </c>
      <c r="AD15" s="42">
        <f>'PADD1 mthly rpt'!AD$42</f>
        <v>-3.8634483638337631</v>
      </c>
      <c r="AE15" s="42">
        <f>'PADD1 mthly rpt'!AE$42</f>
        <v>-3.5515522935935273</v>
      </c>
      <c r="AF15" s="42">
        <f>'PADD1 mthly rpt'!AF$42</f>
        <v>-2.0724378330495732</v>
      </c>
      <c r="AG15" s="42">
        <f>'PADD1 mthly rpt'!AG$42</f>
        <v>-2.8725634988487734</v>
      </c>
      <c r="AH15" s="42">
        <f>'PADD1 mthly rpt'!AH$42</f>
        <v>-4.0479548332618656</v>
      </c>
      <c r="AI15" s="42">
        <f>'PADD1 mthly rpt'!AI$42</f>
        <v>-5.4278758429717016</v>
      </c>
      <c r="AJ15" s="42">
        <f>'PADD1 mthly rpt'!AJ$42</f>
        <v>-1.3445883652738253</v>
      </c>
      <c r="AK15" s="42">
        <f>'PADD1 mthly rpt'!AK$42</f>
        <v>-3.1579336735931562</v>
      </c>
      <c r="AL15" s="42">
        <f>'PADD1 mthly rpt'!AL$42</f>
        <v>-7.011721097639299</v>
      </c>
      <c r="AM15" s="42">
        <f>'PADD1 mthly rpt'!AM$42</f>
        <v>-5.62700874010239</v>
      </c>
      <c r="AN15" s="42">
        <f>'PADD1 mthly rpt'!AN$42</f>
        <v>5.9335216354365565</v>
      </c>
      <c r="AO15" s="42">
        <f>'PADD1 mthly rpt'!AO$42</f>
        <v>-3.5926546973708362</v>
      </c>
      <c r="AP15" s="42">
        <f>'PADD1 mthly rpt'!AP$42</f>
        <v>1.6436230497764637</v>
      </c>
      <c r="AQ15" s="42">
        <f>'PADD1 mthly rpt'!AQ$42</f>
        <v>1.8168750271183249</v>
      </c>
      <c r="AR15" s="42">
        <f>'PADD1 mthly rpt'!AR$42</f>
        <v>0.98732505114426772</v>
      </c>
      <c r="AS15" s="42">
        <f>'PADD1 mthly rpt'!AS$42</f>
        <v>-1.3071000689701719</v>
      </c>
      <c r="AT15" s="42">
        <f>'PADD1 mthly rpt'!AT$42</f>
        <v>1.2641800558090139</v>
      </c>
      <c r="AU15" s="42">
        <f>'PADD1 mthly rpt'!AU$42</f>
        <v>2.926060683745888</v>
      </c>
      <c r="AV15" s="42">
        <f>'PADD1 mthly rpt'!AV$42</f>
        <v>-4.5115443757731768</v>
      </c>
      <c r="AW15" s="42">
        <f>'PADD1 mthly rpt'!AW$42</f>
        <v>-3.7913136062194681</v>
      </c>
      <c r="AX15" s="42">
        <f>'PADD1 mthly rpt'!AX$42</f>
        <v>-2.7655639033737724</v>
      </c>
      <c r="AY15" s="42">
        <f>'PADD1 mthly rpt'!AY$42</f>
        <v>-4.9159540450945762</v>
      </c>
      <c r="AZ15" s="42">
        <f>'PADD1 mthly rpt'!AZ$42</f>
        <v>-2.1891891283056069</v>
      </c>
      <c r="BA15" s="42">
        <f>'PADD1 mthly rpt'!BA$42</f>
        <v>3.0865715728155454</v>
      </c>
      <c r="BB15" s="42">
        <f>'PADD1 mthly rpt'!BB$42</f>
        <v>3.6667188099335064</v>
      </c>
      <c r="BC15" s="42">
        <f>'PADD1 mthly rpt'!BC$42</f>
        <v>5.1697531596553468</v>
      </c>
      <c r="BD15" s="42">
        <f>'PADD1 mthly rpt'!BD$42</f>
        <v>-3.0163219188371926</v>
      </c>
      <c r="BE15" s="42">
        <f>'PADD1 mthly rpt'!BE$42</f>
        <v>0.57500103850196282</v>
      </c>
      <c r="BF15" s="42">
        <f>'PADD1 mthly rpt'!BF$42</f>
        <v>-5.5555456748915653</v>
      </c>
      <c r="BG15" s="42">
        <f>'PADD1 mthly rpt'!BG$42</f>
        <v>1.3345966994856049</v>
      </c>
      <c r="BH15" s="42">
        <f>'PADD1 mthly rpt'!BH$42</f>
        <v>3.884495382212009</v>
      </c>
      <c r="BI15" s="42">
        <f>'PADD1 mthly rpt'!BI$42</f>
        <v>9.129055081862294</v>
      </c>
      <c r="BJ15" s="42">
        <f>'PADD1 mthly rpt'!BJ$42</f>
        <v>3.0227443219995802</v>
      </c>
      <c r="BK15" s="42">
        <f>'PADD1 mthly rpt'!BK$42</f>
        <v>0.51138876982356685</v>
      </c>
      <c r="BL15" s="42">
        <f>'PADD1 mthly rpt'!BL$42</f>
        <v>1.982260041525663E-2</v>
      </c>
      <c r="BM15" s="42">
        <f>'PADD1 mthly rpt'!BM$42</f>
        <v>-2.3642506799480021</v>
      </c>
      <c r="BN15" s="42">
        <f>'PADD1 mthly rpt'!BN$42</f>
        <v>-5.4772305706783886</v>
      </c>
      <c r="BO15" s="42">
        <f>'PADD1 mthly rpt'!BO$42</f>
        <v>-4.2945751672987171</v>
      </c>
      <c r="BP15" s="42">
        <f>'PADD1 mthly rpt'!BP$42</f>
        <v>5.4350633120134084</v>
      </c>
      <c r="BQ15" s="42">
        <f>'PADD1 mthly rpt'!BQ$42</f>
        <v>2.0415487734871078</v>
      </c>
      <c r="BR15" s="42">
        <f>'PADD1 mthly rpt'!BR$42</f>
        <v>4.4316054239963556</v>
      </c>
      <c r="BS15" s="42">
        <f>'PADD1 mthly rpt'!BS$42</f>
        <v>-0.35398115220217008</v>
      </c>
      <c r="BT15" s="42">
        <f>'PADD1 mthly rpt'!BT$42</f>
        <v>1.6085639937639442</v>
      </c>
      <c r="BU15" s="42">
        <f>'PADD1 mthly rpt'!BU$42</f>
        <v>-2.6283395041770277</v>
      </c>
      <c r="BV15" s="42">
        <f>'PADD1 mthly rpt'!BV$42</f>
        <v>-2.9518494029314812</v>
      </c>
      <c r="BW15" s="42">
        <f>'PADD1 mthly rpt'!BW$42</f>
        <v>1.9143169164558991</v>
      </c>
      <c r="BX15" s="42">
        <f>'PADD1 mthly rpt'!BX$42</f>
        <v>-0.45971130819757278</v>
      </c>
      <c r="BY15" s="42">
        <f>'PADD1 mthly rpt'!BY$42</f>
        <v>-3.698888268924085</v>
      </c>
      <c r="BZ15" s="42">
        <f>'PADD1 mthly rpt'!BZ$42</f>
        <v>-0.2463427933007889</v>
      </c>
      <c r="CA15" s="42">
        <f>'PADD1 mthly rpt'!CA$42</f>
        <v>0.47798263153750398</v>
      </c>
      <c r="CB15" s="42">
        <f>'PADD1 mthly rpt'!CB$42</f>
        <v>-0.64831714870105017</v>
      </c>
      <c r="CC15" s="42">
        <f>'PADD1 mthly rpt'!CC$42</f>
        <v>1.8559459608763689</v>
      </c>
      <c r="CD15" s="42">
        <f>'PADD1 mthly rpt'!CD$42</f>
        <v>0.43966505376797471</v>
      </c>
      <c r="CE15" s="42">
        <f>'PADD1 mthly rpt'!CE$42</f>
        <v>5.7807095186824604</v>
      </c>
      <c r="CF15" s="42">
        <f>'PADD1 mthly rpt'!CF$42</f>
        <v>9.1485028072199199</v>
      </c>
      <c r="CG15" s="42">
        <f>'PADD1 mthly rpt'!CG$42</f>
        <v>1.6324490847947821</v>
      </c>
      <c r="CH15" s="42">
        <f>'PADD1 mthly rpt'!CH$42</f>
        <v>11.380782120211363</v>
      </c>
      <c r="CI15" s="42">
        <f>'PADD1 mthly rpt'!CI$42</f>
        <v>9.5378834423243379</v>
      </c>
      <c r="CJ15" s="42">
        <f>'PADD1 mthly rpt'!CJ$42</f>
        <v>4.6445581831335438</v>
      </c>
      <c r="CK15" s="42">
        <f>'PADD1 mthly rpt'!CK$42</f>
        <v>9.247171569556226</v>
      </c>
      <c r="CL15" s="42">
        <f>'PADD1 mthly rpt'!CL$42</f>
        <v>11.575133146557565</v>
      </c>
      <c r="CM15" s="42">
        <f>'PADD1 mthly rpt'!CM$42</f>
        <v>7.4659603122534861</v>
      </c>
      <c r="CN15" s="42">
        <f>'PADD1 mthly rpt'!CN$42</f>
        <v>6.309182584441956</v>
      </c>
      <c r="CO15" s="42">
        <f>'PADD1 mthly rpt'!CO$42</f>
        <v>16.813716291725235</v>
      </c>
      <c r="CP15" s="42">
        <f>'PADD1 mthly rpt'!CP$42</f>
        <v>15.42727706258006</v>
      </c>
      <c r="CQ15" s="42">
        <f>'PADD1 mthly rpt'!CQ$42</f>
        <v>16.995986380810383</v>
      </c>
      <c r="CR15" s="42">
        <f>'PADD1 mthly rpt'!CR$42</f>
        <v>1.8145091299374414</v>
      </c>
      <c r="CS15" s="42">
        <f>'PADD1 mthly rpt'!CS$42</f>
        <v>-2.744336677651031</v>
      </c>
      <c r="CT15" s="42">
        <f>'PADD1 mthly rpt'!CT$42</f>
        <v>0.2668860167152225</v>
      </c>
      <c r="CU15" s="42">
        <f>'PADD1 mthly rpt'!CU$42</f>
        <v>-8.2709784605474646</v>
      </c>
      <c r="CV15" s="42">
        <f>'PADD1 mthly rpt'!CV$42</f>
        <v>-6.7857760631764013</v>
      </c>
      <c r="CW15" s="42">
        <f>'PADD1 mthly rpt'!CW$42</f>
        <v>-11.091331960467315</v>
      </c>
      <c r="CX15" s="42">
        <f>'PADD1 mthly rpt'!CX$42</f>
        <v>-13.290015274168068</v>
      </c>
      <c r="CY15" s="42">
        <f>'PADD1 mthly rpt'!CY$42</f>
        <v>-10.828327559408965</v>
      </c>
      <c r="CZ15" s="42">
        <f>'PADD1 mthly rpt'!CZ$42</f>
        <v>-6.6687264720974753</v>
      </c>
      <c r="DA15" s="42">
        <f>'PADD1 mthly rpt'!DA$42</f>
        <v>-25.854683738120784</v>
      </c>
      <c r="DB15" s="42">
        <f>'PADD1 mthly rpt'!DB$42</f>
        <v>-19.39472701536587</v>
      </c>
      <c r="DC15" s="42">
        <f>'PADD1 mthly rpt'!DC$42</f>
        <v>-21.486002137006633</v>
      </c>
      <c r="DD15" s="42">
        <f>'PADD1 mthly rpt'!DD$42</f>
        <v>-11.390649430719463</v>
      </c>
      <c r="DE15" s="42">
        <f>'PADD1 mthly rpt'!DE$42</f>
        <v>-2.0253176582060206</v>
      </c>
      <c r="DF15" s="42">
        <f>'PADD1 mthly rpt'!DF$42</f>
        <v>-10.045598276842551</v>
      </c>
      <c r="DG15" s="42">
        <f>'PADD1 mthly rpt'!DG$42</f>
        <v>-3.3885682326962758</v>
      </c>
      <c r="DH15" s="42">
        <f>'PADD1 mthly rpt'!DH$42</f>
        <v>1.2008830739864429</v>
      </c>
      <c r="DI15" s="42">
        <f>'PADD1 mthly rpt'!DI$42</f>
        <v>3.8874977257023646</v>
      </c>
      <c r="DJ15" s="42">
        <f>'PADD1 mthly rpt'!DJ$42</f>
        <v>2.4515714900820438</v>
      </c>
      <c r="DK15" s="42">
        <f>'PADD1 mthly rpt'!DK$42</f>
        <v>1.0338919990809714E-2</v>
      </c>
      <c r="DL15" s="42">
        <f>'PADD1 mthly rpt'!DL$42</f>
        <v>0.84939630011510303</v>
      </c>
      <c r="DM15" s="42">
        <f>'PADD1 mthly rpt'!DM$42</f>
        <v>11.999374695194673</v>
      </c>
      <c r="DN15" s="42">
        <f>'PADD1 mthly rpt'!DN$42</f>
        <v>8.4157822721313913</v>
      </c>
      <c r="DO15" s="42">
        <f>'PADD1 mthly rpt'!DO$42</f>
        <v>2.4933761905499097</v>
      </c>
      <c r="DP15" s="42">
        <f>'PADD1 mthly rpt'!DP$42</f>
        <v>3.4531930129880983</v>
      </c>
      <c r="DQ15" s="42">
        <f>'PADD1 mthly rpt'!DQ$42</f>
        <v>7.0281198007849319</v>
      </c>
      <c r="DR15" s="42">
        <f>'PADD1 mthly rpt'!DR$42</f>
        <v>6.5880248656352123</v>
      </c>
      <c r="DS15" s="42">
        <f>'PADD1 mthly rpt'!DS$42</f>
        <v>6.4503263988182002</v>
      </c>
      <c r="DT15" s="42">
        <f>'PADD1 mthly rpt'!DT$42</f>
        <v>-1.8167834145509794</v>
      </c>
      <c r="DU15" s="42">
        <f>'PADD1 mthly rpt'!DU$42</f>
        <v>-0.89808104228124463</v>
      </c>
      <c r="DV15" s="42">
        <f>'PADD1 mthly rpt'!DV$42</f>
        <v>1.1007198217483154</v>
      </c>
      <c r="DW15" s="42">
        <f>'PADD1 mthly rpt'!DW$42</f>
        <v>3.0418496651591322</v>
      </c>
      <c r="DX15" s="42">
        <f>'PADD1 mthly rpt'!DX$42</f>
        <v>-3.2990517145153149</v>
      </c>
      <c r="DY15" s="42">
        <f>'PADD1 mthly rpt'!DY$42</f>
        <v>-8.3398703588462979</v>
      </c>
      <c r="DZ15" s="154">
        <f>'PADD1 mthly rpt'!DZ$42</f>
        <v>-6.5948349141941414</v>
      </c>
      <c r="EA15" s="154">
        <f>'PADD1 mthly rpt'!EA$42</f>
        <v>-1.9306175683333322</v>
      </c>
      <c r="EB15" s="154">
        <f>'PADD1 mthly rpt'!EB$42</f>
        <v>3.8138011776382612</v>
      </c>
      <c r="EC15" s="154">
        <f>'PADD1 mthly rpt'!EC$42</f>
        <v>1.1844633075080644</v>
      </c>
      <c r="ED15" s="154">
        <f>'PADD1 mthly rpt'!ED$42</f>
        <v>1.5752474393913012</v>
      </c>
      <c r="EE15" s="154">
        <f>'PADD1 mthly rpt'!EE$42</f>
        <v>2.1606405336227095</v>
      </c>
      <c r="EF15" s="154">
        <f>'PADD1 mthly rpt'!EF$42</f>
        <v>5.9892369939666281</v>
      </c>
      <c r="EG15" s="154">
        <f>'PADD1 mthly rpt'!EG$42</f>
        <v>6.8990629979182856</v>
      </c>
      <c r="EH15" s="154">
        <f>'PADD1 mthly rpt'!EH$42</f>
        <v>5.5465719538892433</v>
      </c>
      <c r="EI15" s="154">
        <f>'PADD1 mthly rpt'!EI$42</f>
        <v>-1.9916803022215497</v>
      </c>
      <c r="EJ15" s="154">
        <f>'PADD1 mthly rpt'!EJ$42</f>
        <v>-2.0064231900599623</v>
      </c>
      <c r="EK15" s="154">
        <f>'PADD1 mthly rpt'!EK$42</f>
        <v>4.6042400603644822</v>
      </c>
      <c r="EL15" s="154">
        <f>'PADD1 mthly rpt'!EL$42</f>
        <v>10.095127771640616</v>
      </c>
      <c r="EM15" s="154">
        <f>'PADD1 mthly rpt'!EM$42</f>
        <v>11.136465326428183</v>
      </c>
      <c r="EN15" s="154">
        <f>'PADD1 mthly rpt'!EN$42</f>
        <v>-3.0563745059461525</v>
      </c>
      <c r="EO15" s="154">
        <f>'PADD1 mthly rpt'!EO$42</f>
        <v>4.4138058351171523</v>
      </c>
      <c r="EP15" s="154">
        <f>'PADD1 mthly rpt'!EP$42</f>
        <v>-2.2322456649789686</v>
      </c>
      <c r="EQ15" s="154">
        <f>'PADD1 mthly rpt'!EQ$42</f>
        <v>1.0238557496638343</v>
      </c>
      <c r="ER15" s="154">
        <f>'PADD1 mthly rpt'!ER$42</f>
        <v>2.790904752939932</v>
      </c>
      <c r="ES15" s="154">
        <f>'PADD1 mthly rpt'!ES$42</f>
        <v>-5.214648582943175</v>
      </c>
      <c r="ET15" s="154">
        <f>'PADD1 mthly rpt'!ET$42</f>
        <v>-7.8190863414109106</v>
      </c>
      <c r="EU15" s="154">
        <f>'PADD1 mthly rpt'!EU$42</f>
        <v>0.13090056629710034</v>
      </c>
      <c r="EV15" s="154">
        <f>'PADD1 mthly rpt'!EV$42</f>
        <v>3.5999789403635489</v>
      </c>
      <c r="EW15" s="154">
        <f>'PADD1 mthly rpt'!EW$42</f>
        <v>-1.2312620238896876</v>
      </c>
      <c r="EX15" s="154">
        <f>'PADD1 mthly rpt'!EX$42</f>
        <v>-4.4623314265623399</v>
      </c>
      <c r="EY15" s="154">
        <f>'PADD1 mthly rpt'!EY$42</f>
        <v>-12.759884104624994</v>
      </c>
      <c r="EZ15" s="154">
        <f>'PADD1 mthly rpt'!EZ$42</f>
        <v>-28.515533237672376</v>
      </c>
      <c r="FA15" s="154">
        <f>'PADD1 mthly rpt'!FA$42</f>
        <v>-33.065124019117889</v>
      </c>
      <c r="FB15" s="154">
        <f>'PADD1 mthly rpt'!FB$42</f>
        <v>-21.249015960671002</v>
      </c>
      <c r="FC15" s="154">
        <f>'PADD1 mthly rpt'!FC$42</f>
        <v>-17.774238829564503</v>
      </c>
      <c r="FD15" s="154">
        <f>'PADD1 mthly rpt'!FD$42</f>
        <v>-15.068032749652881</v>
      </c>
      <c r="FE15" s="154">
        <f>'PADD1 mthly rpt'!FE$42</f>
        <v>-12.760895240848061</v>
      </c>
      <c r="FF15" s="154">
        <f>'PADD1 mthly rpt'!FF$42</f>
        <v>-12.924200213471615</v>
      </c>
      <c r="FG15" s="154">
        <f>'PADD1 mthly rpt'!FG$42</f>
        <v>-15.216101431670864</v>
      </c>
      <c r="FH15" s="154">
        <f>'PADD1 mthly rpt'!FH$42</f>
        <v>-13.877990425233129</v>
      </c>
      <c r="FI15" s="154">
        <f>'PADD1 mthly rpt'!FI$42</f>
        <v>-15.768345324991653</v>
      </c>
      <c r="FJ15" s="154">
        <f>'PADD1 mthly rpt'!FJ$42</f>
        <v>-15.111700567190155</v>
      </c>
      <c r="FK15" s="154">
        <f>'PADD1 mthly rpt'!FK$42</f>
        <v>-4.5449537733393761</v>
      </c>
      <c r="FL15" s="42">
        <f>'PADD1 mthly rpt'!FL$42</f>
        <v>11.87907279114496</v>
      </c>
      <c r="FM15" s="42">
        <f>'PADD1 mthly rpt'!FM$42</f>
        <v>13.716400626748793</v>
      </c>
      <c r="FN15" s="42">
        <f>'PADD1 mthly rpt'!FN$42</f>
        <v>9.8407845870735926</v>
      </c>
      <c r="FO15" s="42">
        <f>'PADD1 mthly rpt'!FO$42</f>
        <v>6.6607428708297958</v>
      </c>
      <c r="FP15" s="42">
        <f>'PADD1 mthly rpt'!FP$42</f>
        <v>3.3613246806088335</v>
      </c>
      <c r="FQ15" s="42">
        <f>'PADD1 mthly rpt'!FQ$42</f>
        <v>3.8196986421618826</v>
      </c>
      <c r="FR15" s="42">
        <f>'PADD1 mthly rpt'!FR$42</f>
        <v>2.5919045129550549</v>
      </c>
      <c r="FS15" s="42">
        <f>'PADD1 mthly rpt'!FS$42</f>
        <v>1.488023082979304</v>
      </c>
      <c r="FT15" s="42">
        <f>'PADD1 mthly rpt'!FT$42</f>
        <v>-0.98188892689862062</v>
      </c>
      <c r="FU15" s="42">
        <f>'PADD1 mthly rpt'!FU$42</f>
        <v>1.2214959405490244</v>
      </c>
      <c r="FV15" s="315">
        <f>'PADD1 mthly rpt'!FV$42</f>
        <v>5.1789420628669305</v>
      </c>
      <c r="FW15" s="118">
        <f>'PADD1 mthly rpt'!FW$42</f>
        <v>-4.62141066932878</v>
      </c>
      <c r="FX15" s="118">
        <f>'PADD1 mthly rpt'!FX$42</f>
        <v>5.7635403775216112</v>
      </c>
      <c r="FY15" s="118">
        <f>'PADD1 mthly rpt'!FY$42</f>
        <v>2.4874272475934056</v>
      </c>
      <c r="FZ15" s="118">
        <f>'PADD1 mthly rpt'!FZ$42</f>
        <v>1.1459868045494161</v>
      </c>
      <c r="GA15" s="118">
        <f>'PADD1 mthly rpt'!GA$42</f>
        <v>6.5550777888020795</v>
      </c>
      <c r="GB15" s="118">
        <f>'PADD1 mthly rpt'!GB$42</f>
        <v>14.337094306976146</v>
      </c>
      <c r="GC15" s="118">
        <f>'PADD1 mthly rpt'!GC$42</f>
        <v>16.277137750574749</v>
      </c>
      <c r="GD15" s="118">
        <f>'PADD1 mthly rpt'!GD$42</f>
        <v>11.827386283213983</v>
      </c>
      <c r="GE15" s="118">
        <f>'PADD1 mthly rpt'!GE$42</f>
        <v>16.619846437978637</v>
      </c>
      <c r="GF15" s="118">
        <f>'PADD1 mthly rpt'!GF$42</f>
        <v>16.997380998947236</v>
      </c>
      <c r="GG15" s="118">
        <f>'PADD1 mthly rpt'!GG$42</f>
        <v>18.673686485088101</v>
      </c>
      <c r="GH15" s="118">
        <f>'PADD1 mthly rpt'!GH$42</f>
        <v>12.603613523082597</v>
      </c>
      <c r="GI15" s="118">
        <f>'PADD1 mthly rpt'!GI$42</f>
        <v>19.970054607509724</v>
      </c>
    </row>
    <row r="16" spans="1:191" x14ac:dyDescent="0.2">
      <c r="A16" s="16"/>
      <c r="B16" s="12" t="s">
        <v>15</v>
      </c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>
        <f>'PADD1 mthly rpt'!BK$43</f>
        <v>-5.5950934016937381</v>
      </c>
      <c r="BL16" s="42">
        <f>'PADD1 mthly rpt'!BL$43</f>
        <v>-0.83676988052130241</v>
      </c>
      <c r="BM16" s="42">
        <f>'PADD1 mthly rpt'!BM$43</f>
        <v>-3.1278096896803831E-2</v>
      </c>
      <c r="BN16" s="42">
        <f>'PADD1 mthly rpt'!BN$43</f>
        <v>-2.2464872322574525</v>
      </c>
      <c r="BO16" s="42">
        <f>'PADD1 mthly rpt'!BO$43</f>
        <v>-0.50818711508468439</v>
      </c>
      <c r="BP16" s="42">
        <f>'PADD1 mthly rpt'!BP$43</f>
        <v>3.4532076978904058</v>
      </c>
      <c r="BQ16" s="42">
        <f>'PADD1 mthly rpt'!BQ$43</f>
        <v>0.20457013675985536</v>
      </c>
      <c r="BR16" s="42">
        <f>'PADD1 mthly rpt'!BR$43</f>
        <v>0.6586973726210914</v>
      </c>
      <c r="BS16" s="42">
        <f>'PADD1 mthly rpt'!BS$43</f>
        <v>1.2855962290058827</v>
      </c>
      <c r="BT16" s="42">
        <f>'PADD1 mthly rpt'!BT$43</f>
        <v>0.65118040868313187</v>
      </c>
      <c r="BU16" s="42">
        <f>'PADD1 mthly rpt'!BU$43</f>
        <v>0.52196551782114042</v>
      </c>
      <c r="BV16" s="42">
        <f>'PADD1 mthly rpt'!BV$43</f>
        <v>-3.1989671898975214</v>
      </c>
      <c r="BW16" s="42">
        <f>'PADD1 mthly rpt'!BW$43</f>
        <v>-2.653670278840119</v>
      </c>
      <c r="BX16" s="42">
        <f>'PADD1 mthly rpt'!BX$43</f>
        <v>-1.1926447387475925</v>
      </c>
      <c r="BY16" s="42">
        <f>'PADD1 mthly rpt'!BY$43</f>
        <v>-4.4216233242358989</v>
      </c>
      <c r="BZ16" s="42">
        <f>'PADD1 mthly rpt'!BZ$43</f>
        <v>-2.543336416739562</v>
      </c>
      <c r="CA16" s="42">
        <f>'PADD1 mthly rpt'!CA$43</f>
        <v>0.16061394562036213</v>
      </c>
      <c r="CB16" s="42">
        <f>'PADD1 mthly rpt'!CB$43</f>
        <v>1.8703828034551542</v>
      </c>
      <c r="CC16" s="42">
        <f>'PADD1 mthly rpt'!CC$43</f>
        <v>2.7368328754094087</v>
      </c>
      <c r="CD16" s="42">
        <f>'PADD1 mthly rpt'!CD$43</f>
        <v>0.34770304370135108</v>
      </c>
      <c r="CE16" s="42">
        <f>'PADD1 mthly rpt'!CE$43</f>
        <v>6.3831317215161043</v>
      </c>
      <c r="CF16" s="42">
        <f>'PADD1 mthly rpt'!CF$43</f>
        <v>10.692515808194244</v>
      </c>
      <c r="CG16" s="42">
        <f>'PADD1 mthly rpt'!CG$43</f>
        <v>2.8590983533641214</v>
      </c>
      <c r="CH16" s="42">
        <f>'PADD1 mthly rpt'!CH$43</f>
        <v>8.3243794101885591</v>
      </c>
      <c r="CI16" s="42">
        <f>'PADD1 mthly rpt'!CI$43</f>
        <v>8.2843868713248892</v>
      </c>
      <c r="CJ16" s="42">
        <f>'PADD1 mthly rpt'!CJ$43</f>
        <v>4.5997113725897076</v>
      </c>
      <c r="CK16" s="42">
        <f>'PADD1 mthly rpt'!CK$43</f>
        <v>5.3856082361002073</v>
      </c>
      <c r="CL16" s="42">
        <f>'PADD1 mthly rpt'!CL$43</f>
        <v>9.8871327034385956</v>
      </c>
      <c r="CM16" s="42">
        <f>'PADD1 mthly rpt'!CM$43</f>
        <v>7.7028775863900627</v>
      </c>
      <c r="CN16" s="42">
        <f>'PADD1 mthly rpt'!CN$43</f>
        <v>8.042503095383136</v>
      </c>
      <c r="CO16" s="42">
        <f>'PADD1 mthly rpt'!CO$43</f>
        <v>19.491982726125347</v>
      </c>
      <c r="CP16" s="42">
        <f>'PADD1 mthly rpt'!CP$43</f>
        <v>16.468590101197428</v>
      </c>
      <c r="CQ16" s="42">
        <f>'PADD1 mthly rpt'!CQ$43</f>
        <v>22.527216120978469</v>
      </c>
      <c r="CR16" s="42">
        <f>'PADD1 mthly rpt'!CR$43</f>
        <v>10.749939049701911</v>
      </c>
      <c r="CS16" s="42">
        <f>'PADD1 mthly rpt'!CS$43</f>
        <v>-0.1220218008203986</v>
      </c>
      <c r="CT16" s="42">
        <f>'PADD1 mthly rpt'!CT$43</f>
        <v>8.2563870192505036</v>
      </c>
      <c r="CU16" s="42">
        <f>'PADD1 mthly rpt'!CU$43</f>
        <v>-0.27071685790394184</v>
      </c>
      <c r="CV16" s="42">
        <f>'PADD1 mthly rpt'!CV$43</f>
        <v>-3.7758650870831296</v>
      </c>
      <c r="CW16" s="42">
        <f>'PADD1 mthly rpt'!CW$43</f>
        <v>-6.2413136235928777</v>
      </c>
      <c r="CX16" s="42">
        <f>'PADD1 mthly rpt'!CX$43</f>
        <v>-5.6352628991871434</v>
      </c>
      <c r="CY16" s="42">
        <f>'PADD1 mthly rpt'!CY$43</f>
        <v>-5.2526491656720893</v>
      </c>
      <c r="CZ16" s="42">
        <f>'PADD1 mthly rpt'!CZ$43</f>
        <v>-0.43960975272661784</v>
      </c>
      <c r="DA16" s="42">
        <f>'PADD1 mthly rpt'!DA$43</f>
        <v>-10.358523411119544</v>
      </c>
      <c r="DB16" s="42">
        <f>'PADD1 mthly rpt'!DB$43</f>
        <v>-6.1275732984208098</v>
      </c>
      <c r="DC16" s="42">
        <f>'PADD1 mthly rpt'!DC$43</f>
        <v>-4.2954604421325975</v>
      </c>
      <c r="DD16" s="42">
        <f>'PADD1 mthly rpt'!DD$43</f>
        <v>-3.029615768489581</v>
      </c>
      <c r="DE16" s="42">
        <f>'PADD1 mthly rpt'!DE$43</f>
        <v>-2.4668423347483284</v>
      </c>
      <c r="DF16" s="42">
        <f>'PADD1 mthly rpt'!DF$43</f>
        <v>-3.5798110881162337</v>
      </c>
      <c r="DG16" s="42">
        <f>'PADD1 mthly rpt'!DG$43</f>
        <v>-3.4146164151925724</v>
      </c>
      <c r="DH16" s="42">
        <f>'PADD1 mthly rpt'!DH$43</f>
        <v>-1.6209228698705296</v>
      </c>
      <c r="DI16" s="42">
        <f>'PADD1 mthly rpt'!DI$43</f>
        <v>-1.389670344496988</v>
      </c>
      <c r="DJ16" s="42">
        <f>'PADD1 mthly rpt'!DJ$43</f>
        <v>-2.4293440727738638</v>
      </c>
      <c r="DK16" s="42">
        <f>'PADD1 mthly rpt'!DK$43</f>
        <v>-4.8404689210290126</v>
      </c>
      <c r="DL16" s="42">
        <f>'PADD1 mthly rpt'!DL$43</f>
        <v>0.12761047602455733</v>
      </c>
      <c r="DM16" s="42">
        <f>'PADD1 mthly rpt'!DM$43</f>
        <v>2.5545456187811517</v>
      </c>
      <c r="DN16" s="42">
        <f>'PADD1 mthly rpt'!DN$43</f>
        <v>3.2185540036931926</v>
      </c>
      <c r="DO16" s="42">
        <f>'PADD1 mthly rpt'!DO$43</f>
        <v>-2.2563461135366154</v>
      </c>
      <c r="DP16" s="42">
        <f>'PADD1 mthly rpt'!DP$43</f>
        <v>-0.58950713198424864</v>
      </c>
      <c r="DQ16" s="42">
        <f>'PADD1 mthly rpt'!DQ$43</f>
        <v>3.8885754007120035</v>
      </c>
      <c r="DR16" s="42">
        <f>'PADD1 mthly rpt'!DR$43</f>
        <v>2.6736208216885551</v>
      </c>
      <c r="DS16" s="42">
        <f>'PADD1 mthly rpt'!DS$43</f>
        <v>2.9749014965536151</v>
      </c>
      <c r="DT16" s="42">
        <f>'PADD1 mthly rpt'!DT$43</f>
        <v>-3.1616615816537639</v>
      </c>
      <c r="DU16" s="42">
        <f>'PADD1 mthly rpt'!DU$43</f>
        <v>-1.4837910639620677</v>
      </c>
      <c r="DV16" s="42">
        <f>'PADD1 mthly rpt'!DV$43</f>
        <v>-0.33124745072402284</v>
      </c>
      <c r="DW16" s="42">
        <f>'PADD1 mthly rpt'!DW$43</f>
        <v>-0.36489508328470421</v>
      </c>
      <c r="DX16" s="42">
        <f>'PADD1 mthly rpt'!DX$43</f>
        <v>-4.2267609536451438</v>
      </c>
      <c r="DY16" s="42">
        <f>'PADD1 mthly rpt'!DY$43</f>
        <v>-7.1565051366976604</v>
      </c>
      <c r="DZ16" s="154">
        <f>'PADD1 mthly rpt'!DZ$43</f>
        <v>-5.2402014699229333</v>
      </c>
      <c r="EA16" s="154">
        <f>'PADD1 mthly rpt'!EA$43</f>
        <v>-4.8729814420367354</v>
      </c>
      <c r="EB16" s="154">
        <f>'PADD1 mthly rpt'!EB$43</f>
        <v>2.2974701430160245</v>
      </c>
      <c r="EC16" s="154">
        <f>'PADD1 mthly rpt'!EC$43</f>
        <v>4.8205236991109395</v>
      </c>
      <c r="ED16" s="154">
        <f>'PADD1 mthly rpt'!ED$43</f>
        <v>3.2012191965223025</v>
      </c>
      <c r="EE16" s="154">
        <f>'PADD1 mthly rpt'!EE$43</f>
        <v>3.8869460173053838</v>
      </c>
      <c r="EF16" s="154">
        <f>'PADD1 mthly rpt'!EF$43</f>
        <v>3.4709413180738586</v>
      </c>
      <c r="EG16" s="154">
        <f>'PADD1 mthly rpt'!EG$43</f>
        <v>5.925998329239027</v>
      </c>
      <c r="EH16" s="154">
        <f>'PADD1 mthly rpt'!EH$43</f>
        <v>4.8971112249814084</v>
      </c>
      <c r="EI16" s="154">
        <f>'PADD1 mthly rpt'!EI$43</f>
        <v>-2.3901361794126466</v>
      </c>
      <c r="EJ16" s="154">
        <f>'PADD1 mthly rpt'!EJ$43</f>
        <v>-5.5416808535537463</v>
      </c>
      <c r="EK16" s="154">
        <f>'PADD1 mthly rpt'!EK$43</f>
        <v>-1.8471616464990213</v>
      </c>
      <c r="EL16" s="154">
        <f>'PADD1 mthly rpt'!EL$43</f>
        <v>5.1962938099338061</v>
      </c>
      <c r="EM16" s="154">
        <f>'PADD1 mthly rpt'!EM$43</f>
        <v>5.8927934074508848</v>
      </c>
      <c r="EN16" s="154">
        <f>'PADD1 mthly rpt'!EN$43</f>
        <v>-2.1267757023429823</v>
      </c>
      <c r="EO16" s="154">
        <f>'PADD1 mthly rpt'!EO$43</f>
        <v>8.2192539627819485</v>
      </c>
      <c r="EP16" s="154">
        <f>'PADD1 mthly rpt'!EP$43</f>
        <v>-0.98409490147877676</v>
      </c>
      <c r="EQ16" s="154">
        <f>'PADD1 mthly rpt'!EQ$43</f>
        <v>3.612941030664917</v>
      </c>
      <c r="ER16" s="154">
        <f>'PADD1 mthly rpt'!ER$43</f>
        <v>5.6154223163419434</v>
      </c>
      <c r="ES16" s="154">
        <f>'PADD1 mthly rpt'!ES$43</f>
        <v>-0.89751411178981222</v>
      </c>
      <c r="ET16" s="154">
        <f>'PADD1 mthly rpt'!ET$43</f>
        <v>-4.3987713440513208</v>
      </c>
      <c r="EU16" s="154">
        <f>'PADD1 mthly rpt'!EU$43</f>
        <v>-1.7988638202701281</v>
      </c>
      <c r="EV16" s="154">
        <f>'PADD1 mthly rpt'!EV$43</f>
        <v>-0.97857741476705939</v>
      </c>
      <c r="EW16" s="154">
        <f>'PADD1 mthly rpt'!EW$43</f>
        <v>-2.922979060452171</v>
      </c>
      <c r="EX16" s="154">
        <f>'PADD1 mthly rpt'!EX$43</f>
        <v>-0.85576265198694657</v>
      </c>
      <c r="EY16" s="154">
        <f>'PADD1 mthly rpt'!EY$43</f>
        <v>-8.3089323356638118</v>
      </c>
      <c r="EZ16" s="154">
        <f>'PADD1 mthly rpt'!EZ$43</f>
        <v>-29.569204816794997</v>
      </c>
      <c r="FA16" s="154">
        <f>'PADD1 mthly rpt'!FA$43</f>
        <v>-26.417216977846561</v>
      </c>
      <c r="FB16" s="154">
        <f>'PADD1 mthly rpt'!FB$43</f>
        <v>-21.463573738133821</v>
      </c>
      <c r="FC16" s="154">
        <f>'PADD1 mthly rpt'!FC$43</f>
        <v>-13.756352996671785</v>
      </c>
      <c r="FD16" s="154">
        <f>'PADD1 mthly rpt'!FD$43</f>
        <v>-9.7283035019440618</v>
      </c>
      <c r="FE16" s="154">
        <f>'PADD1 mthly rpt'!FE$43</f>
        <v>-12.374909180223655</v>
      </c>
      <c r="FF16" s="154">
        <f>'PADD1 mthly rpt'!FF$43</f>
        <v>-14.92092388755106</v>
      </c>
      <c r="FG16" s="154">
        <f>'PADD1 mthly rpt'!FG$43</f>
        <v>-15.0875815099043</v>
      </c>
      <c r="FH16" s="154">
        <f>'PADD1 mthly rpt'!FH$43</f>
        <v>-13.351602612761372</v>
      </c>
      <c r="FI16" s="154">
        <f>'PADD1 mthly rpt'!FI$43</f>
        <v>-14.926884112384297</v>
      </c>
      <c r="FJ16" s="154">
        <f>'PADD1 mthly rpt'!FJ$43</f>
        <v>-13.579266556707037</v>
      </c>
      <c r="FK16" s="154">
        <f>'PADD1 mthly rpt'!FK$43</f>
        <v>-8.344553650405814</v>
      </c>
      <c r="FL16" s="42">
        <f>'PADD1 mthly rpt'!FL$43</f>
        <v>-10.551019428907704</v>
      </c>
      <c r="FM16" s="42">
        <f>'PADD1 mthly rpt'!FM$43</f>
        <v>-8.2080058043150146</v>
      </c>
      <c r="FN16" s="42">
        <f>'PADD1 mthly rpt'!FN$43</f>
        <v>-6.5500716315670253</v>
      </c>
      <c r="FO16" s="42">
        <f>'PADD1 mthly rpt'!FO$43</f>
        <v>-4.7900132498107828</v>
      </c>
      <c r="FP16" s="42">
        <f>'PADD1 mthly rpt'!FP$43</f>
        <v>-4.986220552673057</v>
      </c>
      <c r="FQ16" s="42">
        <f>'PADD1 mthly rpt'!FQ$43</f>
        <v>-6.9377977095714067</v>
      </c>
      <c r="FR16" s="42">
        <f>'PADD1 mthly rpt'!FR$43</f>
        <v>-10.000134716763419</v>
      </c>
      <c r="FS16" s="42">
        <f>'PADD1 mthly rpt'!FS$43</f>
        <v>-10.794619910435921</v>
      </c>
      <c r="FT16" s="42">
        <f>'PADD1 mthly rpt'!FT$43</f>
        <v>-11.386673521794039</v>
      </c>
      <c r="FU16" s="42">
        <f>'PADD1 mthly rpt'!FU$43</f>
        <v>-11.958215581401578</v>
      </c>
      <c r="FV16" s="315">
        <f>'PADD1 mthly rpt'!FV$43</f>
        <v>-6.8687331210051816</v>
      </c>
      <c r="FW16" s="118">
        <f>'PADD1 mthly rpt'!FW$43</f>
        <v>-11.844841533870669</v>
      </c>
      <c r="FX16" s="118">
        <f>'PADD1 mthly rpt'!FX$43</f>
        <v>-2.3023108990166534</v>
      </c>
      <c r="FY16" s="118">
        <f>'PADD1 mthly rpt'!FY$43</f>
        <v>-4.3761116669298197</v>
      </c>
      <c r="FZ16" s="118">
        <f>'PADD1 mthly rpt'!FZ$43</f>
        <v>-4.3086438803076383</v>
      </c>
      <c r="GA16" s="118">
        <f>'PADD1 mthly rpt'!GA$43</f>
        <v>2.0607991943172905</v>
      </c>
      <c r="GB16" s="118">
        <f>'PADD1 mthly rpt'!GB$43</f>
        <v>10.299543701640783</v>
      </c>
      <c r="GC16" s="118">
        <f>'PADD1 mthly rpt'!GC$43</f>
        <v>10.970312686201806</v>
      </c>
      <c r="GD16" s="118">
        <f>'PADD1 mthly rpt'!GD$43</f>
        <v>4.128069619708544</v>
      </c>
      <c r="GE16" s="118">
        <f>'PADD1 mthly rpt'!GE$43</f>
        <v>8.3346282114340902</v>
      </c>
      <c r="GF16" s="118">
        <f>'PADD1 mthly rpt'!GF$43</f>
        <v>8.9237825404218896</v>
      </c>
      <c r="GG16" s="118">
        <f>'PADD1 mthly rpt'!GG$43</f>
        <v>10.61821924504935</v>
      </c>
      <c r="GH16" s="118">
        <f>'PADD1 mthly rpt'!GH$43</f>
        <v>7.9138398167652362</v>
      </c>
      <c r="GI16" s="118">
        <f>'PADD1 mthly rpt'!GI$43</f>
        <v>10.669293231478715</v>
      </c>
    </row>
    <row r="17" spans="1:191" x14ac:dyDescent="0.2">
      <c r="A17" s="16"/>
      <c r="B17" s="47" t="s">
        <v>51</v>
      </c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>
        <f>'PADD1 mthly rpt'!BK$44</f>
        <v>2.8315441566950623</v>
      </c>
      <c r="BL17" s="42">
        <f>'PADD1 mthly rpt'!BL$44</f>
        <v>3.9895022063230874</v>
      </c>
      <c r="BM17" s="42">
        <f>'PADD1 mthly rpt'!BM$44</f>
        <v>5.5430486598351747</v>
      </c>
      <c r="BN17" s="42">
        <f>'PADD1 mthly rpt'!BN$44</f>
        <v>6.5941645631185741</v>
      </c>
      <c r="BO17" s="42">
        <f>'PADD1 mthly rpt'!BO$44</f>
        <v>12.709630891727674</v>
      </c>
      <c r="BP17" s="42">
        <f>'PADD1 mthly rpt'!BP$44</f>
        <v>16.814839268933319</v>
      </c>
      <c r="BQ17" s="42">
        <f>'PADD1 mthly rpt'!BQ$44</f>
        <v>17.178231767023799</v>
      </c>
      <c r="BR17" s="42">
        <f>'PADD1 mthly rpt'!BR$44</f>
        <v>18.631236814667741</v>
      </c>
      <c r="BS17" s="42">
        <f>'PADD1 mthly rpt'!BS$44</f>
        <v>17.538239402553177</v>
      </c>
      <c r="BT17" s="42">
        <f>'PADD1 mthly rpt'!BT$44</f>
        <v>19.21733272132607</v>
      </c>
      <c r="BU17" s="42">
        <f>'PADD1 mthly rpt'!BU$44</f>
        <v>18.060722001541809</v>
      </c>
      <c r="BV17" s="42">
        <f>'PADD1 mthly rpt'!BV$44</f>
        <v>8.200701135311224</v>
      </c>
      <c r="BW17" s="42">
        <f>'PADD1 mthly rpt'!BW$44</f>
        <v>4.7458610731509614</v>
      </c>
      <c r="BX17" s="42">
        <f>'PADD1 mthly rpt'!BX$44</f>
        <v>3.5297908981255146</v>
      </c>
      <c r="BY17" s="42">
        <f>'PADD1 mthly rpt'!BY$44</f>
        <v>1.8441603909110897</v>
      </c>
      <c r="BZ17" s="42">
        <f>'PADD1 mthly rpt'!BZ$44</f>
        <v>6.3478217698177852</v>
      </c>
      <c r="CA17" s="42">
        <f>'PADD1 mthly rpt'!CA$44</f>
        <v>13.187613523265178</v>
      </c>
      <c r="CB17" s="42">
        <f>'PADD1 mthly rpt'!CB$44</f>
        <v>16.166522120232269</v>
      </c>
      <c r="CC17" s="42">
        <f>'PADD1 mthly rpt'!CC$44</f>
        <v>19.034177727900168</v>
      </c>
      <c r="CD17" s="42">
        <f>'PADD1 mthly rpt'!CD$44</f>
        <v>19.070901868435715</v>
      </c>
      <c r="CE17" s="42">
        <f>'PADD1 mthly rpt'!CE$44</f>
        <v>23.318948921235638</v>
      </c>
      <c r="CF17" s="42">
        <f>'PADD1 mthly rpt'!CF$44</f>
        <v>28.36583552854599</v>
      </c>
      <c r="CG17" s="42">
        <f>'PADD1 mthly rpt'!CG$44</f>
        <v>19.693171086336591</v>
      </c>
      <c r="CH17" s="42">
        <f>'PADD1 mthly rpt'!CH$44</f>
        <v>19.581483255522585</v>
      </c>
      <c r="CI17" s="42">
        <f>'PADD1 mthly rpt'!CI$44</f>
        <v>14.283744515475298</v>
      </c>
      <c r="CJ17" s="42">
        <f>'PADD1 mthly rpt'!CJ$44</f>
        <v>8.1743490812590593</v>
      </c>
      <c r="CK17" s="42">
        <f>'PADD1 mthly rpt'!CK$44</f>
        <v>11.091331960467315</v>
      </c>
      <c r="CL17" s="42">
        <f>'PADD1 mthly rpt'!CL$44</f>
        <v>17.92295491637535</v>
      </c>
      <c r="CM17" s="42">
        <f>'PADD1 mthly rpt'!CM$44</f>
        <v>20.653573835518664</v>
      </c>
      <c r="CN17" s="42">
        <f>'PADD1 mthly rpt'!CN$44</f>
        <v>22.475704704674225</v>
      </c>
      <c r="CO17" s="42">
        <f>'PADD1 mthly rpt'!CO$44</f>
        <v>35.847894019625407</v>
      </c>
      <c r="CP17" s="42">
        <f>'PADD1 mthly rpt'!CP$44</f>
        <v>34.498178931015779</v>
      </c>
      <c r="CQ17" s="42">
        <f>'PADD1 mthly rpt'!CQ$44</f>
        <v>40.314935302046024</v>
      </c>
      <c r="CR17" s="42">
        <f>'PADD1 mthly rpt'!CR$44</f>
        <v>30.180344658483431</v>
      </c>
      <c r="CS17" s="42">
        <f>'PADD1 mthly rpt'!CS$44</f>
        <v>16.94883440868556</v>
      </c>
      <c r="CT17" s="42">
        <f>'PADD1 mthly rpt'!CT$44</f>
        <v>19.848369272237807</v>
      </c>
      <c r="CU17" s="42">
        <f>'PADD1 mthly rpt'!CU$44</f>
        <v>6.0127660549278348</v>
      </c>
      <c r="CV17" s="42">
        <f>'PADD1 mthly rpt'!CV$44</f>
        <v>1.3885730180826572</v>
      </c>
      <c r="CW17" s="42">
        <f>'PADD1 mthly rpt'!CW$44</f>
        <v>0</v>
      </c>
      <c r="CX17" s="42">
        <f>'PADD1 mthly rpt'!CX$44</f>
        <v>4.6329396422072824</v>
      </c>
      <c r="CY17" s="42">
        <f>'PADD1 mthly rpt'!CY$44</f>
        <v>9.8252462761096986</v>
      </c>
      <c r="CZ17" s="42">
        <f>'PADD1 mthly rpt'!CZ$44</f>
        <v>15.80697823257675</v>
      </c>
      <c r="DA17" s="42">
        <f>'PADD1 mthly rpt'!DA$44</f>
        <v>9.99321028150462</v>
      </c>
      <c r="DB17" s="42">
        <f>'PADD1 mthly rpt'!DB$44</f>
        <v>15.103451915649906</v>
      </c>
      <c r="DC17" s="42">
        <f>'PADD1 mthly rpt'!DC$44</f>
        <v>18.828933165039388</v>
      </c>
      <c r="DD17" s="42">
        <f>'PADD1 mthly rpt'!DD$44</f>
        <v>18.789695227763968</v>
      </c>
      <c r="DE17" s="42">
        <f>'PADD1 mthly rpt'!DE$44</f>
        <v>14.923516750479539</v>
      </c>
      <c r="DF17" s="42">
        <f>'PADD1 mthly rpt'!DF$44</f>
        <v>9.8027709953952566</v>
      </c>
      <c r="DG17" s="42">
        <f>'PADD1 mthly rpt'!DG$44</f>
        <v>2.624197822231559</v>
      </c>
      <c r="DH17" s="42">
        <f>'PADD1 mthly rpt'!DH$44</f>
        <v>2.5894560920691001</v>
      </c>
      <c r="DI17" s="42">
        <f>'PADD1 mthly rpt'!DI$44</f>
        <v>3.8874977257023646</v>
      </c>
      <c r="DJ17" s="42">
        <f>'PADD1 mthly rpt'!DJ$44</f>
        <v>7.0845111322893262</v>
      </c>
      <c r="DK17" s="42">
        <f>'PADD1 mthly rpt'!DK$44</f>
        <v>9.8355851961005101</v>
      </c>
      <c r="DL17" s="42">
        <f>'PADD1 mthly rpt'!DL$44</f>
        <v>16.656374532691853</v>
      </c>
      <c r="DM17" s="42">
        <f>'PADD1 mthly rpt'!DM$44</f>
        <v>21.992584976699291</v>
      </c>
      <c r="DN17" s="42">
        <f>'PADD1 mthly rpt'!DN$44</f>
        <v>23.519234187781297</v>
      </c>
      <c r="DO17" s="42">
        <f>'PADD1 mthly rpt'!DO$44</f>
        <v>21.322309355589297</v>
      </c>
      <c r="DP17" s="42">
        <f>'PADD1 mthly rpt'!DP$44</f>
        <v>22.242888240752066</v>
      </c>
      <c r="DQ17" s="42">
        <f>'PADD1 mthly rpt'!DQ$44</f>
        <v>21.951636551264471</v>
      </c>
      <c r="DR17" s="42">
        <f>'PADD1 mthly rpt'!DR$44</f>
        <v>16.390795861030469</v>
      </c>
      <c r="DS17" s="42">
        <f>'PADD1 mthly rpt'!DS$44</f>
        <v>9.0745242210497601</v>
      </c>
      <c r="DT17" s="42">
        <f>'PADD1 mthly rpt'!DT$44</f>
        <v>0.77267267751812074</v>
      </c>
      <c r="DU17" s="42">
        <f>'PADD1 mthly rpt'!DU$44</f>
        <v>2.98941668342112</v>
      </c>
      <c r="DV17" s="42">
        <f>'PADD1 mthly rpt'!DV$44</f>
        <v>8.1852309540376424</v>
      </c>
      <c r="DW17" s="42">
        <f>'PADD1 mthly rpt'!DW$44</f>
        <v>12.877434861259641</v>
      </c>
      <c r="DX17" s="42">
        <f>'PADD1 mthly rpt'!DX$44</f>
        <v>13.357322818176538</v>
      </c>
      <c r="DY17" s="42">
        <f>'PADD1 mthly rpt'!DY$44</f>
        <v>13.652714617852993</v>
      </c>
      <c r="DZ17" s="154">
        <f>'PADD1 mthly rpt'!DZ$44</f>
        <v>16.924399273587156</v>
      </c>
      <c r="EA17" s="154">
        <f>'PADD1 mthly rpt'!EA$44</f>
        <v>19.391691787255965</v>
      </c>
      <c r="EB17" s="154">
        <f>'PADD1 mthly rpt'!EB$44</f>
        <v>26.056689418390327</v>
      </c>
      <c r="EC17" s="154">
        <f>'PADD1 mthly rpt'!EC$44</f>
        <v>23.136099858772535</v>
      </c>
      <c r="ED17" s="154">
        <f>'PADD1 mthly rpt'!ED$44</f>
        <v>17.96604330042177</v>
      </c>
      <c r="EE17" s="154">
        <f>'PADD1 mthly rpt'!EE$44</f>
        <v>11.235164754672468</v>
      </c>
      <c r="EF17" s="154">
        <f>'PADD1 mthly rpt'!EF$44</f>
        <v>6.7619096714847489</v>
      </c>
      <c r="EG17" s="154">
        <f>'PADD1 mthly rpt'!EG$44</f>
        <v>9.8884796813394047</v>
      </c>
      <c r="EH17" s="154">
        <f>'PADD1 mthly rpt'!EH$44</f>
        <v>13.731802907926884</v>
      </c>
      <c r="EI17" s="154">
        <f>'PADD1 mthly rpt'!EI$44</f>
        <v>10.885754559038091</v>
      </c>
      <c r="EJ17" s="154">
        <f>'PADD1 mthly rpt'!EJ$44</f>
        <v>11.350899628116576</v>
      </c>
      <c r="EK17" s="154">
        <f>'PADD1 mthly rpt'!EK$44</f>
        <v>18.256954678217475</v>
      </c>
      <c r="EL17" s="154">
        <f>'PADD1 mthly rpt'!EL$44</f>
        <v>27.019527045227772</v>
      </c>
      <c r="EM17" s="154">
        <f>'PADD1 mthly rpt'!EM$44</f>
        <v>30.528157113684149</v>
      </c>
      <c r="EN17" s="154">
        <f>'PADD1 mthly rpt'!EN$44</f>
        <v>23.000314912444175</v>
      </c>
      <c r="EO17" s="154">
        <f>'PADD1 mthly rpt'!EO$44</f>
        <v>27.549905693889688</v>
      </c>
      <c r="EP17" s="154">
        <f>'PADD1 mthly rpt'!EP$44</f>
        <v>15.733797635442802</v>
      </c>
      <c r="EQ17" s="154">
        <f>'PADD1 mthly rpt'!EQ$44</f>
        <v>12.259020504336302</v>
      </c>
      <c r="ER17" s="154">
        <f>'PADD1 mthly rpt'!ER$44</f>
        <v>9.5528144244246818</v>
      </c>
      <c r="ES17" s="154">
        <f>'PADD1 mthly rpt'!ES$44</f>
        <v>4.6738310983962306</v>
      </c>
      <c r="ET17" s="154">
        <f>'PADD1 mthly rpt'!ET$44</f>
        <v>5.9127165665159742</v>
      </c>
      <c r="EU17" s="154">
        <f>'PADD1 mthly rpt'!EU$44</f>
        <v>11.016655125335191</v>
      </c>
      <c r="EV17" s="154">
        <f>'PADD1 mthly rpt'!EV$44</f>
        <v>14.950878568480125</v>
      </c>
      <c r="EW17" s="154">
        <f>'PADD1 mthly rpt'!EW$44</f>
        <v>17.025692654327788</v>
      </c>
      <c r="EX17" s="154">
        <f>'PADD1 mthly rpt'!EX$44</f>
        <v>22.557195618665432</v>
      </c>
      <c r="EY17" s="154">
        <f>'PADD1 mthly rpt'!EY$44</f>
        <v>17.768273009059154</v>
      </c>
      <c r="EZ17" s="154">
        <f>'PADD1 mthly rpt'!EZ$44</f>
        <v>-5.5152183252281999</v>
      </c>
      <c r="FA17" s="154">
        <f>'PADD1 mthly rpt'!FA$44</f>
        <v>-5.5152183252281999</v>
      </c>
      <c r="FB17" s="154">
        <f>'PADD1 mthly rpt'!FB$44</f>
        <v>-5.5152183252281999</v>
      </c>
      <c r="FC17" s="154">
        <f>'PADD1 mthly rpt'!FC$44</f>
        <v>-5.5152183252281999</v>
      </c>
      <c r="FD17" s="154">
        <f>'PADD1 mthly rpt'!FD$44</f>
        <v>-5.5152183252281999</v>
      </c>
      <c r="FE17" s="154">
        <f>'PADD1 mthly rpt'!FE$44</f>
        <v>-8.0870641424518297</v>
      </c>
      <c r="FF17" s="154">
        <f>'PADD1 mthly rpt'!FF$44</f>
        <v>-7.0114836469556403</v>
      </c>
      <c r="FG17" s="154">
        <f>'PADD1 mthly rpt'!FG$44</f>
        <v>-4.1994463063356715</v>
      </c>
      <c r="FH17" s="154">
        <f>'PADD1 mthly rpt'!FH$44</f>
        <v>1.0728881432469954</v>
      </c>
      <c r="FI17" s="154">
        <f>'PADD1 mthly rpt'!FI$44</f>
        <v>1.2573473293361346</v>
      </c>
      <c r="FJ17" s="154">
        <f>'PADD1 mthly rpt'!FJ$44</f>
        <v>7.4454950514752776</v>
      </c>
      <c r="FK17" s="154">
        <f>'PADD1 mthly rpt'!FK$44</f>
        <v>13.223319235719778</v>
      </c>
      <c r="FL17" s="42">
        <f>'PADD1 mthly rpt'!FL$44</f>
        <v>6.3638544659167602</v>
      </c>
      <c r="FM17" s="42">
        <f>'PADD1 mthly rpt'!FM$44</f>
        <v>8.2011823015205927</v>
      </c>
      <c r="FN17" s="42">
        <f>'PADD1 mthly rpt'!FN$44</f>
        <v>4.3255662618453927</v>
      </c>
      <c r="FO17" s="42">
        <f>'PADD1 mthly rpt'!FO$44</f>
        <v>1.1455245456015959</v>
      </c>
      <c r="FP17" s="42">
        <f>'PADD1 mthly rpt'!FP$44</f>
        <v>-2.1538936446193664</v>
      </c>
      <c r="FQ17" s="42">
        <f>'PADD1 mthly rpt'!FQ$44</f>
        <v>-4.267365500289948</v>
      </c>
      <c r="FR17" s="42">
        <f>'PADD1 mthly rpt'!FR$44</f>
        <v>-4.4195791340005854</v>
      </c>
      <c r="FS17" s="42">
        <f>'PADD1 mthly rpt'!FS$44</f>
        <v>-2.7114232233563675</v>
      </c>
      <c r="FT17" s="42">
        <f>'PADD1 mthly rpt'!FT$44</f>
        <v>9.0999216348374823E-2</v>
      </c>
      <c r="FU17" s="42">
        <f>'PADD1 mthly rpt'!FU$44</f>
        <v>2.478843269885159</v>
      </c>
      <c r="FV17" s="315">
        <f>'PADD1 mthly rpt'!FV$44</f>
        <v>12.624437114342207</v>
      </c>
      <c r="FW17" s="118">
        <f>'PADD1 mthly rpt'!FW$44</f>
        <v>8.6019085663909998</v>
      </c>
      <c r="FX17" s="118">
        <f>'PADD1 mthly rpt'!FX$44</f>
        <v>12.12739484343837</v>
      </c>
      <c r="FY17" s="118">
        <f>'PADD1 mthly rpt'!FY$44</f>
        <v>10.688609549113998</v>
      </c>
      <c r="FZ17" s="118">
        <f>'PADD1 mthly rpt'!FZ$44</f>
        <v>5.4715530663948089</v>
      </c>
      <c r="GA17" s="118">
        <f>'PADD1 mthly rpt'!GA$44</f>
        <v>7.7006023344036754</v>
      </c>
      <c r="GB17" s="118">
        <f>'PADD1 mthly rpt'!GB$44</f>
        <v>12.183200662356779</v>
      </c>
      <c r="GC17" s="118">
        <f>'PADD1 mthly rpt'!GC$44</f>
        <v>12.009772250284801</v>
      </c>
      <c r="GD17" s="118">
        <f>'PADD1 mthly rpt'!GD$44</f>
        <v>7.4078071492133981</v>
      </c>
      <c r="GE17" s="118">
        <f>'PADD1 mthly rpt'!GE$44</f>
        <v>13.908423214622267</v>
      </c>
      <c r="GF17" s="118">
        <f>'PADD1 mthly rpt'!GF$44</f>
        <v>17.088380215295611</v>
      </c>
      <c r="GG17" s="118">
        <f>'PADD1 mthly rpt'!GG$44</f>
        <v>21.152529754973258</v>
      </c>
      <c r="GH17" s="118">
        <f>'PADD1 mthly rpt'!GH$44</f>
        <v>25.228050637424804</v>
      </c>
      <c r="GI17" s="118">
        <f>'PADD1 mthly rpt'!GI$44</f>
        <v>28.571963173900723</v>
      </c>
    </row>
    <row r="18" spans="1:191" x14ac:dyDescent="0.2">
      <c r="A18" s="13"/>
      <c r="B18" s="12" t="s">
        <v>13</v>
      </c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>
        <f>'PADD1 mthly rpt'!DN$45</f>
        <v>0</v>
      </c>
      <c r="DO18" s="42">
        <f>'PADD1 mthly rpt'!DO$45</f>
        <v>0</v>
      </c>
      <c r="DP18" s="42">
        <f>'PADD1 mthly rpt'!DP$45</f>
        <v>0</v>
      </c>
      <c r="DQ18" s="42">
        <f>'PADD1 mthly rpt'!DQ$45</f>
        <v>0</v>
      </c>
      <c r="DR18" s="42">
        <f>'PADD1 mthly rpt'!DR$45</f>
        <v>0</v>
      </c>
      <c r="DS18" s="42">
        <f>'PADD1 mthly rpt'!DS$45</f>
        <v>0</v>
      </c>
      <c r="DT18" s="42">
        <f>'PADD1 mthly rpt'!DT$45</f>
        <v>0</v>
      </c>
      <c r="DU18" s="42">
        <f>'PADD1 mthly rpt'!DU$45</f>
        <v>0</v>
      </c>
      <c r="DV18" s="42">
        <f>'PADD1 mthly rpt'!DV$45</f>
        <v>0</v>
      </c>
      <c r="DW18" s="42">
        <f>'PADD1 mthly rpt'!DW$45</f>
        <v>0</v>
      </c>
      <c r="DX18" s="42">
        <f>'PADD1 mthly rpt'!DX$45</f>
        <v>0</v>
      </c>
      <c r="DY18" s="42">
        <f>'PADD1 mthly rpt'!DY$45</f>
        <v>0</v>
      </c>
      <c r="DZ18" s="154">
        <f>'PADD1 mthly rpt'!DZ$45</f>
        <v>0</v>
      </c>
      <c r="EA18" s="154">
        <f>'PADD1 mthly rpt'!EA$45</f>
        <v>0</v>
      </c>
      <c r="EB18" s="154">
        <f>'PADD1 mthly rpt'!EB$45</f>
        <v>0</v>
      </c>
      <c r="EC18" s="154">
        <f>'PADD1 mthly rpt'!EC$45</f>
        <v>0</v>
      </c>
      <c r="ED18" s="154">
        <f>'PADD1 mthly rpt'!ED$45</f>
        <v>0</v>
      </c>
      <c r="EE18" s="154">
        <f>'PADD1 mthly rpt'!EE$45</f>
        <v>0</v>
      </c>
      <c r="EF18" s="154">
        <f>'PADD1 mthly rpt'!EF$45</f>
        <v>0</v>
      </c>
      <c r="EG18" s="154">
        <f>'PADD1 mthly rpt'!EG$45</f>
        <v>0</v>
      </c>
      <c r="EH18" s="154">
        <f>'PADD1 mthly rpt'!EH$45</f>
        <v>0</v>
      </c>
      <c r="EI18" s="154">
        <f>'PADD1 mthly rpt'!EI$45</f>
        <v>0</v>
      </c>
      <c r="EJ18" s="154">
        <f>'PADD1 mthly rpt'!EJ$45</f>
        <v>0</v>
      </c>
      <c r="EK18" s="154">
        <f>'PADD1 mthly rpt'!EK$45</f>
        <v>0</v>
      </c>
      <c r="EL18" s="154">
        <f>'PADD1 mthly rpt'!EL$45</f>
        <v>0</v>
      </c>
      <c r="EM18" s="154">
        <f>'PADD1 mthly rpt'!EM$45</f>
        <v>0</v>
      </c>
      <c r="EN18" s="154">
        <f>'PADD1 mthly rpt'!EN$45</f>
        <v>0</v>
      </c>
      <c r="EO18" s="154">
        <f>'PADD1 mthly rpt'!EO$45</f>
        <v>0</v>
      </c>
      <c r="EP18" s="154">
        <f>'PADD1 mthly rpt'!EP$45</f>
        <v>0</v>
      </c>
      <c r="EQ18" s="154">
        <f>'PADD1 mthly rpt'!EQ$45</f>
        <v>0</v>
      </c>
      <c r="ER18" s="154">
        <f>'PADD1 mthly rpt'!ER$45</f>
        <v>0</v>
      </c>
      <c r="ES18" s="154">
        <f>'PADD1 mthly rpt'!ES$45</f>
        <v>0</v>
      </c>
      <c r="ET18" s="154">
        <f>'PADD1 mthly rpt'!ET$45</f>
        <v>0</v>
      </c>
      <c r="EU18" s="154">
        <f>'PADD1 mthly rpt'!EU$45</f>
        <v>0</v>
      </c>
      <c r="EV18" s="154">
        <f>'PADD1 mthly rpt'!EV$45</f>
        <v>0</v>
      </c>
      <c r="EW18" s="154">
        <f>'PADD1 mthly rpt'!EW$45</f>
        <v>0</v>
      </c>
      <c r="EX18" s="154">
        <f>'PADD1 mthly rpt'!EX$45</f>
        <v>0</v>
      </c>
      <c r="EY18" s="154">
        <f>'PADD1 mthly rpt'!EY$45</f>
        <v>0</v>
      </c>
      <c r="EZ18" s="154">
        <f>'PADD1 mthly rpt'!EZ$45</f>
        <v>0</v>
      </c>
      <c r="FA18" s="154">
        <f>'PADD1 mthly rpt'!FA$45</f>
        <v>0</v>
      </c>
      <c r="FB18" s="154">
        <f>'PADD1 mthly rpt'!FB$45</f>
        <v>0</v>
      </c>
      <c r="FC18" s="154">
        <f>'PADD1 mthly rpt'!FC$45</f>
        <v>0</v>
      </c>
      <c r="FD18" s="154">
        <f>'PADD1 mthly rpt'!FD$45</f>
        <v>0</v>
      </c>
      <c r="FE18" s="154">
        <f>'PADD1 mthly rpt'!FE$45</f>
        <v>0</v>
      </c>
      <c r="FF18" s="154">
        <f>'PADD1 mthly rpt'!FF$45</f>
        <v>0</v>
      </c>
      <c r="FG18" s="154">
        <f>'PADD1 mthly rpt'!FG$45</f>
        <v>0</v>
      </c>
      <c r="FH18" s="154">
        <f>'PADD1 mthly rpt'!FH$45</f>
        <v>0</v>
      </c>
      <c r="FI18" s="154">
        <f>'PADD1 mthly rpt'!FI$45</f>
        <v>0</v>
      </c>
      <c r="FJ18" s="154">
        <f>'PADD1 mthly rpt'!FJ$45</f>
        <v>0</v>
      </c>
      <c r="FK18" s="154">
        <f>'PADD1 mthly rpt'!FK$45</f>
        <v>0</v>
      </c>
      <c r="FL18" s="42">
        <f>'PADD1 mthly rpt'!FL$45</f>
        <v>0</v>
      </c>
      <c r="FM18" s="42">
        <f>'PADD1 mthly rpt'!FM$45</f>
        <v>0</v>
      </c>
      <c r="FN18" s="42">
        <f>'PADD1 mthly rpt'!FN$45</f>
        <v>0</v>
      </c>
      <c r="FO18" s="42">
        <f>'PADD1 mthly rpt'!FO$45</f>
        <v>-0.20106024496018993</v>
      </c>
      <c r="FP18" s="42">
        <f>'PADD1 mthly rpt'!FP$45</f>
        <v>-0.10288330772536369</v>
      </c>
      <c r="FQ18" s="42">
        <f>'PADD1 mthly rpt'!FQ$45</f>
        <v>-3.0624585980184804E-2</v>
      </c>
      <c r="FR18" s="42">
        <f>'PADD1 mthly rpt'!FR$45</f>
        <v>-2.8496518529486092E-2</v>
      </c>
      <c r="FS18" s="42">
        <f>'PADD1 mthly rpt'!FS$45</f>
        <v>-8.8866301336981923E-2</v>
      </c>
      <c r="FT18" s="42">
        <f>'PADD1 mthly rpt'!FT$45</f>
        <v>-0.1778369624122913</v>
      </c>
      <c r="FU18" s="42">
        <f>'PADD1 mthly rpt'!FU$45</f>
        <v>-0.26521026316322516</v>
      </c>
      <c r="FV18" s="315">
        <f>'PADD1 mthly rpt'!FV$45</f>
        <v>-0.7512751389513177</v>
      </c>
      <c r="FW18" s="118">
        <f>'PADD1 mthly rpt'!FW$45</f>
        <v>-0.54023184814985648</v>
      </c>
      <c r="FX18" s="118">
        <f>'PADD1 mthly rpt'!FX$45</f>
        <v>-1.0922506005098178</v>
      </c>
      <c r="FY18" s="118">
        <f>'PADD1 mthly rpt'!FY$45</f>
        <v>-0.91274220269965056</v>
      </c>
      <c r="FZ18" s="118">
        <f>'PADD1 mthly rpt'!FZ$45</f>
        <v>-0.41684235144529325</v>
      </c>
      <c r="GA18" s="118">
        <f>'PADD1 mthly rpt'!GA$45</f>
        <v>-8.8483258325711436</v>
      </c>
      <c r="GB18" s="118">
        <f>'PADD1 mthly rpt'!GB$45</f>
        <v>0.58765037911456375</v>
      </c>
      <c r="GC18" s="118">
        <f>'PADD1 mthly rpt'!GC$45</f>
        <v>3.7032343422819398</v>
      </c>
      <c r="GD18" s="118">
        <f>'PADD1 mthly rpt'!GD$45</f>
        <v>0.74539951088875966</v>
      </c>
      <c r="GE18" s="118">
        <f>'PADD1 mthly rpt'!GE$45</f>
        <v>2.3681122798727223</v>
      </c>
      <c r="GF18" s="118">
        <f>'PADD1 mthly rpt'!GF$45</f>
        <v>3.3287683628057607</v>
      </c>
      <c r="GG18" s="118">
        <f>'PADD1 mthly rpt'!GG$45</f>
        <v>4.7032009029256869</v>
      </c>
      <c r="GH18" s="118">
        <f>'PADD1 mthly rpt'!GH$45</f>
        <v>5.8648249990451227</v>
      </c>
      <c r="GI18" s="118">
        <f>'PADD1 mthly rpt'!GI$45</f>
        <v>6.9865412085888003</v>
      </c>
    </row>
    <row r="19" spans="1:191" x14ac:dyDescent="0.2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70"/>
      <c r="EN19" s="170"/>
      <c r="EO19" s="170"/>
      <c r="EP19" s="178"/>
      <c r="EQ19" s="178"/>
      <c r="ER19" s="198"/>
      <c r="ES19" s="198"/>
      <c r="ET19" s="198"/>
      <c r="EU19" s="198"/>
      <c r="EV19" s="198"/>
      <c r="EW19" s="210"/>
      <c r="EX19" s="210"/>
      <c r="EY19" s="210"/>
      <c r="EZ19" s="210"/>
      <c r="FA19" s="210"/>
      <c r="FB19" s="210"/>
      <c r="FC19" s="210"/>
      <c r="FD19" s="234"/>
      <c r="FE19" s="246"/>
      <c r="FF19" s="246"/>
      <c r="FG19" s="246"/>
      <c r="FH19" s="246"/>
      <c r="FI19" s="246"/>
      <c r="FJ19" s="246"/>
      <c r="FK19" s="246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314"/>
      <c r="FW19" s="119"/>
      <c r="FX19" s="119"/>
      <c r="FY19" s="119"/>
      <c r="FZ19" s="119"/>
      <c r="GA19" s="119"/>
      <c r="GB19" s="119"/>
      <c r="GC19" s="119"/>
      <c r="GD19" s="119"/>
      <c r="GE19" s="119"/>
      <c r="GF19" s="119"/>
      <c r="GG19" s="119"/>
      <c r="GH19" s="119"/>
      <c r="GI19" s="119"/>
    </row>
    <row r="20" spans="1:191" ht="15.75" x14ac:dyDescent="0.25">
      <c r="A20" s="111" t="s">
        <v>34</v>
      </c>
      <c r="DQ20"/>
      <c r="DR20"/>
      <c r="DS20"/>
      <c r="DT20"/>
      <c r="DU20"/>
      <c r="DV20"/>
      <c r="DW20"/>
      <c r="DX20"/>
      <c r="DY20"/>
      <c r="DZ20" s="153"/>
      <c r="EA20" s="153"/>
      <c r="EB20" s="153"/>
      <c r="EC20" s="153"/>
      <c r="ED20" s="153"/>
      <c r="EE20" s="153"/>
      <c r="EF20" s="153"/>
      <c r="EG20" s="153"/>
      <c r="EH20" s="153"/>
      <c r="EI20" s="153"/>
      <c r="EJ20" s="153"/>
      <c r="EK20" s="153"/>
      <c r="EL20" s="153"/>
      <c r="EQ20" s="177"/>
      <c r="ES20" s="197"/>
      <c r="ET20" s="197"/>
      <c r="EU20" s="197"/>
      <c r="EV20" s="197"/>
      <c r="EW20" s="211"/>
      <c r="EX20" s="211"/>
      <c r="EY20" s="211"/>
      <c r="EZ20" s="211"/>
      <c r="FA20" s="211"/>
      <c r="FB20" s="211"/>
      <c r="FC20" s="211"/>
      <c r="FP20" s="279"/>
      <c r="FQ20" s="279"/>
      <c r="FR20" s="279"/>
      <c r="FS20" s="279"/>
      <c r="FT20" s="279"/>
      <c r="FU20" s="279"/>
      <c r="FV20" s="112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</row>
    <row r="21" spans="1:191" x14ac:dyDescent="0.2">
      <c r="A21" s="98" t="s">
        <v>20</v>
      </c>
      <c r="B21" s="12" t="s">
        <v>11</v>
      </c>
      <c r="C21" s="30">
        <f>'PADD2 mthly rpt'!C$35</f>
        <v>13537</v>
      </c>
      <c r="D21" s="30">
        <f>'PADD2 mthly rpt'!D$35</f>
        <v>10562</v>
      </c>
      <c r="E21" s="30">
        <f>'PADD2 mthly rpt'!E$35</f>
        <v>8424</v>
      </c>
      <c r="F21" s="30">
        <f>'PADD2 mthly rpt'!F$35</f>
        <v>11793</v>
      </c>
      <c r="G21" s="30">
        <f>'PADD2 mthly rpt'!G$35</f>
        <v>14502</v>
      </c>
      <c r="H21" s="30">
        <f>'PADD2 mthly rpt'!H$35</f>
        <v>17606</v>
      </c>
      <c r="I21" s="30">
        <f>'PADD2 mthly rpt'!I$35</f>
        <v>20607</v>
      </c>
      <c r="J21" s="30">
        <f>'PADD2 mthly rpt'!J$35</f>
        <v>22811</v>
      </c>
      <c r="K21" s="30">
        <f>'PADD2 mthly rpt'!K$35</f>
        <v>23096</v>
      </c>
      <c r="L21" s="30">
        <f>'PADD2 mthly rpt'!L$35</f>
        <v>24042</v>
      </c>
      <c r="M21" s="30">
        <f>'PADD2 mthly rpt'!M$35</f>
        <v>23675</v>
      </c>
      <c r="N21" s="30">
        <f>'PADD2 mthly rpt'!N$35</f>
        <v>18009</v>
      </c>
      <c r="O21" s="30">
        <f>'PADD2 mthly rpt'!O$35</f>
        <v>15650</v>
      </c>
      <c r="P21" s="30">
        <f>'PADD2 mthly rpt'!P$35</f>
        <v>12361</v>
      </c>
      <c r="Q21" s="30">
        <f>'PADD2 mthly rpt'!Q$35</f>
        <v>11278</v>
      </c>
      <c r="R21" s="30">
        <f>'PADD2 mthly rpt'!R$35</f>
        <v>14715</v>
      </c>
      <c r="S21" s="30">
        <f>'PADD2 mthly rpt'!S$35</f>
        <v>17707</v>
      </c>
      <c r="T21" s="30">
        <f>'PADD2 mthly rpt'!T$35</f>
        <v>20643</v>
      </c>
      <c r="U21" s="30">
        <f>'PADD2 mthly rpt'!U$35</f>
        <v>23035</v>
      </c>
      <c r="V21" s="30">
        <f>'PADD2 mthly rpt'!V$35</f>
        <v>25350</v>
      </c>
      <c r="W21" s="30">
        <f>'PADD2 mthly rpt'!W$35</f>
        <v>26353</v>
      </c>
      <c r="X21" s="30">
        <f>'PADD2 mthly rpt'!X$35</f>
        <v>25118</v>
      </c>
      <c r="Y21" s="30">
        <f>'PADD2 mthly rpt'!Y$35</f>
        <v>24417</v>
      </c>
      <c r="Z21" s="30">
        <f>'PADD2 mthly rpt'!Z$35</f>
        <v>22661</v>
      </c>
      <c r="AA21" s="30">
        <f>'PADD2 mthly rpt'!AA$35</f>
        <v>16991</v>
      </c>
      <c r="AB21" s="30">
        <f>'PADD2 mthly rpt'!AB$35</f>
        <v>10029</v>
      </c>
      <c r="AC21" s="30">
        <f>'PADD2 mthly rpt'!AC$35</f>
        <v>8591</v>
      </c>
      <c r="AD21" s="30">
        <f>'PADD2 mthly rpt'!AD$35</f>
        <v>10019</v>
      </c>
      <c r="AE21" s="30">
        <f>'PADD2 mthly rpt'!AE$35</f>
        <v>13533</v>
      </c>
      <c r="AF21" s="30">
        <f>'PADD2 mthly rpt'!AF$35</f>
        <v>16593</v>
      </c>
      <c r="AG21" s="30">
        <f>'PADD2 mthly rpt'!AG$35</f>
        <v>20304</v>
      </c>
      <c r="AH21" s="30">
        <f>'PADD2 mthly rpt'!AH$35</f>
        <v>22080</v>
      </c>
      <c r="AI21" s="30">
        <f>'PADD2 mthly rpt'!AI$35</f>
        <v>23457</v>
      </c>
      <c r="AJ21" s="30">
        <f>'PADD2 mthly rpt'!AJ$35</f>
        <v>23311</v>
      </c>
      <c r="AK21" s="30">
        <f>'PADD2 mthly rpt'!AK$35</f>
        <v>21658</v>
      </c>
      <c r="AL21" s="30">
        <f>'PADD2 mthly rpt'!AL$35</f>
        <v>19402</v>
      </c>
      <c r="AM21" s="30">
        <f>'PADD2 mthly rpt'!AM$35</f>
        <v>13444</v>
      </c>
      <c r="AN21" s="30">
        <f>'PADD2 mthly rpt'!AN$35</f>
        <v>8744</v>
      </c>
      <c r="AO21" s="30">
        <f>'PADD2 mthly rpt'!AO$35</f>
        <v>8982</v>
      </c>
      <c r="AP21" s="30">
        <f>'PADD2 mthly rpt'!AP$35</f>
        <v>10909</v>
      </c>
      <c r="AQ21" s="30">
        <f>'PADD2 mthly rpt'!AQ$35</f>
        <v>14730</v>
      </c>
      <c r="AR21" s="30">
        <f>'PADD2 mthly rpt'!AR$35</f>
        <v>17827</v>
      </c>
      <c r="AS21" s="30">
        <f>'PADD2 mthly rpt'!AS$35</f>
        <v>20458</v>
      </c>
      <c r="AT21" s="30">
        <f>'PADD2 mthly rpt'!AT$35</f>
        <v>22487</v>
      </c>
      <c r="AU21" s="30">
        <f>'PADD2 mthly rpt'!AU$35</f>
        <v>24508</v>
      </c>
      <c r="AV21" s="30">
        <f>'PADD2 mthly rpt'!AV$35</f>
        <v>22707</v>
      </c>
      <c r="AW21" s="30">
        <f>'PADD2 mthly rpt'!AW$35</f>
        <v>21605</v>
      </c>
      <c r="AX21" s="30">
        <f>'PADD2 mthly rpt'!AX$35</f>
        <v>18380</v>
      </c>
      <c r="AY21" s="30">
        <f>'PADD2 mthly rpt'!AY$35</f>
        <v>13730</v>
      </c>
      <c r="AZ21" s="30">
        <f>'PADD2 mthly rpt'!AZ$35</f>
        <v>13151</v>
      </c>
      <c r="BA21" s="30">
        <f>'PADD2 mthly rpt'!BA$35</f>
        <v>13427</v>
      </c>
      <c r="BB21" s="30">
        <f>'PADD2 mthly rpt'!BB$35</f>
        <v>15378</v>
      </c>
      <c r="BC21" s="30">
        <f>'PADD2 mthly rpt'!BC$35</f>
        <v>19635</v>
      </c>
      <c r="BD21" s="30">
        <f>'PADD2 mthly rpt'!BD$35</f>
        <v>24343</v>
      </c>
      <c r="BE21" s="30">
        <f>'PADD2 mthly rpt'!BE$35</f>
        <v>28923</v>
      </c>
      <c r="BF21" s="30">
        <f>'PADD2 mthly rpt'!BF$35</f>
        <v>30711</v>
      </c>
      <c r="BG21" s="30">
        <f>'PADD2 mthly rpt'!BG$35</f>
        <v>31584.999999999996</v>
      </c>
      <c r="BH21" s="30">
        <f>'PADD2 mthly rpt'!BH$35</f>
        <v>29100</v>
      </c>
      <c r="BI21" s="30">
        <f>'PADD2 mthly rpt'!BI$35</f>
        <v>23942</v>
      </c>
      <c r="BJ21" s="30">
        <f>'PADD2 mthly rpt'!BJ$35</f>
        <v>19374</v>
      </c>
      <c r="BK21" s="30">
        <f>'PADD2 mthly rpt'!BK$35</f>
        <v>14121</v>
      </c>
      <c r="BL21" s="30">
        <f>'PADD2 mthly rpt'!BL$35</f>
        <v>10258</v>
      </c>
      <c r="BM21" s="30">
        <f>'PADD2 mthly rpt'!BM$35</f>
        <v>10086</v>
      </c>
      <c r="BN21" s="30">
        <f>'PADD2 mthly rpt'!BN$35</f>
        <v>13608</v>
      </c>
      <c r="BO21" s="30">
        <f>'PADD2 mthly rpt'!BO$35</f>
        <v>17318</v>
      </c>
      <c r="BP21" s="30">
        <f>'PADD2 mthly rpt'!BP$35</f>
        <v>20077</v>
      </c>
      <c r="BQ21" s="30">
        <f>'PADD2 mthly rpt'!BQ$35</f>
        <v>22507</v>
      </c>
      <c r="BR21" s="30">
        <f>'PADD2 mthly rpt'!BR$35</f>
        <v>24698</v>
      </c>
      <c r="BS21" s="30">
        <f>'PADD2 mthly rpt'!BS$35</f>
        <v>26072</v>
      </c>
      <c r="BT21" s="30">
        <f>'PADD2 mthly rpt'!BT$35</f>
        <v>26708</v>
      </c>
      <c r="BU21" s="30">
        <f>'PADD2 mthly rpt'!BU$35</f>
        <v>26760</v>
      </c>
      <c r="BV21" s="30">
        <f>'PADD2 mthly rpt'!BV$35</f>
        <v>20599</v>
      </c>
      <c r="BW21" s="30">
        <f>'PADD2 mthly rpt'!BW$35</f>
        <v>14605</v>
      </c>
      <c r="BX21" s="30">
        <f>'PADD2 mthly rpt'!BX$35</f>
        <v>9513</v>
      </c>
      <c r="BY21" s="30">
        <f>'PADD2 mthly rpt'!BY$35</f>
        <v>9003</v>
      </c>
      <c r="BZ21" s="30">
        <f>'PADD2 mthly rpt'!BZ$35</f>
        <v>10279</v>
      </c>
      <c r="CA21" s="30">
        <f>'PADD2 mthly rpt'!CA$35</f>
        <v>13276</v>
      </c>
      <c r="CB21" s="30">
        <f>'PADD2 mthly rpt'!CB$35</f>
        <v>16546.000000000004</v>
      </c>
      <c r="CC21" s="30">
        <f>'PADD2 mthly rpt'!CC$35</f>
        <v>20331</v>
      </c>
      <c r="CD21" s="30">
        <f>'PADD2 mthly rpt'!CD$35</f>
        <v>23132</v>
      </c>
      <c r="CE21" s="30">
        <f>'PADD2 mthly rpt'!CE$35</f>
        <v>24664</v>
      </c>
      <c r="CF21" s="30">
        <f>'PADD2 mthly rpt'!CF$35</f>
        <v>25388</v>
      </c>
      <c r="CG21" s="30">
        <f>'PADD2 mthly rpt'!CG$35</f>
        <v>25207</v>
      </c>
      <c r="CH21" s="30">
        <f>'PADD2 mthly rpt'!CH$35</f>
        <v>23134</v>
      </c>
      <c r="CI21" s="30">
        <f>'PADD2 mthly rpt'!CI$35</f>
        <v>19747</v>
      </c>
      <c r="CJ21" s="30">
        <f>'PADD2 mthly rpt'!CJ$35</f>
        <v>16276</v>
      </c>
      <c r="CK21" s="30">
        <f>'PADD2 mthly rpt'!CK$35</f>
        <v>17024</v>
      </c>
      <c r="CL21" s="30">
        <f>'PADD2 mthly rpt'!CL$35</f>
        <v>19130</v>
      </c>
      <c r="CM21" s="30">
        <f>'PADD2 mthly rpt'!CM$35</f>
        <v>21738</v>
      </c>
      <c r="CN21" s="30">
        <f>'PADD2 mthly rpt'!CN$35</f>
        <v>24399</v>
      </c>
      <c r="CO21" s="30">
        <f>'PADD2 mthly rpt'!CO$35</f>
        <v>26336</v>
      </c>
      <c r="CP21" s="30">
        <f>'PADD2 mthly rpt'!CP$35</f>
        <v>27018</v>
      </c>
      <c r="CQ21" s="30">
        <f>'PADD2 mthly rpt'!CQ$35</f>
        <v>27902</v>
      </c>
      <c r="CR21" s="30">
        <f>'PADD2 mthly rpt'!CR$35</f>
        <v>27250</v>
      </c>
      <c r="CS21" s="30">
        <f>'PADD2 mthly rpt'!CS$35</f>
        <v>26107</v>
      </c>
      <c r="CT21" s="30">
        <f>'PADD2 mthly rpt'!CT$35</f>
        <v>22020</v>
      </c>
      <c r="CU21" s="30">
        <f>'PADD2 mthly rpt'!CU$35</f>
        <v>15595</v>
      </c>
      <c r="CV21" s="30">
        <f>'PADD2 mthly rpt'!CV$35</f>
        <v>11515</v>
      </c>
      <c r="CW21" s="30">
        <f>'PADD2 mthly rpt'!CW$35</f>
        <v>9551</v>
      </c>
      <c r="CX21" s="30">
        <f>'PADD2 mthly rpt'!CX$35</f>
        <v>11022</v>
      </c>
      <c r="CY21" s="30">
        <f>'PADD2 mthly rpt'!CY$35</f>
        <v>14120</v>
      </c>
      <c r="CZ21" s="30">
        <f>'PADD2 mthly rpt'!CZ$35</f>
        <v>17032</v>
      </c>
      <c r="DA21" s="30">
        <f>'PADD2 mthly rpt'!DA$35</f>
        <v>19537</v>
      </c>
      <c r="DB21" s="30">
        <f>'PADD2 mthly rpt'!DB$35</f>
        <v>22460</v>
      </c>
      <c r="DC21" s="30">
        <f>'PADD2 mthly rpt'!DC$35</f>
        <v>24448</v>
      </c>
      <c r="DD21" s="30">
        <f>'PADD2 mthly rpt'!DD$35</f>
        <v>20375</v>
      </c>
      <c r="DE21" s="30">
        <f>'PADD2 mthly rpt'!DE$35</f>
        <v>18829</v>
      </c>
      <c r="DF21" s="30">
        <f>'PADD2 mthly rpt'!DF$35</f>
        <v>13834</v>
      </c>
      <c r="DG21" s="30">
        <f>'PADD2 mthly rpt'!DG$35</f>
        <v>9825</v>
      </c>
      <c r="DH21" s="30">
        <f>'PADD2 mthly rpt'!DH$35</f>
        <v>8646</v>
      </c>
      <c r="DI21" s="30">
        <f>'PADD2 mthly rpt'!DI$35</f>
        <v>8440</v>
      </c>
      <c r="DJ21" s="30">
        <f>'PADD2 mthly rpt'!DJ$35</f>
        <v>11621</v>
      </c>
      <c r="DK21" s="30">
        <f>'PADD2 mthly rpt'!DK$35</f>
        <v>16326.999999999998</v>
      </c>
      <c r="DL21" s="30">
        <f>'PADD2 mthly rpt'!DL$35</f>
        <v>19439</v>
      </c>
      <c r="DM21" s="30">
        <f>'PADD2 mthly rpt'!DM$35</f>
        <v>22688</v>
      </c>
      <c r="DN21" s="30">
        <f>'PADD2 mthly rpt'!DN$35</f>
        <v>26466</v>
      </c>
      <c r="DO21" s="30">
        <f>'PADD2 mthly rpt'!DO$35</f>
        <v>28675</v>
      </c>
      <c r="DP21" s="30">
        <f>'PADD2 mthly rpt'!DP$35</f>
        <v>27752</v>
      </c>
      <c r="DQ21" s="30">
        <f>'PADD2 mthly rpt'!DQ$35</f>
        <v>27466</v>
      </c>
      <c r="DR21" s="30">
        <f>'PADD2 mthly rpt'!DR$35</f>
        <v>26733</v>
      </c>
      <c r="DS21" s="30">
        <f>'PADD2 mthly rpt'!DS$35</f>
        <v>22058</v>
      </c>
      <c r="DT21" s="30">
        <f>'PADD2 mthly rpt'!DT$35</f>
        <v>16527</v>
      </c>
      <c r="DU21" s="30">
        <f>'PADD2 mthly rpt'!DU$35</f>
        <v>16072</v>
      </c>
      <c r="DV21" s="30">
        <f>'PADD2 mthly rpt'!DV$35</f>
        <v>18639</v>
      </c>
      <c r="DW21" s="30">
        <f>'PADD2 mthly rpt'!DW$35</f>
        <v>20425</v>
      </c>
      <c r="DX21" s="30">
        <f>'PADD2 mthly rpt'!DX$35</f>
        <v>23056</v>
      </c>
      <c r="DY21" s="30">
        <f>'PADD2 mthly rpt'!DY$35</f>
        <v>25661</v>
      </c>
      <c r="DZ21" s="146">
        <f>'PADD2 mthly rpt'!DZ$35</f>
        <v>27305</v>
      </c>
      <c r="EA21" s="146">
        <f>'PADD2 mthly rpt'!EA$35</f>
        <v>27731</v>
      </c>
      <c r="EB21" s="146">
        <f>'PADD2 mthly rpt'!EB$35</f>
        <v>28499</v>
      </c>
      <c r="EC21" s="146">
        <f>'PADD2 mthly rpt'!EC$35</f>
        <v>29723</v>
      </c>
      <c r="ED21" s="146">
        <f>'PADD2 mthly rpt'!ED$35</f>
        <v>25352</v>
      </c>
      <c r="EE21" s="146">
        <f>'PADD2 mthly rpt'!EE$35</f>
        <v>19312</v>
      </c>
      <c r="EF21" s="146">
        <f>'PADD2 mthly rpt'!EF$35</f>
        <v>16387</v>
      </c>
      <c r="EG21" s="146">
        <f>'PADD2 mthly rpt'!EG$35</f>
        <v>15792</v>
      </c>
      <c r="EH21" s="146">
        <f>'PADD2 mthly rpt'!EH$35</f>
        <v>17220</v>
      </c>
      <c r="EI21" s="146">
        <f>'PADD2 mthly rpt'!EI$35</f>
        <v>20336</v>
      </c>
      <c r="EJ21" s="146">
        <f>'PADD2 mthly rpt'!EJ$35</f>
        <v>25544</v>
      </c>
      <c r="EK21" s="146">
        <f>'PADD2 mthly rpt'!EK$35</f>
        <v>28810</v>
      </c>
      <c r="EL21" s="146">
        <f>'PADD2 mthly rpt'!EL$35</f>
        <v>29030</v>
      </c>
      <c r="EM21" s="146">
        <f>'PADD2 mthly rpt'!EM$35</f>
        <v>28882</v>
      </c>
      <c r="EN21" s="146">
        <f>'PADD2 mthly rpt'!EN$35</f>
        <v>27621</v>
      </c>
      <c r="EO21" s="146">
        <f>'PADD2 mthly rpt'!EO$35</f>
        <v>26746</v>
      </c>
      <c r="EP21" s="146">
        <f>'PADD2 mthly rpt'!EP$35</f>
        <v>22134</v>
      </c>
      <c r="EQ21" s="146">
        <f>'PADD2 mthly rpt'!EQ$35</f>
        <v>16252</v>
      </c>
      <c r="ER21" s="146">
        <f>'PADD2 mthly rpt'!ER$35</f>
        <v>13644</v>
      </c>
      <c r="ES21" s="146">
        <f>'PADD2 mthly rpt'!ES$35</f>
        <v>11578</v>
      </c>
      <c r="ET21" s="146">
        <f>'PADD2 mthly rpt'!ET$35</f>
        <v>12385</v>
      </c>
      <c r="EU21" s="146">
        <f>'PADD2 mthly rpt'!EU$35</f>
        <v>15243</v>
      </c>
      <c r="EV21" s="146">
        <f>'PADD2 mthly rpt'!EV$35</f>
        <v>18398</v>
      </c>
      <c r="EW21" s="146">
        <f>'PADD2 mthly rpt'!EW$35</f>
        <v>21723</v>
      </c>
      <c r="EX21" s="146">
        <f>'PADD2 mthly rpt'!EX$35</f>
        <v>23800</v>
      </c>
      <c r="EY21" s="146">
        <f>'PADD2 mthly rpt'!EY$35</f>
        <v>25925</v>
      </c>
      <c r="EZ21" s="146">
        <f>'PADD2 mthly rpt'!EZ$35</f>
        <v>26377</v>
      </c>
      <c r="FA21" s="146">
        <f>'PADD2 mthly rpt'!FA$35</f>
        <v>24390</v>
      </c>
      <c r="FB21" s="146">
        <f>'PADD2 mthly rpt'!FB$35</f>
        <v>20301</v>
      </c>
      <c r="FC21" s="146">
        <f>'PADD2 mthly rpt'!FC$35</f>
        <v>13509</v>
      </c>
      <c r="FD21" s="146">
        <f>'PADD2 mthly rpt'!FD$35</f>
        <v>10420</v>
      </c>
      <c r="FE21" s="146">
        <f>'PADD2 mthly rpt'!FE$35</f>
        <v>10005</v>
      </c>
      <c r="FF21" s="146">
        <f>'PADD2 mthly rpt'!FF$35</f>
        <v>10503</v>
      </c>
      <c r="FG21" s="146">
        <f>'PADD2 mthly rpt'!FG$35</f>
        <v>14463</v>
      </c>
      <c r="FH21" s="146">
        <f>'PADD2 mthly rpt'!FH$35</f>
        <v>18319</v>
      </c>
      <c r="FI21" s="146">
        <f>'PADD2 mthly rpt'!FI$35</f>
        <v>21577</v>
      </c>
      <c r="FJ21" s="146">
        <f>'PADD2 mthly rpt'!FJ$35</f>
        <v>24695</v>
      </c>
      <c r="FK21" s="146">
        <f>'PADD2 mthly rpt'!FK$35</f>
        <v>27516</v>
      </c>
      <c r="FL21" s="30">
        <f>'PADD2 mthly rpt'!FL$35</f>
        <v>26752</v>
      </c>
      <c r="FM21" s="30">
        <f>'PADD2 mthly rpt'!FM$35</f>
        <v>24404</v>
      </c>
      <c r="FN21" s="30">
        <f>'PADD2 mthly rpt'!FN$35</f>
        <v>21052</v>
      </c>
      <c r="FO21" s="30">
        <f>'PADD2 mthly rpt'!FO$35</f>
        <v>16421</v>
      </c>
      <c r="FP21" s="30">
        <f>'PADD2 mthly rpt'!FP$35</f>
        <v>11316</v>
      </c>
      <c r="FQ21" s="30">
        <f>'PADD2 mthly rpt'!FQ$35</f>
        <v>9929</v>
      </c>
      <c r="FR21" s="30">
        <f>'PADD2 mthly rpt'!FR$35</f>
        <v>12160</v>
      </c>
      <c r="FS21" s="30">
        <f>'PADD2 mthly rpt'!FS$35</f>
        <v>16384</v>
      </c>
      <c r="FT21" s="30">
        <f>'PADD2 mthly rpt'!FT$35</f>
        <v>20429</v>
      </c>
      <c r="FU21" s="30">
        <f>'PADD2 mthly rpt'!FU$35</f>
        <v>23329</v>
      </c>
      <c r="FV21" s="259">
        <f>'PADD2 mthly rpt'!FV$35</f>
        <v>25604</v>
      </c>
      <c r="FW21" s="116">
        <f>'PADD2 mthly rpt'!FW$35</f>
        <v>27839</v>
      </c>
      <c r="FX21" s="116">
        <f>'PADD2 mthly rpt'!FX$35</f>
        <v>26159</v>
      </c>
      <c r="FY21" s="116">
        <f>'PADD2 mthly rpt'!FY$35</f>
        <v>22829</v>
      </c>
      <c r="FZ21" s="116">
        <f>'PADD2 mthly rpt'!FZ$35</f>
        <v>20349</v>
      </c>
      <c r="GA21" s="116">
        <f>'PADD2 mthly rpt'!GA$35</f>
        <v>16416</v>
      </c>
      <c r="GB21" s="116">
        <f>'PADD2 mthly rpt'!GB$35</f>
        <v>11786</v>
      </c>
      <c r="GC21" s="116">
        <f>'PADD2 mthly rpt'!GC$35</f>
        <v>10627</v>
      </c>
      <c r="GD21" s="116">
        <f>'PADD2 mthly rpt'!GD$35</f>
        <v>10759</v>
      </c>
      <c r="GE21" s="116">
        <f>'PADD2 mthly rpt'!GE$35</f>
        <v>12396.375153364128</v>
      </c>
      <c r="GF21" s="116">
        <f>'PADD2 mthly rpt'!GF$35</f>
        <v>14177.771138790951</v>
      </c>
      <c r="GG21" s="116">
        <f>'PADD2 mthly rpt'!GG$35</f>
        <v>16028.567078809985</v>
      </c>
      <c r="GH21" s="116">
        <f>'PADD2 mthly rpt'!GH$35</f>
        <v>17328.375425604278</v>
      </c>
      <c r="GI21" s="116">
        <f>'PADD2 mthly rpt'!GI$35</f>
        <v>18499.78837220362</v>
      </c>
    </row>
    <row r="22" spans="1:191" x14ac:dyDescent="0.2">
      <c r="A22" s="98"/>
      <c r="B22" s="12" t="s">
        <v>12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>'PADD2 mthly rpt'!O$36</f>
        <v>2113</v>
      </c>
      <c r="P22" s="30">
        <f>'PADD2 mthly rpt'!P$36</f>
        <v>1799</v>
      </c>
      <c r="Q22" s="30">
        <f>'PADD2 mthly rpt'!Q$36</f>
        <v>2854</v>
      </c>
      <c r="R22" s="30">
        <f>'PADD2 mthly rpt'!R$36</f>
        <v>2922</v>
      </c>
      <c r="S22" s="30">
        <f>'PADD2 mthly rpt'!S$36</f>
        <v>3205</v>
      </c>
      <c r="T22" s="30">
        <f>'PADD2 mthly rpt'!T$36</f>
        <v>3037</v>
      </c>
      <c r="U22" s="30">
        <f>'PADD2 mthly rpt'!U$36</f>
        <v>2428</v>
      </c>
      <c r="V22" s="30">
        <f>'PADD2 mthly rpt'!V$36</f>
        <v>2539</v>
      </c>
      <c r="W22" s="30">
        <f>'PADD2 mthly rpt'!W$36</f>
        <v>3257</v>
      </c>
      <c r="X22" s="30">
        <f>'PADD2 mthly rpt'!X$36</f>
        <v>1076</v>
      </c>
      <c r="Y22" s="30">
        <f>'PADD2 mthly rpt'!Y$36</f>
        <v>742</v>
      </c>
      <c r="Z22" s="30">
        <f>'PADD2 mthly rpt'!Z$36</f>
        <v>4652</v>
      </c>
      <c r="AA22" s="30">
        <f>'PADD2 mthly rpt'!AA$36</f>
        <v>1341</v>
      </c>
      <c r="AB22" s="30">
        <f>'PADD2 mthly rpt'!AB$36</f>
        <v>-2332</v>
      </c>
      <c r="AC22" s="30">
        <f>'PADD2 mthly rpt'!AC$36</f>
        <v>-2687</v>
      </c>
      <c r="AD22" s="30">
        <f>'PADD2 mthly rpt'!AD$36</f>
        <v>-4696</v>
      </c>
      <c r="AE22" s="30">
        <f>'PADD2 mthly rpt'!AE$36</f>
        <v>-4174</v>
      </c>
      <c r="AF22" s="30">
        <f>'PADD2 mthly rpt'!AF$36</f>
        <v>-4050</v>
      </c>
      <c r="AG22" s="30">
        <f>'PADD2 mthly rpt'!AG$36</f>
        <v>-2731</v>
      </c>
      <c r="AH22" s="30">
        <f>'PADD2 mthly rpt'!AH$36</f>
        <v>-3270</v>
      </c>
      <c r="AI22" s="30">
        <f>'PADD2 mthly rpt'!AI$36</f>
        <v>-2896</v>
      </c>
      <c r="AJ22" s="30">
        <f>'PADD2 mthly rpt'!AJ$36</f>
        <v>-1807</v>
      </c>
      <c r="AK22" s="30">
        <f>'PADD2 mthly rpt'!AK$36</f>
        <v>-2759</v>
      </c>
      <c r="AL22" s="30">
        <f>'PADD2 mthly rpt'!AL$36</f>
        <v>-3259</v>
      </c>
      <c r="AM22" s="30">
        <f>'PADD2 mthly rpt'!AM$36</f>
        <v>-3547</v>
      </c>
      <c r="AN22" s="30">
        <f>'PADD2 mthly rpt'!AN$36</f>
        <v>-1285</v>
      </c>
      <c r="AO22" s="30">
        <f>'PADD2 mthly rpt'!AO$36</f>
        <v>391</v>
      </c>
      <c r="AP22" s="30">
        <f>'PADD2 mthly rpt'!AP$36</f>
        <v>890</v>
      </c>
      <c r="AQ22" s="30">
        <f>'PADD2 mthly rpt'!AQ$36</f>
        <v>1197</v>
      </c>
      <c r="AR22" s="30">
        <f>'PADD2 mthly rpt'!AR$36</f>
        <v>1234</v>
      </c>
      <c r="AS22" s="30">
        <f>'PADD2 mthly rpt'!AS$36</f>
        <v>154</v>
      </c>
      <c r="AT22" s="30">
        <f>'PADD2 mthly rpt'!AT$36</f>
        <v>407</v>
      </c>
      <c r="AU22" s="30">
        <f>'PADD2 mthly rpt'!AU$36</f>
        <v>1051</v>
      </c>
      <c r="AV22" s="30">
        <f>'PADD2 mthly rpt'!AV$36</f>
        <v>-604</v>
      </c>
      <c r="AW22" s="30">
        <f>'PADD2 mthly rpt'!AW$36</f>
        <v>-53</v>
      </c>
      <c r="AX22" s="30">
        <f>'PADD2 mthly rpt'!AX$36</f>
        <v>-1022</v>
      </c>
      <c r="AY22" s="30">
        <f>'PADD2 mthly rpt'!AY$36</f>
        <v>286</v>
      </c>
      <c r="AZ22" s="30">
        <f>'PADD2 mthly rpt'!AZ$36</f>
        <v>4407</v>
      </c>
      <c r="BA22" s="30">
        <f>'PADD2 mthly rpt'!BA$36</f>
        <v>4445</v>
      </c>
      <c r="BB22" s="30">
        <f>'PADD2 mthly rpt'!BB$36</f>
        <v>4469</v>
      </c>
      <c r="BC22" s="30">
        <f>'PADD2 mthly rpt'!BC$36</f>
        <v>4905</v>
      </c>
      <c r="BD22" s="30">
        <f>'PADD2 mthly rpt'!BD$36</f>
        <v>6516</v>
      </c>
      <c r="BE22" s="30">
        <f>'PADD2 mthly rpt'!BE$36</f>
        <v>8465</v>
      </c>
      <c r="BF22" s="30">
        <f>'PADD2 mthly rpt'!BF$36</f>
        <v>8224</v>
      </c>
      <c r="BG22" s="30">
        <f>'PADD2 mthly rpt'!BG$36</f>
        <v>7076.9999999999964</v>
      </c>
      <c r="BH22" s="30">
        <f>'PADD2 mthly rpt'!BH$36</f>
        <v>6393</v>
      </c>
      <c r="BI22" s="30">
        <f>'PADD2 mthly rpt'!BI$36</f>
        <v>2337</v>
      </c>
      <c r="BJ22" s="30">
        <f>'PADD2 mthly rpt'!BJ$36</f>
        <v>994</v>
      </c>
      <c r="BK22" s="30">
        <f>'PADD2 mthly rpt'!BK$36</f>
        <v>391</v>
      </c>
      <c r="BL22" s="30">
        <f>'PADD2 mthly rpt'!BL$36</f>
        <v>-2893</v>
      </c>
      <c r="BM22" s="30">
        <f>'PADD2 mthly rpt'!BM$36</f>
        <v>-3341</v>
      </c>
      <c r="BN22" s="30">
        <f>'PADD2 mthly rpt'!BN$36</f>
        <v>-1770</v>
      </c>
      <c r="BO22" s="30">
        <f>'PADD2 mthly rpt'!BO$36</f>
        <v>-2317</v>
      </c>
      <c r="BP22" s="30">
        <f>'PADD2 mthly rpt'!BP$36</f>
        <v>-4266</v>
      </c>
      <c r="BQ22" s="30">
        <f>'PADD2 mthly rpt'!BQ$36</f>
        <v>-6416</v>
      </c>
      <c r="BR22" s="30">
        <f>'PADD2 mthly rpt'!BR$36</f>
        <v>-6013</v>
      </c>
      <c r="BS22" s="30">
        <f>'PADD2 mthly rpt'!BS$36</f>
        <v>-5512.9999999999964</v>
      </c>
      <c r="BT22" s="30">
        <f>'PADD2 mthly rpt'!BT$36</f>
        <v>-2392</v>
      </c>
      <c r="BU22" s="30">
        <f>'PADD2 mthly rpt'!BU$36</f>
        <v>2818</v>
      </c>
      <c r="BV22" s="30">
        <f>'PADD2 mthly rpt'!BV$36</f>
        <v>1225</v>
      </c>
      <c r="BW22" s="30">
        <f>'PADD2 mthly rpt'!BW$36</f>
        <v>484</v>
      </c>
      <c r="BX22" s="30">
        <f>'PADD2 mthly rpt'!BX$36</f>
        <v>-745</v>
      </c>
      <c r="BY22" s="30">
        <f>'PADD2 mthly rpt'!BY$36</f>
        <v>-1083</v>
      </c>
      <c r="BZ22" s="30">
        <f>'PADD2 mthly rpt'!BZ$36</f>
        <v>-3329</v>
      </c>
      <c r="CA22" s="30">
        <f>'PADD2 mthly rpt'!CA$36</f>
        <v>-4042</v>
      </c>
      <c r="CB22" s="30">
        <f>'PADD2 mthly rpt'!CB$36</f>
        <v>-3530.9999999999964</v>
      </c>
      <c r="CC22" s="30">
        <f>'PADD2 mthly rpt'!CC$36</f>
        <v>-2176</v>
      </c>
      <c r="CD22" s="30">
        <f>'PADD2 mthly rpt'!CD$36</f>
        <v>-1566</v>
      </c>
      <c r="CE22" s="30">
        <f>'PADD2 mthly rpt'!CE$36</f>
        <v>-1408</v>
      </c>
      <c r="CF22" s="30">
        <f>'PADD2 mthly rpt'!CF$36</f>
        <v>-1320</v>
      </c>
      <c r="CG22" s="30">
        <f>'PADD2 mthly rpt'!CG$36</f>
        <v>-1553</v>
      </c>
      <c r="CH22" s="30">
        <f>'PADD2 mthly rpt'!CH$36</f>
        <v>2535</v>
      </c>
      <c r="CI22" s="30">
        <f>'PADD2 mthly rpt'!CI$36</f>
        <v>5142</v>
      </c>
      <c r="CJ22" s="30">
        <f>'PADD2 mthly rpt'!CJ$36</f>
        <v>6763</v>
      </c>
      <c r="CK22" s="30">
        <f>'PADD2 mthly rpt'!CK$36</f>
        <v>8021</v>
      </c>
      <c r="CL22" s="30">
        <f>'PADD2 mthly rpt'!CL$36</f>
        <v>8851</v>
      </c>
      <c r="CM22" s="30">
        <f>'PADD2 mthly rpt'!CM$36</f>
        <v>8462</v>
      </c>
      <c r="CN22" s="30">
        <f>'PADD2 mthly rpt'!CN$36</f>
        <v>7852.9999999999964</v>
      </c>
      <c r="CO22" s="30">
        <f>'PADD2 mthly rpt'!CO$36</f>
        <v>6005</v>
      </c>
      <c r="CP22" s="30">
        <f>'PADD2 mthly rpt'!CP$36</f>
        <v>3886</v>
      </c>
      <c r="CQ22" s="30">
        <f>'PADD2 mthly rpt'!CQ$36</f>
        <v>3238</v>
      </c>
      <c r="CR22" s="30">
        <f>'PADD2 mthly rpt'!CR$36</f>
        <v>1862</v>
      </c>
      <c r="CS22" s="30">
        <f>'PADD2 mthly rpt'!CS$36</f>
        <v>900</v>
      </c>
      <c r="CT22" s="30">
        <f>'PADD2 mthly rpt'!CT$36</f>
        <v>-1114</v>
      </c>
      <c r="CU22" s="30">
        <f>'PADD2 mthly rpt'!CU$36</f>
        <v>-4152</v>
      </c>
      <c r="CV22" s="30">
        <f>'PADD2 mthly rpt'!CV$36</f>
        <v>-4761</v>
      </c>
      <c r="CW22" s="30">
        <f>'PADD2 mthly rpt'!CW$36</f>
        <v>-7473</v>
      </c>
      <c r="CX22" s="30">
        <f>'PADD2 mthly rpt'!CX$36</f>
        <v>-8108</v>
      </c>
      <c r="CY22" s="30">
        <f>'PADD2 mthly rpt'!CY$36</f>
        <v>-7618</v>
      </c>
      <c r="CZ22" s="30">
        <f>'PADD2 mthly rpt'!CZ$36</f>
        <v>-7367</v>
      </c>
      <c r="DA22" s="30">
        <f>'PADD2 mthly rpt'!DA$36</f>
        <v>-6799</v>
      </c>
      <c r="DB22" s="30">
        <f>'PADD2 mthly rpt'!DB$36</f>
        <v>-4558</v>
      </c>
      <c r="DC22" s="30">
        <f>'PADD2 mthly rpt'!DC$36</f>
        <v>-3454</v>
      </c>
      <c r="DD22" s="30">
        <f>'PADD2 mthly rpt'!DD$36</f>
        <v>-6875</v>
      </c>
      <c r="DE22" s="30">
        <f>'PADD2 mthly rpt'!DE$36</f>
        <v>-7278</v>
      </c>
      <c r="DF22" s="30">
        <f>'PADD2 mthly rpt'!DF$36</f>
        <v>-8186</v>
      </c>
      <c r="DG22" s="30">
        <f>'PADD2 mthly rpt'!DG$36</f>
        <v>-5770</v>
      </c>
      <c r="DH22" s="30">
        <f>'PADD2 mthly rpt'!DH$36</f>
        <v>-2869</v>
      </c>
      <c r="DI22" s="30">
        <f>'PADD2 mthly rpt'!DI$36</f>
        <v>-1111</v>
      </c>
      <c r="DJ22" s="30">
        <f>'PADD2 mthly rpt'!DJ$36</f>
        <v>599</v>
      </c>
      <c r="DK22" s="30">
        <f>'PADD2 mthly rpt'!DK$36</f>
        <v>2206.9999999999982</v>
      </c>
      <c r="DL22" s="30">
        <f>'PADD2 mthly rpt'!DL$36</f>
        <v>2407</v>
      </c>
      <c r="DM22" s="30">
        <f>'PADD2 mthly rpt'!DM$36</f>
        <v>3151</v>
      </c>
      <c r="DN22" s="30">
        <f>'PADD2 mthly rpt'!DN$36</f>
        <v>4006</v>
      </c>
      <c r="DO22" s="30">
        <f>'PADD2 mthly rpt'!DO$36</f>
        <v>4227</v>
      </c>
      <c r="DP22" s="30">
        <f>'PADD2 mthly rpt'!DP$36</f>
        <v>7377</v>
      </c>
      <c r="DQ22" s="30">
        <f>'PADD2 mthly rpt'!DQ$36</f>
        <v>8637</v>
      </c>
      <c r="DR22" s="30">
        <f>'PADD2 mthly rpt'!DR$36</f>
        <v>12899</v>
      </c>
      <c r="DS22" s="30">
        <f>'PADD2 mthly rpt'!DS$36</f>
        <v>12233</v>
      </c>
      <c r="DT22" s="30">
        <f>'PADD2 mthly rpt'!DT$36</f>
        <v>7881</v>
      </c>
      <c r="DU22" s="30">
        <f>'PADD2 mthly rpt'!DU$36</f>
        <v>7632</v>
      </c>
      <c r="DV22" s="30">
        <f>'PADD2 mthly rpt'!DV$36</f>
        <v>7018</v>
      </c>
      <c r="DW22" s="30">
        <f>'PADD2 mthly rpt'!DW$36</f>
        <v>4098.0000000000018</v>
      </c>
      <c r="DX22" s="30">
        <f>'PADD2 mthly rpt'!DX$36</f>
        <v>3617</v>
      </c>
      <c r="DY22" s="30">
        <f>'PADD2 mthly rpt'!DY$36</f>
        <v>2973</v>
      </c>
      <c r="DZ22" s="146">
        <f>'PADD2 mthly rpt'!DZ$36</f>
        <v>839</v>
      </c>
      <c r="EA22" s="146">
        <f>'PADD2 mthly rpt'!EA$36</f>
        <v>-944</v>
      </c>
      <c r="EB22" s="146">
        <f>'PADD2 mthly rpt'!EB$36</f>
        <v>747</v>
      </c>
      <c r="EC22" s="146">
        <f>'PADD2 mthly rpt'!EC$36</f>
        <v>2257</v>
      </c>
      <c r="ED22" s="146">
        <f>'PADD2 mthly rpt'!ED$36</f>
        <v>-1381</v>
      </c>
      <c r="EE22" s="146">
        <f>'PADD2 mthly rpt'!EE$36</f>
        <v>-2746</v>
      </c>
      <c r="EF22" s="146">
        <f>'PADD2 mthly rpt'!EF$36</f>
        <v>-140</v>
      </c>
      <c r="EG22" s="146">
        <f>'PADD2 mthly rpt'!EG$36</f>
        <v>-280</v>
      </c>
      <c r="EH22" s="146">
        <f>'PADD2 mthly rpt'!EH$36</f>
        <v>-1419</v>
      </c>
      <c r="EI22" s="146">
        <f>'PADD2 mthly rpt'!EI$36</f>
        <v>-89</v>
      </c>
      <c r="EJ22" s="146">
        <f>'PADD2 mthly rpt'!EJ$36</f>
        <v>2488</v>
      </c>
      <c r="EK22" s="146">
        <f>'PADD2 mthly rpt'!EK$36</f>
        <v>3149</v>
      </c>
      <c r="EL22" s="146">
        <f>'PADD2 mthly rpt'!EL$36</f>
        <v>1725</v>
      </c>
      <c r="EM22" s="146">
        <f>'PADD2 mthly rpt'!EM$36</f>
        <v>1151</v>
      </c>
      <c r="EN22" s="146">
        <f>'PADD2 mthly rpt'!EN$36</f>
        <v>-878</v>
      </c>
      <c r="EO22" s="146">
        <f>'PADD2 mthly rpt'!EO$36</f>
        <v>-2977</v>
      </c>
      <c r="EP22" s="146">
        <f>'PADD2 mthly rpt'!EP$36</f>
        <v>-3218</v>
      </c>
      <c r="EQ22" s="146">
        <f>'PADD2 mthly rpt'!EQ$36</f>
        <v>-3060</v>
      </c>
      <c r="ER22" s="146">
        <f>'PADD2 mthly rpt'!ER$36</f>
        <v>-2743</v>
      </c>
      <c r="ES22" s="146">
        <f>'PADD2 mthly rpt'!ES$36</f>
        <v>-4214</v>
      </c>
      <c r="ET22" s="146">
        <f>'PADD2 mthly rpt'!ET$36</f>
        <v>-4835</v>
      </c>
      <c r="EU22" s="146">
        <f>'PADD2 mthly rpt'!EU$36</f>
        <v>-5093</v>
      </c>
      <c r="EV22" s="146">
        <f>'PADD2 mthly rpt'!EV$36</f>
        <v>-7146</v>
      </c>
      <c r="EW22" s="146">
        <f>'PADD2 mthly rpt'!EW$36</f>
        <v>-7087</v>
      </c>
      <c r="EX22" s="146">
        <f>'PADD2 mthly rpt'!EX$36</f>
        <v>-5230</v>
      </c>
      <c r="EY22" s="146">
        <f>'PADD2 mthly rpt'!EY$36</f>
        <v>-2957</v>
      </c>
      <c r="EZ22" s="146">
        <f>'PADD2 mthly rpt'!EZ$36</f>
        <v>-1244</v>
      </c>
      <c r="FA22" s="146">
        <f>'PADD2 mthly rpt'!FA$36</f>
        <v>-2356</v>
      </c>
      <c r="FB22" s="146">
        <f>'PADD2 mthly rpt'!FB$36</f>
        <v>-1833</v>
      </c>
      <c r="FC22" s="146">
        <f>'PADD2 mthly rpt'!FC$36</f>
        <v>-2743</v>
      </c>
      <c r="FD22" s="146">
        <f>'PADD2 mthly rpt'!FD$36</f>
        <v>-3224</v>
      </c>
      <c r="FE22" s="146">
        <f>'PADD2 mthly rpt'!FE$36</f>
        <v>-1573</v>
      </c>
      <c r="FF22" s="146">
        <f>'PADD2 mthly rpt'!FF$36</f>
        <v>-1882</v>
      </c>
      <c r="FG22" s="146">
        <f>'PADD2 mthly rpt'!FG$36</f>
        <v>-780</v>
      </c>
      <c r="FH22" s="146">
        <f>'PADD2 mthly rpt'!FH$36</f>
        <v>-79</v>
      </c>
      <c r="FI22" s="146">
        <f>'PADD2 mthly rpt'!FI$36</f>
        <v>-146</v>
      </c>
      <c r="FJ22" s="146">
        <f>'PADD2 mthly rpt'!FJ$36</f>
        <v>895</v>
      </c>
      <c r="FK22" s="146">
        <f>'PADD2 mthly rpt'!FK$36</f>
        <v>1591</v>
      </c>
      <c r="FL22" s="30">
        <f>'PADD2 mthly rpt'!FL$36</f>
        <v>375</v>
      </c>
      <c r="FM22" s="30">
        <f>'PADD2 mthly rpt'!FM$36</f>
        <v>14</v>
      </c>
      <c r="FN22" s="30">
        <f>'PADD2 mthly rpt'!FN$36</f>
        <v>751</v>
      </c>
      <c r="FO22" s="30">
        <f>'PADD2 mthly rpt'!FO$36</f>
        <v>2912</v>
      </c>
      <c r="FP22" s="30">
        <f>'PADD2 mthly rpt'!FP$36</f>
        <v>896</v>
      </c>
      <c r="FQ22" s="30">
        <f>'PADD2 mthly rpt'!FQ$36</f>
        <v>-76</v>
      </c>
      <c r="FR22" s="30">
        <f>'PADD2 mthly rpt'!FR$36</f>
        <v>1657</v>
      </c>
      <c r="FS22" s="30">
        <f>'PADD2 mthly rpt'!FS$36</f>
        <v>1921</v>
      </c>
      <c r="FT22" s="30">
        <f>'PADD2 mthly rpt'!FT$36</f>
        <v>2110</v>
      </c>
      <c r="FU22" s="30">
        <f>'PADD2 mthly rpt'!FU$36</f>
        <v>1752</v>
      </c>
      <c r="FV22" s="259">
        <f>'PADD2 mthly rpt'!FV$36</f>
        <v>909</v>
      </c>
      <c r="FW22" s="116">
        <f>'PADD2 mthly rpt'!FW$36</f>
        <v>323</v>
      </c>
      <c r="FX22" s="116">
        <f>'PADD2 mthly rpt'!FX$36</f>
        <v>-593</v>
      </c>
      <c r="FY22" s="116">
        <f>'PADD2 mthly rpt'!FY$36</f>
        <v>-1575</v>
      </c>
      <c r="FZ22" s="116">
        <f>'PADD2 mthly rpt'!FZ$36</f>
        <v>-703</v>
      </c>
      <c r="GA22" s="116">
        <f>'PADD2 mthly rpt'!GA$36</f>
        <v>-5</v>
      </c>
      <c r="GB22" s="116">
        <f>'PADD2 mthly rpt'!GB$36</f>
        <v>470</v>
      </c>
      <c r="GC22" s="116">
        <f>'PADD2 mthly rpt'!GC$36</f>
        <v>698</v>
      </c>
      <c r="GD22" s="116">
        <f>'PADD2 mthly rpt'!GD$36</f>
        <v>-1401</v>
      </c>
      <c r="GE22" s="116">
        <f>'PADD2 mthly rpt'!GE$36</f>
        <v>-3987.624846635872</v>
      </c>
      <c r="GF22" s="116">
        <f>'PADD2 mthly rpt'!GF$36</f>
        <v>-6251.2288612090488</v>
      </c>
      <c r="GG22" s="116">
        <f>'PADD2 mthly rpt'!GG$36</f>
        <v>-7300.4329211900149</v>
      </c>
      <c r="GH22" s="116">
        <f>'PADD2 mthly rpt'!GH$36</f>
        <v>-8275.6245743957224</v>
      </c>
      <c r="GI22" s="116">
        <f>'PADD2 mthly rpt'!GI$36</f>
        <v>-9339.2116277963796</v>
      </c>
    </row>
    <row r="23" spans="1:191" x14ac:dyDescent="0.2">
      <c r="A23" s="98"/>
      <c r="B23" s="12" t="s">
        <v>15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>
        <f>'PADD2 mthly rpt'!BK$37</f>
        <v>-549.39999999999964</v>
      </c>
      <c r="BL23" s="30">
        <f>'PADD2 mthly rpt'!BL$37</f>
        <v>-711.39999999999964</v>
      </c>
      <c r="BM23" s="30">
        <f>'PADD2 mthly rpt'!BM$37</f>
        <v>-54.399999999999636</v>
      </c>
      <c r="BN23" s="30">
        <f>'PADD2 mthly rpt'!BN$37</f>
        <v>1045.2000000000007</v>
      </c>
      <c r="BO23" s="30">
        <f>'PADD2 mthly rpt'!BO$37</f>
        <v>1296.6000000000004</v>
      </c>
      <c r="BP23" s="30">
        <f>'PADD2 mthly rpt'!BP$37</f>
        <v>674.59999999999854</v>
      </c>
      <c r="BQ23" s="30">
        <f>'PADD2 mthly rpt'!BQ$37</f>
        <v>-158.40000000000146</v>
      </c>
      <c r="BR23" s="30">
        <f>'PADD2 mthly rpt'!BR$37</f>
        <v>10.200000000000728</v>
      </c>
      <c r="BS23" s="30">
        <f>'PADD2 mthly rpt'!BS$37</f>
        <v>272.20000000000073</v>
      </c>
      <c r="BT23" s="30">
        <f>'PADD2 mthly rpt'!BT$37</f>
        <v>1852.4000000000015</v>
      </c>
      <c r="BU23" s="30">
        <f>'PADD2 mthly rpt'!BU$37</f>
        <v>3700.5999999999985</v>
      </c>
      <c r="BV23" s="30">
        <f>'PADD2 mthly rpt'!BV$37</f>
        <v>1033.7999999999993</v>
      </c>
      <c r="BW23" s="30">
        <f>'PADD2 mthly rpt'!BW$37</f>
        <v>-182.20000000000073</v>
      </c>
      <c r="BX23" s="30">
        <f>'PADD2 mthly rpt'!BX$37</f>
        <v>-1395.6000000000004</v>
      </c>
      <c r="BY23" s="30">
        <f>'PADD2 mthly rpt'!BY$37</f>
        <v>-1469.7999999999993</v>
      </c>
      <c r="BZ23" s="30">
        <f>'PADD2 mthly rpt'!BZ$37</f>
        <v>-2646.7999999999993</v>
      </c>
      <c r="CA23" s="30">
        <f>'PADD2 mthly rpt'!CA$37</f>
        <v>-3308.5999999999985</v>
      </c>
      <c r="CB23" s="30">
        <f>'PADD2 mthly rpt'!CB$37</f>
        <v>-3350.5999999999949</v>
      </c>
      <c r="CC23" s="30">
        <f>'PADD2 mthly rpt'!CC$37</f>
        <v>-2714.4000000000015</v>
      </c>
      <c r="CD23" s="30">
        <f>'PADD2 mthly rpt'!CD$37</f>
        <v>-1933.2000000000007</v>
      </c>
      <c r="CE23" s="30">
        <f>'PADD2 mthly rpt'!CE$37</f>
        <v>-1731</v>
      </c>
      <c r="CF23" s="30">
        <f>'PADD2 mthly rpt'!CF$37</f>
        <v>-0.7999999999992724</v>
      </c>
      <c r="CG23" s="30">
        <f>'PADD2 mthly rpt'!CG$37</f>
        <v>1530.5999999999985</v>
      </c>
      <c r="CH23" s="30">
        <f>'PADD2 mthly rpt'!CH$37</f>
        <v>3050.7999999999993</v>
      </c>
      <c r="CI23" s="30">
        <f>'PADD2 mthly rpt'!CI$37</f>
        <v>5168.7999999999993</v>
      </c>
      <c r="CJ23" s="30">
        <f>'PADD2 mthly rpt'!CJ$37</f>
        <v>5937</v>
      </c>
      <c r="CK23" s="30">
        <f>'PADD2 mthly rpt'!CK$37</f>
        <v>7006.2000000000007</v>
      </c>
      <c r="CL23" s="30">
        <f>'PADD2 mthly rpt'!CL$37</f>
        <v>7091.4</v>
      </c>
      <c r="CM23" s="30">
        <f>'PADD2 mthly rpt'!CM$37</f>
        <v>6039.6</v>
      </c>
      <c r="CN23" s="30">
        <f>'PADD2 mthly rpt'!CN$37</f>
        <v>5321.7999999999993</v>
      </c>
      <c r="CO23" s="30">
        <f>'PADD2 mthly rpt'!CO$37</f>
        <v>3831.4000000000015</v>
      </c>
      <c r="CP23" s="30">
        <f>'PADD2 mthly rpt'!CP$37</f>
        <v>2396.4000000000015</v>
      </c>
      <c r="CQ23" s="30">
        <f>'PADD2 mthly rpt'!CQ$37</f>
        <v>1844.7999999999993</v>
      </c>
      <c r="CR23" s="30">
        <f>'PADD2 mthly rpt'!CR$37</f>
        <v>1807.2000000000007</v>
      </c>
      <c r="CS23" s="30">
        <f>'PADD2 mthly rpt'!CS$37</f>
        <v>2272.5999999999985</v>
      </c>
      <c r="CT23" s="30">
        <f>'PADD2 mthly rpt'!CT$37</f>
        <v>1842.2000000000007</v>
      </c>
      <c r="CU23" s="30">
        <f>'PADD2 mthly rpt'!CU$37</f>
        <v>465.60000000000036</v>
      </c>
      <c r="CV23" s="30">
        <f>'PADD2 mthly rpt'!CV$37</f>
        <v>-73.399999999999636</v>
      </c>
      <c r="CW23" s="30">
        <f>'PADD2 mthly rpt'!CW$37</f>
        <v>-2153.3999999999996</v>
      </c>
      <c r="CX23" s="30">
        <f>'PADD2 mthly rpt'!CX$37</f>
        <v>-2838.7999999999993</v>
      </c>
      <c r="CY23" s="30">
        <f>'PADD2 mthly rpt'!CY$37</f>
        <v>-3219.4000000000015</v>
      </c>
      <c r="CZ23" s="30">
        <f>'PADD2 mthly rpt'!CZ$37</f>
        <v>-3606.4000000000015</v>
      </c>
      <c r="DA23" s="30">
        <f>'PADD2 mthly rpt'!DA$37</f>
        <v>-4174</v>
      </c>
      <c r="DB23" s="30">
        <f>'PADD2 mthly rpt'!DB$37</f>
        <v>-3149.2000000000007</v>
      </c>
      <c r="DC23" s="30">
        <f>'PADD2 mthly rpt'!DC$37</f>
        <v>-2498.2000000000007</v>
      </c>
      <c r="DD23" s="30">
        <f>'PADD2 mthly rpt'!DD$37</f>
        <v>-5855.5999999999985</v>
      </c>
      <c r="DE23" s="30">
        <f>'PADD2 mthly rpt'!DE$37</f>
        <v>-5895.2000000000007</v>
      </c>
      <c r="DF23" s="30">
        <f>'PADD2 mthly rpt'!DF$37</f>
        <v>-6867.4000000000015</v>
      </c>
      <c r="DG23" s="30">
        <f>'PADD2 mthly rpt'!DG$37</f>
        <v>-5734.6</v>
      </c>
      <c r="DH23" s="30">
        <f>'PADD2 mthly rpt'!DH$37</f>
        <v>-3496.6000000000004</v>
      </c>
      <c r="DI23" s="30">
        <f>'PADD2 mthly rpt'!DI$37</f>
        <v>-3378.2000000000007</v>
      </c>
      <c r="DJ23" s="30">
        <f>'PADD2 mthly rpt'!DJ$37</f>
        <v>-2262.3999999999996</v>
      </c>
      <c r="DK23" s="30">
        <f>'PADD2 mthly rpt'!DK$37</f>
        <v>-890.40000000000327</v>
      </c>
      <c r="DL23" s="30">
        <f>'PADD2 mthly rpt'!DL$37</f>
        <v>-1040.4000000000015</v>
      </c>
      <c r="DM23" s="30">
        <f>'PADD2 mthly rpt'!DM$37</f>
        <v>-838.79999999999927</v>
      </c>
      <c r="DN23" s="30">
        <f>'PADD2 mthly rpt'!DN$37</f>
        <v>862.20000000000073</v>
      </c>
      <c r="DO23" s="30">
        <f>'PADD2 mthly rpt'!DO$37</f>
        <v>1740.7999999999993</v>
      </c>
      <c r="DP23" s="30">
        <f>'PADD2 mthly rpt'!DP$37</f>
        <v>1987.7999999999993</v>
      </c>
      <c r="DQ23" s="30">
        <f>'PADD2 mthly rpt'!DQ$37</f>
        <v>3297</v>
      </c>
      <c r="DR23" s="30">
        <f>'PADD2 mthly rpt'!DR$37</f>
        <v>6940.7999999999993</v>
      </c>
      <c r="DS23" s="30">
        <f>'PADD2 mthly rpt'!DS$37</f>
        <v>7279.4</v>
      </c>
      <c r="DT23" s="30">
        <f>'PADD2 mthly rpt'!DT$37</f>
        <v>5285.4</v>
      </c>
      <c r="DU23" s="30">
        <f>'PADD2 mthly rpt'!DU$37</f>
        <v>5251.2000000000007</v>
      </c>
      <c r="DV23" s="30">
        <f>'PADD2 mthly rpt'!DV$37</f>
        <v>5507</v>
      </c>
      <c r="DW23" s="30">
        <f>'PADD2 mthly rpt'!DW$37</f>
        <v>3869.2000000000007</v>
      </c>
      <c r="DX23" s="30">
        <f>'PADD2 mthly rpt'!DX$37</f>
        <v>3557.4000000000015</v>
      </c>
      <c r="DY23" s="30">
        <f>'PADD2 mthly rpt'!DY$37</f>
        <v>3381.2000000000007</v>
      </c>
      <c r="DZ23" s="146">
        <f>'PADD2 mthly rpt'!DZ$37</f>
        <v>2550.2000000000007</v>
      </c>
      <c r="EA23" s="146">
        <f>'PADD2 mthly rpt'!EA$37</f>
        <v>1378.7999999999993</v>
      </c>
      <c r="EB23" s="146">
        <f>'PADD2 mthly rpt'!EB$37</f>
        <v>3004.4000000000015</v>
      </c>
      <c r="EC23" s="146">
        <f>'PADD2 mthly rpt'!EC$37</f>
        <v>4849.2000000000007</v>
      </c>
      <c r="ED23" s="146">
        <f>'PADD2 mthly rpt'!ED$37</f>
        <v>4088</v>
      </c>
      <c r="EE23" s="146">
        <f>'PADD2 mthly rpt'!EE$37</f>
        <v>2946</v>
      </c>
      <c r="EF23" s="146">
        <f>'PADD2 mthly rpt'!EF$37</f>
        <v>3891.6000000000004</v>
      </c>
      <c r="EG23" s="146">
        <f>'PADD2 mthly rpt'!EG$37</f>
        <v>3774</v>
      </c>
      <c r="EH23" s="146">
        <f>'PADD2 mthly rpt'!EH$37</f>
        <v>3081.7999999999993</v>
      </c>
      <c r="EI23" s="146">
        <f>'PADD2 mthly rpt'!EI$37</f>
        <v>3158.7999999999993</v>
      </c>
      <c r="EJ23" s="146">
        <f>'PADD2 mthly rpt'!EJ$37</f>
        <v>5449.5999999999985</v>
      </c>
      <c r="EK23" s="146">
        <f>'PADD2 mthly rpt'!EK$37</f>
        <v>5899.4000000000015</v>
      </c>
      <c r="EL23" s="146">
        <f>'PADD2 mthly rpt'!EL$37</f>
        <v>3753.7999999999993</v>
      </c>
      <c r="EM23" s="146">
        <f>'PADD2 mthly rpt'!EM$37</f>
        <v>2198</v>
      </c>
      <c r="EN23" s="146">
        <f>'PADD2 mthly rpt'!EN$37</f>
        <v>1768.2000000000007</v>
      </c>
      <c r="EO23" s="146">
        <f>'PADD2 mthly rpt'!EO$37</f>
        <v>1279.5999999999985</v>
      </c>
      <c r="EP23" s="146">
        <f>'PADD2 mthly rpt'!EP$37</f>
        <v>-80.599999999998545</v>
      </c>
      <c r="EQ23" s="146">
        <f>'PADD2 mthly rpt'!EQ$37</f>
        <v>-1055.4000000000015</v>
      </c>
      <c r="ER23" s="146">
        <f>'PADD2 mthly rpt'!ER$37</f>
        <v>-226.20000000000073</v>
      </c>
      <c r="ES23" s="146">
        <f>'PADD2 mthly rpt'!ES$37</f>
        <v>-1797.7999999999993</v>
      </c>
      <c r="ET23" s="146">
        <f>'PADD2 mthly rpt'!ET$37</f>
        <v>-3141.3999999999996</v>
      </c>
      <c r="EU23" s="146">
        <f>'PADD2 mthly rpt'!EU$37</f>
        <v>-3346.2000000000007</v>
      </c>
      <c r="EV23" s="146">
        <f>'PADD2 mthly rpt'!EV$37</f>
        <v>-3496</v>
      </c>
      <c r="EW23" s="146">
        <f>'PADD2 mthly rpt'!EW$37</f>
        <v>-2883.4000000000015</v>
      </c>
      <c r="EX23" s="146">
        <f>'PADD2 mthly rpt'!EX$37</f>
        <v>-2655.7999999999993</v>
      </c>
      <c r="EY23" s="146">
        <f>'PADD2 mthly rpt'!EY$37</f>
        <v>-1602.5999999999985</v>
      </c>
      <c r="EZ23" s="146">
        <f>'PADD2 mthly rpt'!EZ$37</f>
        <v>77.599999999998545</v>
      </c>
      <c r="FA23" s="146">
        <f>'PADD2 mthly rpt'!FA$37</f>
        <v>-1384.2000000000007</v>
      </c>
      <c r="FB23" s="146">
        <f>'PADD2 mthly rpt'!FB$37</f>
        <v>-1713.5999999999985</v>
      </c>
      <c r="FC23" s="146">
        <f>'PADD2 mthly rpt'!FC$37</f>
        <v>-3099.4000000000015</v>
      </c>
      <c r="FD23" s="146">
        <f>'PADD2 mthly rpt'!FD$37</f>
        <v>-2923.7999999999993</v>
      </c>
      <c r="FE23" s="146">
        <f>'PADD2 mthly rpt'!FE$37</f>
        <v>-2281.6000000000004</v>
      </c>
      <c r="FF23" s="146">
        <f>'PADD2 mthly rpt'!FF$37</f>
        <v>-3674.3999999999996</v>
      </c>
      <c r="FG23" s="146">
        <f>'PADD2 mthly rpt'!FG$37</f>
        <v>-2827.2000000000007</v>
      </c>
      <c r="FH23" s="146">
        <f>'PADD2 mthly rpt'!FH$37</f>
        <v>-2374.7999999999993</v>
      </c>
      <c r="FI23" s="146">
        <f>'PADD2 mthly rpt'!FI$37</f>
        <v>-2106.7999999999993</v>
      </c>
      <c r="FJ23" s="146">
        <f>'PADD2 mthly rpt'!FJ$37</f>
        <v>-1117.2000000000007</v>
      </c>
      <c r="FK23" s="146">
        <f>'PADD2 mthly rpt'!FK$37</f>
        <v>383.79999999999927</v>
      </c>
      <c r="FL23" s="30">
        <f>'PADD2 mthly rpt'!FL$37</f>
        <v>627.20000000000073</v>
      </c>
      <c r="FM23" s="30">
        <f>'PADD2 mthly rpt'!FM$37</f>
        <v>-1026.7999999999993</v>
      </c>
      <c r="FN23" s="30">
        <f>'PADD2 mthly rpt'!FN$37</f>
        <v>-618.79999999999927</v>
      </c>
      <c r="FO23" s="30">
        <f>'PADD2 mthly rpt'!FO$37</f>
        <v>229.79999999999927</v>
      </c>
      <c r="FP23" s="30">
        <f>'PADD2 mthly rpt'!FP$37</f>
        <v>-1808.7999999999993</v>
      </c>
      <c r="FQ23" s="30">
        <f>'PADD2 mthly rpt'!FQ$37</f>
        <v>-2448.3999999999996</v>
      </c>
      <c r="FR23" s="30">
        <f>'PADD2 mthly rpt'!FR$37</f>
        <v>-1913.6000000000004</v>
      </c>
      <c r="FS23" s="30">
        <f>'PADD2 mthly rpt'!FS$37</f>
        <v>-974.79999999999927</v>
      </c>
      <c r="FT23" s="30">
        <f>'PADD2 mthly rpt'!FT$37</f>
        <v>-522.20000000000073</v>
      </c>
      <c r="FU23" s="30">
        <f>'PADD2 mthly rpt'!FU$37</f>
        <v>-762.79999999999927</v>
      </c>
      <c r="FV23" s="259">
        <f>'PADD2 mthly rpt'!FV$37</f>
        <v>-655.20000000000073</v>
      </c>
      <c r="FW23" s="116">
        <f>'PADD2 mthly rpt'!FW$37</f>
        <v>93.200000000000728</v>
      </c>
      <c r="FX23" s="116">
        <f>'PADD2 mthly rpt'!FX$37</f>
        <v>-1241.2000000000007</v>
      </c>
      <c r="FY23" s="116">
        <f>'PADD2 mthly rpt'!FY$37</f>
        <v>-3716.7999999999993</v>
      </c>
      <c r="FZ23" s="116">
        <f>'PADD2 mthly rpt'!FZ$37</f>
        <v>-2765.4000000000015</v>
      </c>
      <c r="GA23" s="116">
        <f>'PADD2 mthly rpt'!GA$37</f>
        <v>-1094.4000000000015</v>
      </c>
      <c r="GB23" s="116">
        <f>'PADD2 mthly rpt'!GB$37</f>
        <v>-1872.7999999999993</v>
      </c>
      <c r="GC23" s="116">
        <f>'PADD2 mthly rpt'!GC$37</f>
        <v>-2048.2000000000007</v>
      </c>
      <c r="GD23" s="116">
        <f>'PADD2 mthly rpt'!GD$37</f>
        <v>-3422.3999999999996</v>
      </c>
      <c r="GE23" s="116">
        <f>'PADD2 mthly rpt'!GE$37</f>
        <v>-4973.8248466358727</v>
      </c>
      <c r="GF23" s="116">
        <f>'PADD2 mthly rpt'!GF$37</f>
        <v>-6971.4288612090495</v>
      </c>
      <c r="GG23" s="116">
        <f>'PADD2 mthly rpt'!GG$37</f>
        <v>-8191.4329211900149</v>
      </c>
      <c r="GH23" s="116">
        <f>'PADD2 mthly rpt'!GH$37</f>
        <v>-8758.4245743957217</v>
      </c>
      <c r="GI23" s="116">
        <f>'PADD2 mthly rpt'!GI$37</f>
        <v>-9078.8116277963782</v>
      </c>
    </row>
    <row r="24" spans="1:191" x14ac:dyDescent="0.2">
      <c r="A24" s="98"/>
      <c r="B24" s="47" t="s">
        <v>51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>
        <f>'PADD2 mthly rpt'!BK$38</f>
        <v>5697</v>
      </c>
      <c r="BL24" s="30">
        <f>'PADD2 mthly rpt'!BL$38</f>
        <v>1834</v>
      </c>
      <c r="BM24" s="30">
        <f>'PADD2 mthly rpt'!BM$38</f>
        <v>1662</v>
      </c>
      <c r="BN24" s="30">
        <f>'PADD2 mthly rpt'!BN$38</f>
        <v>5184</v>
      </c>
      <c r="BO24" s="30">
        <f>'PADD2 mthly rpt'!BO$38</f>
        <v>8894</v>
      </c>
      <c r="BP24" s="30">
        <f>'PADD2 mthly rpt'!BP$38</f>
        <v>11653</v>
      </c>
      <c r="BQ24" s="30">
        <f>'PADD2 mthly rpt'!BQ$38</f>
        <v>14083</v>
      </c>
      <c r="BR24" s="30">
        <f>'PADD2 mthly rpt'!BR$38</f>
        <v>16274</v>
      </c>
      <c r="BS24" s="30">
        <f>'PADD2 mthly rpt'!BS$38</f>
        <v>17648</v>
      </c>
      <c r="BT24" s="30">
        <f>'PADD2 mthly rpt'!BT$38</f>
        <v>18284</v>
      </c>
      <c r="BU24" s="30">
        <f>'PADD2 mthly rpt'!BU$38</f>
        <v>18336</v>
      </c>
      <c r="BV24" s="30">
        <f>'PADD2 mthly rpt'!BV$38</f>
        <v>12175</v>
      </c>
      <c r="BW24" s="30">
        <f>'PADD2 mthly rpt'!BW$38</f>
        <v>6181</v>
      </c>
      <c r="BX24" s="30">
        <f>'PADD2 mthly rpt'!BX$38</f>
        <v>1089</v>
      </c>
      <c r="BY24" s="30">
        <f>'PADD2 mthly rpt'!BY$38</f>
        <v>579</v>
      </c>
      <c r="BZ24" s="30">
        <f>'PADD2 mthly rpt'!BZ$38</f>
        <v>1855</v>
      </c>
      <c r="CA24" s="30">
        <f>'PADD2 mthly rpt'!CA$38</f>
        <v>4852</v>
      </c>
      <c r="CB24" s="30">
        <f>'PADD2 mthly rpt'!CB$38</f>
        <v>8122.0000000000036</v>
      </c>
      <c r="CC24" s="30">
        <f>'PADD2 mthly rpt'!CC$38</f>
        <v>11907</v>
      </c>
      <c r="CD24" s="30">
        <f>'PADD2 mthly rpt'!CD$38</f>
        <v>14708</v>
      </c>
      <c r="CE24" s="30">
        <f>'PADD2 mthly rpt'!CE$38</f>
        <v>16240</v>
      </c>
      <c r="CF24" s="30">
        <f>'PADD2 mthly rpt'!CF$38</f>
        <v>16964</v>
      </c>
      <c r="CG24" s="30">
        <f>'PADD2 mthly rpt'!CG$38</f>
        <v>16783</v>
      </c>
      <c r="CH24" s="30">
        <f>'PADD2 mthly rpt'!CH$38</f>
        <v>14710</v>
      </c>
      <c r="CI24" s="30">
        <f>'PADD2 mthly rpt'!CI$38</f>
        <v>11323</v>
      </c>
      <c r="CJ24" s="30">
        <f>'PADD2 mthly rpt'!CJ$38</f>
        <v>7852</v>
      </c>
      <c r="CK24" s="30">
        <f>'PADD2 mthly rpt'!CK$38</f>
        <v>8600</v>
      </c>
      <c r="CL24" s="30">
        <f>'PADD2 mthly rpt'!CL$38</f>
        <v>10706</v>
      </c>
      <c r="CM24" s="30">
        <f>'PADD2 mthly rpt'!CM$38</f>
        <v>13314</v>
      </c>
      <c r="CN24" s="30">
        <f>'PADD2 mthly rpt'!CN$38</f>
        <v>15975</v>
      </c>
      <c r="CO24" s="30">
        <f>'PADD2 mthly rpt'!CO$38</f>
        <v>17912</v>
      </c>
      <c r="CP24" s="30">
        <f>'PADD2 mthly rpt'!CP$38</f>
        <v>18594</v>
      </c>
      <c r="CQ24" s="30">
        <f>'PADD2 mthly rpt'!CQ$38</f>
        <v>19478</v>
      </c>
      <c r="CR24" s="30">
        <f>'PADD2 mthly rpt'!CR$38</f>
        <v>18826</v>
      </c>
      <c r="CS24" s="30">
        <f>'PADD2 mthly rpt'!CS$38</f>
        <v>17683</v>
      </c>
      <c r="CT24" s="30">
        <f>'PADD2 mthly rpt'!CT$38</f>
        <v>13596</v>
      </c>
      <c r="CU24" s="30">
        <f>'PADD2 mthly rpt'!CU$38</f>
        <v>7171</v>
      </c>
      <c r="CV24" s="30">
        <f>'PADD2 mthly rpt'!CV$38</f>
        <v>3091</v>
      </c>
      <c r="CW24" s="30">
        <f>'PADD2 mthly rpt'!CW$38</f>
        <v>1127</v>
      </c>
      <c r="CX24" s="30">
        <f>'PADD2 mthly rpt'!CX$38</f>
        <v>2598</v>
      </c>
      <c r="CY24" s="30">
        <f>'PADD2 mthly rpt'!CY$38</f>
        <v>5696</v>
      </c>
      <c r="CZ24" s="30">
        <f>'PADD2 mthly rpt'!CZ$38</f>
        <v>8608</v>
      </c>
      <c r="DA24" s="30">
        <f>'PADD2 mthly rpt'!DA$38</f>
        <v>11113</v>
      </c>
      <c r="DB24" s="30">
        <f>'PADD2 mthly rpt'!DB$38</f>
        <v>14036</v>
      </c>
      <c r="DC24" s="30">
        <f>'PADD2 mthly rpt'!DC$38</f>
        <v>16024</v>
      </c>
      <c r="DD24" s="30">
        <f>'PADD2 mthly rpt'!DD$38</f>
        <v>11951</v>
      </c>
      <c r="DE24" s="30">
        <f>'PADD2 mthly rpt'!DE$38</f>
        <v>10405</v>
      </c>
      <c r="DF24" s="30">
        <f>'PADD2 mthly rpt'!DF$38</f>
        <v>5410</v>
      </c>
      <c r="DG24" s="30">
        <f>'PADD2 mthly rpt'!DG$38</f>
        <v>1401</v>
      </c>
      <c r="DH24" s="30">
        <f>'PADD2 mthly rpt'!DH$38</f>
        <v>222</v>
      </c>
      <c r="DI24" s="30">
        <f>'PADD2 mthly rpt'!DI$38</f>
        <v>16</v>
      </c>
      <c r="DJ24" s="30">
        <f>'PADD2 mthly rpt'!DJ$38</f>
        <v>3197</v>
      </c>
      <c r="DK24" s="30">
        <f>'PADD2 mthly rpt'!DK$38</f>
        <v>7902.9999999999982</v>
      </c>
      <c r="DL24" s="30">
        <f>'PADD2 mthly rpt'!DL$38</f>
        <v>11015</v>
      </c>
      <c r="DM24" s="30">
        <f>'PADD2 mthly rpt'!DM$38</f>
        <v>14264</v>
      </c>
      <c r="DN24" s="30">
        <f>'PADD2 mthly rpt'!DN$38</f>
        <v>18042</v>
      </c>
      <c r="DO24" s="30">
        <f>'PADD2 mthly rpt'!DO$38</f>
        <v>20251</v>
      </c>
      <c r="DP24" s="30">
        <f>'PADD2 mthly rpt'!DP$38</f>
        <v>19328</v>
      </c>
      <c r="DQ24" s="30">
        <f>'PADD2 mthly rpt'!DQ$38</f>
        <v>19042</v>
      </c>
      <c r="DR24" s="30">
        <f>'PADD2 mthly rpt'!DR$38</f>
        <v>18309</v>
      </c>
      <c r="DS24" s="30">
        <f>'PADD2 mthly rpt'!DS$38</f>
        <v>13634</v>
      </c>
      <c r="DT24" s="30">
        <f>'PADD2 mthly rpt'!DT$38</f>
        <v>8103</v>
      </c>
      <c r="DU24" s="30">
        <f>'PADD2 mthly rpt'!DU$38</f>
        <v>7648</v>
      </c>
      <c r="DV24" s="30">
        <f>'PADD2 mthly rpt'!DV$38</f>
        <v>10215</v>
      </c>
      <c r="DW24" s="30">
        <f>'PADD2 mthly rpt'!DW$38</f>
        <v>12001</v>
      </c>
      <c r="DX24" s="30">
        <f>'PADD2 mthly rpt'!DX$38</f>
        <v>14632</v>
      </c>
      <c r="DY24" s="30">
        <f>'PADD2 mthly rpt'!DY$38</f>
        <v>17237</v>
      </c>
      <c r="DZ24" s="146">
        <f>'PADD2 mthly rpt'!DZ$38</f>
        <v>18881</v>
      </c>
      <c r="EA24" s="146">
        <f>'PADD2 mthly rpt'!EA$38</f>
        <v>19307</v>
      </c>
      <c r="EB24" s="146">
        <f>'PADD2 mthly rpt'!EB$38</f>
        <v>20075</v>
      </c>
      <c r="EC24" s="146">
        <f>'PADD2 mthly rpt'!EC$38</f>
        <v>21299</v>
      </c>
      <c r="ED24" s="146">
        <f>'PADD2 mthly rpt'!ED$38</f>
        <v>16928</v>
      </c>
      <c r="EE24" s="146">
        <f>'PADD2 mthly rpt'!EE$38</f>
        <v>10888</v>
      </c>
      <c r="EF24" s="146">
        <f>'PADD2 mthly rpt'!EF$38</f>
        <v>7963</v>
      </c>
      <c r="EG24" s="146">
        <f>'PADD2 mthly rpt'!EG$38</f>
        <v>7368</v>
      </c>
      <c r="EH24" s="146">
        <f>'PADD2 mthly rpt'!EH$38</f>
        <v>8796</v>
      </c>
      <c r="EI24" s="146">
        <f>'PADD2 mthly rpt'!EI$38</f>
        <v>11912</v>
      </c>
      <c r="EJ24" s="146">
        <f>'PADD2 mthly rpt'!EJ$38</f>
        <v>17120</v>
      </c>
      <c r="EK24" s="146">
        <f>'PADD2 mthly rpt'!EK$38</f>
        <v>20386</v>
      </c>
      <c r="EL24" s="146">
        <f>'PADD2 mthly rpt'!EL$38</f>
        <v>20606</v>
      </c>
      <c r="EM24" s="146">
        <f>'PADD2 mthly rpt'!EM$38</f>
        <v>20458</v>
      </c>
      <c r="EN24" s="146">
        <f>'PADD2 mthly rpt'!EN$38</f>
        <v>19197</v>
      </c>
      <c r="EO24" s="146">
        <f>'PADD2 mthly rpt'!EO$38</f>
        <v>18322</v>
      </c>
      <c r="EP24" s="146">
        <f>'PADD2 mthly rpt'!EP$38</f>
        <v>13710</v>
      </c>
      <c r="EQ24" s="146">
        <f>'PADD2 mthly rpt'!EQ$38</f>
        <v>7828</v>
      </c>
      <c r="ER24" s="146">
        <f>'PADD2 mthly rpt'!ER$38</f>
        <v>5220</v>
      </c>
      <c r="ES24" s="146">
        <f>'PADD2 mthly rpt'!ES$38</f>
        <v>3154</v>
      </c>
      <c r="ET24" s="146">
        <f>'PADD2 mthly rpt'!ET$38</f>
        <v>3961</v>
      </c>
      <c r="EU24" s="146">
        <f>'PADD2 mthly rpt'!EU$38</f>
        <v>6819</v>
      </c>
      <c r="EV24" s="146">
        <f>'PADD2 mthly rpt'!EV$38</f>
        <v>9974</v>
      </c>
      <c r="EW24" s="146">
        <f>'PADD2 mthly rpt'!EW$38</f>
        <v>13299</v>
      </c>
      <c r="EX24" s="146">
        <f>'PADD2 mthly rpt'!EX$38</f>
        <v>15376</v>
      </c>
      <c r="EY24" s="146">
        <f>'PADD2 mthly rpt'!EY$38</f>
        <v>17501</v>
      </c>
      <c r="EZ24" s="146">
        <f>'PADD2 mthly rpt'!EZ$38</f>
        <v>17953</v>
      </c>
      <c r="FA24" s="146">
        <f>'PADD2 mthly rpt'!FA$38</f>
        <v>15966</v>
      </c>
      <c r="FB24" s="146">
        <f>'PADD2 mthly rpt'!FB$38</f>
        <v>11877</v>
      </c>
      <c r="FC24" s="146">
        <f>'PADD2 mthly rpt'!FC$38</f>
        <v>5085</v>
      </c>
      <c r="FD24" s="146">
        <f>'PADD2 mthly rpt'!FD$38</f>
        <v>1996</v>
      </c>
      <c r="FE24" s="146">
        <f>'PADD2 mthly rpt'!FE$38</f>
        <v>1581</v>
      </c>
      <c r="FF24" s="146">
        <f>'PADD2 mthly rpt'!FF$38</f>
        <v>2079</v>
      </c>
      <c r="FG24" s="146">
        <f>'PADD2 mthly rpt'!FG$38</f>
        <v>6039</v>
      </c>
      <c r="FH24" s="146">
        <f>'PADD2 mthly rpt'!FH$38</f>
        <v>9895</v>
      </c>
      <c r="FI24" s="146">
        <f>'PADD2 mthly rpt'!FI$38</f>
        <v>13153</v>
      </c>
      <c r="FJ24" s="146">
        <f>'PADD2 mthly rpt'!FJ$38</f>
        <v>16271</v>
      </c>
      <c r="FK24" s="146">
        <f>'PADD2 mthly rpt'!FK$38</f>
        <v>19092</v>
      </c>
      <c r="FL24" s="30">
        <f>'PADD2 mthly rpt'!FL$38</f>
        <v>18328</v>
      </c>
      <c r="FM24" s="30">
        <f>'PADD2 mthly rpt'!FM$38</f>
        <v>15980</v>
      </c>
      <c r="FN24" s="30">
        <f>'PADD2 mthly rpt'!FN$38</f>
        <v>12628</v>
      </c>
      <c r="FO24" s="30">
        <f>'PADD2 mthly rpt'!FO$38</f>
        <v>7997</v>
      </c>
      <c r="FP24" s="30">
        <f>'PADD2 mthly rpt'!FP$38</f>
        <v>2892</v>
      </c>
      <c r="FQ24" s="30">
        <f>'PADD2 mthly rpt'!FQ$38</f>
        <v>1505</v>
      </c>
      <c r="FR24" s="30">
        <f>'PADD2 mthly rpt'!FR$38</f>
        <v>3736</v>
      </c>
      <c r="FS24" s="30">
        <f>'PADD2 mthly rpt'!FS$38</f>
        <v>7960</v>
      </c>
      <c r="FT24" s="30">
        <f>'PADD2 mthly rpt'!FT$38</f>
        <v>12005</v>
      </c>
      <c r="FU24" s="30">
        <f>'PADD2 mthly rpt'!FU$38</f>
        <v>14905</v>
      </c>
      <c r="FV24" s="259">
        <f>'PADD2 mthly rpt'!FV$38</f>
        <v>17180</v>
      </c>
      <c r="FW24" s="116">
        <f>'PADD2 mthly rpt'!FW$38</f>
        <v>19415</v>
      </c>
      <c r="FX24" s="116">
        <f>'PADD2 mthly rpt'!FX$38</f>
        <v>17735</v>
      </c>
      <c r="FY24" s="116">
        <f>'PADD2 mthly rpt'!FY$38</f>
        <v>14405</v>
      </c>
      <c r="FZ24" s="116">
        <f>'PADD2 mthly rpt'!FZ$38</f>
        <v>11925</v>
      </c>
      <c r="GA24" s="116">
        <f>'PADD2 mthly rpt'!GA$38</f>
        <v>7992</v>
      </c>
      <c r="GB24" s="116">
        <f>'PADD2 mthly rpt'!GB$38</f>
        <v>3362</v>
      </c>
      <c r="GC24" s="116">
        <f>'PADD2 mthly rpt'!GC$38</f>
        <v>2203</v>
      </c>
      <c r="GD24" s="116">
        <f>'PADD2 mthly rpt'!GD$38</f>
        <v>2335</v>
      </c>
      <c r="GE24" s="116">
        <f>'PADD2 mthly rpt'!GE$38</f>
        <v>3972.375153364128</v>
      </c>
      <c r="GF24" s="116">
        <f>'PADD2 mthly rpt'!GF$38</f>
        <v>5753.7711387909512</v>
      </c>
      <c r="GG24" s="116">
        <f>'PADD2 mthly rpt'!GG$38</f>
        <v>7604.5670788099851</v>
      </c>
      <c r="GH24" s="116">
        <f>'PADD2 mthly rpt'!GH$38</f>
        <v>8904.3754256042776</v>
      </c>
      <c r="GI24" s="116">
        <f>'PADD2 mthly rpt'!GI$38</f>
        <v>10075.78837220362</v>
      </c>
    </row>
    <row r="25" spans="1:191" x14ac:dyDescent="0.2">
      <c r="A25" s="98"/>
      <c r="B25" s="12" t="s">
        <v>13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>
        <f>'PADD2 mthly rpt'!DN$39</f>
        <v>0</v>
      </c>
      <c r="DO25" s="30">
        <f>'PADD2 mthly rpt'!DO$39</f>
        <v>0</v>
      </c>
      <c r="DP25" s="30">
        <f>'PADD2 mthly rpt'!DP$39</f>
        <v>0</v>
      </c>
      <c r="DQ25" s="30">
        <f>'PADD2 mthly rpt'!DQ$39</f>
        <v>0</v>
      </c>
      <c r="DR25" s="30">
        <f>'PADD2 mthly rpt'!DR$39</f>
        <v>0</v>
      </c>
      <c r="DS25" s="30">
        <f>'PADD2 mthly rpt'!DS$39</f>
        <v>0</v>
      </c>
      <c r="DT25" s="30">
        <f>'PADD2 mthly rpt'!DT$39</f>
        <v>0</v>
      </c>
      <c r="DU25" s="30">
        <f>'PADD2 mthly rpt'!DU$39</f>
        <v>0</v>
      </c>
      <c r="DV25" s="30">
        <f>'PADD2 mthly rpt'!DV$39</f>
        <v>0</v>
      </c>
      <c r="DW25" s="30">
        <f>'PADD2 mthly rpt'!DW$39</f>
        <v>0</v>
      </c>
      <c r="DX25" s="30">
        <f>'PADD2 mthly rpt'!DX$39</f>
        <v>0</v>
      </c>
      <c r="DY25" s="30">
        <f>'PADD2 mthly rpt'!DY$39</f>
        <v>0</v>
      </c>
      <c r="DZ25" s="146">
        <f>'PADD2 mthly rpt'!DZ$39</f>
        <v>0</v>
      </c>
      <c r="EA25" s="146">
        <f>'PADD2 mthly rpt'!EA$39</f>
        <v>0</v>
      </c>
      <c r="EB25" s="146">
        <f>'PADD2 mthly rpt'!EB$39</f>
        <v>0</v>
      </c>
      <c r="EC25" s="146">
        <f>'PADD2 mthly rpt'!EC$39</f>
        <v>0</v>
      </c>
      <c r="ED25" s="146">
        <f>'PADD2 mthly rpt'!ED$39</f>
        <v>0</v>
      </c>
      <c r="EE25" s="146">
        <f>'PADD2 mthly rpt'!EE$39</f>
        <v>0</v>
      </c>
      <c r="EF25" s="146">
        <f>'PADD2 mthly rpt'!EF$39</f>
        <v>0</v>
      </c>
      <c r="EG25" s="146">
        <f>'PADD2 mthly rpt'!EG$39</f>
        <v>0</v>
      </c>
      <c r="EH25" s="146">
        <f>'PADD2 mthly rpt'!EH$39</f>
        <v>0</v>
      </c>
      <c r="EI25" s="146">
        <f>'PADD2 mthly rpt'!EI$39</f>
        <v>0</v>
      </c>
      <c r="EJ25" s="146">
        <f>'PADD2 mthly rpt'!EJ$39</f>
        <v>0</v>
      </c>
      <c r="EK25" s="146">
        <f>'PADD2 mthly rpt'!EK$39</f>
        <v>0</v>
      </c>
      <c r="EL25" s="146">
        <f>'PADD2 mthly rpt'!EL$39</f>
        <v>0</v>
      </c>
      <c r="EM25" s="146">
        <f>'PADD2 mthly rpt'!EM$39</f>
        <v>0</v>
      </c>
      <c r="EN25" s="146">
        <f>'PADD2 mthly rpt'!EN$39</f>
        <v>0</v>
      </c>
      <c r="EO25" s="146">
        <f>'PADD2 mthly rpt'!EO$39</f>
        <v>0</v>
      </c>
      <c r="EP25" s="146">
        <f>'PADD2 mthly rpt'!EP$39</f>
        <v>0</v>
      </c>
      <c r="EQ25" s="146">
        <f>'PADD2 mthly rpt'!EQ$39</f>
        <v>0</v>
      </c>
      <c r="ER25" s="146">
        <f>'PADD2 mthly rpt'!ER$39</f>
        <v>0</v>
      </c>
      <c r="ES25" s="146">
        <f>'PADD2 mthly rpt'!ES$39</f>
        <v>0</v>
      </c>
      <c r="ET25" s="146">
        <f>'PADD2 mthly rpt'!ET$39</f>
        <v>0</v>
      </c>
      <c r="EU25" s="146">
        <f>'PADD2 mthly rpt'!EU$39</f>
        <v>0</v>
      </c>
      <c r="EV25" s="146">
        <f>'PADD2 mthly rpt'!EV$39</f>
        <v>0</v>
      </c>
      <c r="EW25" s="146">
        <f>'PADD2 mthly rpt'!EW$39</f>
        <v>0</v>
      </c>
      <c r="EX25" s="146">
        <f>'PADD2 mthly rpt'!EX$39</f>
        <v>0</v>
      </c>
      <c r="EY25" s="146">
        <f>'PADD2 mthly rpt'!EY$39</f>
        <v>0</v>
      </c>
      <c r="EZ25" s="146">
        <f>'PADD2 mthly rpt'!EZ$39</f>
        <v>0</v>
      </c>
      <c r="FA25" s="146">
        <f>'PADD2 mthly rpt'!FA$39</f>
        <v>0</v>
      </c>
      <c r="FB25" s="146">
        <f>'PADD2 mthly rpt'!FB$39</f>
        <v>0</v>
      </c>
      <c r="FC25" s="146">
        <f>'PADD2 mthly rpt'!FC$39</f>
        <v>0</v>
      </c>
      <c r="FD25" s="146">
        <f>'PADD2 mthly rpt'!FD$39</f>
        <v>0</v>
      </c>
      <c r="FE25" s="146">
        <f>'PADD2 mthly rpt'!FE$39</f>
        <v>0</v>
      </c>
      <c r="FF25" s="146">
        <f>'PADD2 mthly rpt'!FF$39</f>
        <v>0</v>
      </c>
      <c r="FG25" s="146">
        <f>'PADD2 mthly rpt'!FG$39</f>
        <v>0</v>
      </c>
      <c r="FH25" s="146">
        <f>'PADD2 mthly rpt'!FH$39</f>
        <v>0</v>
      </c>
      <c r="FI25" s="146">
        <f>'PADD2 mthly rpt'!FI$39</f>
        <v>0</v>
      </c>
      <c r="FJ25" s="146">
        <f>'PADD2 mthly rpt'!FJ$39</f>
        <v>0</v>
      </c>
      <c r="FK25" s="146">
        <f>'PADD2 mthly rpt'!FK$39</f>
        <v>0</v>
      </c>
      <c r="FL25" s="30">
        <f>'PADD2 mthly rpt'!FL$39</f>
        <v>0</v>
      </c>
      <c r="FM25" s="30">
        <f>'PADD2 mthly rpt'!FM$39</f>
        <v>0</v>
      </c>
      <c r="FN25" s="30">
        <f>'PADD2 mthly rpt'!FN$39</f>
        <v>0</v>
      </c>
      <c r="FO25" s="30">
        <f>'PADD2 mthly rpt'!FO$39</f>
        <v>-6</v>
      </c>
      <c r="FP25" s="30">
        <f>'PADD2 mthly rpt'!FP$39</f>
        <v>3</v>
      </c>
      <c r="FQ25" s="30">
        <f>'PADD2 mthly rpt'!FQ$39</f>
        <v>3</v>
      </c>
      <c r="FR25" s="30">
        <f>'PADD2 mthly rpt'!FR$39</f>
        <v>-6</v>
      </c>
      <c r="FS25" s="30">
        <f>'PADD2 mthly rpt'!FS$39</f>
        <v>3</v>
      </c>
      <c r="FT25" s="30">
        <f>'PADD2 mthly rpt'!FT$39</f>
        <v>3</v>
      </c>
      <c r="FU25" s="30">
        <f>'PADD2 mthly rpt'!FU$39</f>
        <v>-1</v>
      </c>
      <c r="FV25" s="259">
        <f>'PADD2 mthly rpt'!FV$39</f>
        <v>3</v>
      </c>
      <c r="FW25" s="116">
        <f>'PADD2 mthly rpt'!FW$39</f>
        <v>8</v>
      </c>
      <c r="FX25" s="116">
        <f>'PADD2 mthly rpt'!FX$39</f>
        <v>7</v>
      </c>
      <c r="FY25" s="116">
        <f>'PADD2 mthly rpt'!FY$39</f>
        <v>3</v>
      </c>
      <c r="FZ25" s="116">
        <f>'PADD2 mthly rpt'!FZ$39</f>
        <v>0</v>
      </c>
      <c r="GA25" s="116">
        <f>'PADD2 mthly rpt'!GA$39</f>
        <v>225.00000000000182</v>
      </c>
      <c r="GB25" s="116">
        <f>'PADD2 mthly rpt'!GB$39</f>
        <v>-7.999999999996362</v>
      </c>
      <c r="GC25" s="116">
        <f>'PADD2 mthly rpt'!GC$39</f>
        <v>32.999999999998181</v>
      </c>
      <c r="GD25" s="116">
        <f>'PADD2 mthly rpt'!GD$39</f>
        <v>-3030.2070038028178</v>
      </c>
      <c r="GE25" s="116">
        <f>'PADD2 mthly rpt'!GE$39</f>
        <v>-5282.535770960325</v>
      </c>
      <c r="GF25" s="116"/>
      <c r="GG25" s="116"/>
      <c r="GH25" s="116"/>
      <c r="GI25" s="116"/>
    </row>
    <row r="26" spans="1:191" x14ac:dyDescent="0.2">
      <c r="A26" s="99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266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</row>
    <row r="27" spans="1:191" x14ac:dyDescent="0.2">
      <c r="A27" s="16" t="s">
        <v>21</v>
      </c>
      <c r="B27" s="12" t="s">
        <v>11</v>
      </c>
      <c r="C27" s="42">
        <f>'PADD2 mthly rpt'!C$41</f>
        <v>23.628844794345664</v>
      </c>
      <c r="D27" s="42">
        <f>'PADD2 mthly rpt'!D$41</f>
        <v>21.51441646013987</v>
      </c>
      <c r="E27" s="42">
        <f>'PADD2 mthly rpt'!E$41</f>
        <v>21.066406076092488</v>
      </c>
      <c r="F27" s="42">
        <f>'PADD2 mthly rpt'!F$41</f>
        <v>55.841252538245847</v>
      </c>
      <c r="G27" s="42">
        <f>'PADD2 mthly rpt'!G$41</f>
        <v>57.818131709129737</v>
      </c>
      <c r="H27" s="42">
        <f>'PADD2 mthly rpt'!H$41</f>
        <v>81.619510844520761</v>
      </c>
      <c r="I27" s="42">
        <f>'PADD2 mthly rpt'!I$41</f>
        <v>90.444019972914475</v>
      </c>
      <c r="J27" s="42">
        <f>'PADD2 mthly rpt'!J$41</f>
        <v>87.466010815172098</v>
      </c>
      <c r="K27" s="42">
        <f>'PADD2 mthly rpt'!K$41</f>
        <v>70.966294445054359</v>
      </c>
      <c r="L27" s="42">
        <f>'PADD2 mthly rpt'!L$41</f>
        <v>74.831269619450325</v>
      </c>
      <c r="M27" s="42">
        <f>'PADD2 mthly rpt'!M$41</f>
        <v>65.875420423484471</v>
      </c>
      <c r="N27" s="42">
        <f>'PADD2 mthly rpt'!N$41</f>
        <v>32.058632295178676</v>
      </c>
      <c r="O27" s="42">
        <f>'PADD2 mthly rpt'!O$41</f>
        <v>37.596778479975448</v>
      </c>
      <c r="P27" s="42">
        <f>'PADD2 mthly rpt'!P$41</f>
        <v>25.498690988658026</v>
      </c>
      <c r="Q27" s="42">
        <f>'PADD2 mthly rpt'!Q$41</f>
        <v>31.001286168904649</v>
      </c>
      <c r="R27" s="42">
        <f>'PADD2 mthly rpt'!R$41</f>
        <v>67.465244402001531</v>
      </c>
      <c r="S27" s="42">
        <f>'PADD2 mthly rpt'!S$41</f>
        <v>88.418691192984781</v>
      </c>
      <c r="T27" s="42">
        <f>'PADD2 mthly rpt'!T$41</f>
        <v>108.88738717375354</v>
      </c>
      <c r="U27" s="42">
        <f>'PADD2 mthly rpt'!U$41</f>
        <v>110.722009346731</v>
      </c>
      <c r="V27" s="42">
        <f>'PADD2 mthly rpt'!V$41</f>
        <v>109.48867844707101</v>
      </c>
      <c r="W27" s="42">
        <f>'PADD2 mthly rpt'!W$41</f>
        <v>82.283265761745056</v>
      </c>
      <c r="X27" s="42">
        <f>'PADD2 mthly rpt'!X$41</f>
        <v>64.697383822339333</v>
      </c>
      <c r="Y27" s="42">
        <f>'PADD2 mthly rpt'!Y$41</f>
        <v>63.642323561821613</v>
      </c>
      <c r="Z27" s="42">
        <f>'PADD2 mthly rpt'!Z$41</f>
        <v>49.937092798610237</v>
      </c>
      <c r="AA27" s="42">
        <f>'PADD2 mthly rpt'!AA$41</f>
        <v>30.076273390899804</v>
      </c>
      <c r="AB27" s="42">
        <f>'PADD2 mthly rpt'!AB$41</f>
        <v>15.506339573842132</v>
      </c>
      <c r="AC27" s="42">
        <f>'PADD2 mthly rpt'!AC$41</f>
        <v>21.909691119343673</v>
      </c>
      <c r="AD27" s="42">
        <f>'PADD2 mthly rpt'!AD$41</f>
        <v>38.208361908531771</v>
      </c>
      <c r="AE27" s="42">
        <f>'PADD2 mthly rpt'!AE$41</f>
        <v>72.319327270864832</v>
      </c>
      <c r="AF27" s="42">
        <f>'PADD2 mthly rpt'!AF$41</f>
        <v>85.3011690486166</v>
      </c>
      <c r="AG27" s="42">
        <f>'PADD2 mthly rpt'!AG$41</f>
        <v>91.870678884823008</v>
      </c>
      <c r="AH27" s="42">
        <f>'PADD2 mthly rpt'!AH$41</f>
        <v>82.81359070281583</v>
      </c>
      <c r="AI27" s="42">
        <f>'PADD2 mthly rpt'!AI$41</f>
        <v>85.950778097839546</v>
      </c>
      <c r="AJ27" s="42">
        <f>'PADD2 mthly rpt'!AJ$41</f>
        <v>67.992660803254978</v>
      </c>
      <c r="AK27" s="42">
        <f>'PADD2 mthly rpt'!AK$41</f>
        <v>55.997694978256177</v>
      </c>
      <c r="AL27" s="42">
        <f>'PADD2 mthly rpt'!AL$41</f>
        <v>45.310004482193754</v>
      </c>
      <c r="AM27" s="42">
        <f>'PADD2 mthly rpt'!AM$41</f>
        <v>24.181170047743809</v>
      </c>
      <c r="AN27" s="42">
        <f>'PADD2 mthly rpt'!AN$41</f>
        <v>17.161265283365182</v>
      </c>
      <c r="AO27" s="42">
        <f>'PADD2 mthly rpt'!AO$41</f>
        <v>24.64276749385126</v>
      </c>
      <c r="AP27" s="42">
        <f>'PADD2 mthly rpt'!AP$41</f>
        <v>45.70280221242902</v>
      </c>
      <c r="AQ27" s="42">
        <f>'PADD2 mthly rpt'!AQ$41</f>
        <v>81.129363929576101</v>
      </c>
      <c r="AR27" s="42">
        <f>'PADD2 mthly rpt'!AR$41</f>
        <v>92.491164364562778</v>
      </c>
      <c r="AS27" s="42">
        <f>'PADD2 mthly rpt'!AS$41</f>
        <v>98.071297748490721</v>
      </c>
      <c r="AT27" s="42">
        <f>'PADD2 mthly rpt'!AT$41</f>
        <v>95.857246252057962</v>
      </c>
      <c r="AU27" s="42">
        <f>'PADD2 mthly rpt'!AU$41</f>
        <v>107.35619697185409</v>
      </c>
      <c r="AV27" s="42">
        <f>'PADD2 mthly rpt'!AV$41</f>
        <v>59.065765796911769</v>
      </c>
      <c r="AW27" s="42">
        <f>'PADD2 mthly rpt'!AW$41</f>
        <v>53.196873601105516</v>
      </c>
      <c r="AX27" s="42">
        <f>'PADD2 mthly rpt'!AX$41</f>
        <v>41.086784661974455</v>
      </c>
      <c r="AY27" s="42">
        <f>'PADD2 mthly rpt'!AY$41</f>
        <v>26.985180024161735</v>
      </c>
      <c r="AZ27" s="42">
        <f>'PADD2 mthly rpt'!AZ$41</f>
        <v>35.722767465560445</v>
      </c>
      <c r="BA27" s="42">
        <f>'PADD2 mthly rpt'!BA$41</f>
        <v>38.944111682509863</v>
      </c>
      <c r="BB27" s="42">
        <f>'PADD2 mthly rpt'!BB$41</f>
        <v>60.644971976698592</v>
      </c>
      <c r="BC27" s="42">
        <f>'PADD2 mthly rpt'!BC$41</f>
        <v>101.6558481232</v>
      </c>
      <c r="BD27" s="42">
        <f>'PADD2 mthly rpt'!BD$41</f>
        <v>146.13723859739892</v>
      </c>
      <c r="BE27" s="42">
        <f>'PADD2 mthly rpt'!BE$41</f>
        <v>172.82815976826251</v>
      </c>
      <c r="BF27" s="42">
        <f>'PADD2 mthly rpt'!BF$41</f>
        <v>123.41279835771618</v>
      </c>
      <c r="BG27" s="42">
        <f>'PADD2 mthly rpt'!BG$41</f>
        <v>107.93242034992024</v>
      </c>
      <c r="BH27" s="42">
        <f>'PADD2 mthly rpt'!BH$41</f>
        <v>68.103518062393803</v>
      </c>
      <c r="BI27" s="42">
        <f>'PADD2 mthly rpt'!BI$41</f>
        <v>42.201261382291854</v>
      </c>
      <c r="BJ27" s="42">
        <f>'PADD2 mthly rpt'!BJ$41</f>
        <v>36.692643043958974</v>
      </c>
      <c r="BK27" s="42">
        <f>'PADD2 mthly rpt'!BK$41</f>
        <v>27.706114251609861</v>
      </c>
      <c r="BL27" s="42">
        <f>'PADD2 mthly rpt'!BL$41</f>
        <v>21.047225471418084</v>
      </c>
      <c r="BM27" s="42">
        <f>'PADD2 mthly rpt'!BM$41</f>
        <v>30.867087750052644</v>
      </c>
      <c r="BN27" s="42">
        <f>'PADD2 mthly rpt'!BN$41</f>
        <v>75.326441631937683</v>
      </c>
      <c r="BO27" s="42">
        <f>'PADD2 mthly rpt'!BO$41</f>
        <v>94.800147957971859</v>
      </c>
      <c r="BP27" s="42">
        <f>'PADD2 mthly rpt'!BP$41</f>
        <v>97.245936465609304</v>
      </c>
      <c r="BQ27" s="42">
        <f>'PADD2 mthly rpt'!BQ$41</f>
        <v>101.3792548663521</v>
      </c>
      <c r="BR27" s="42">
        <f>'PADD2 mthly rpt'!BR$41</f>
        <v>105.07010355265655</v>
      </c>
      <c r="BS27" s="42">
        <f>'PADD2 mthly rpt'!BS$41</f>
        <v>96.31304920285136</v>
      </c>
      <c r="BT27" s="42">
        <f>'PADD2 mthly rpt'!BT$41</f>
        <v>89.886851137548391</v>
      </c>
      <c r="BU27" s="42">
        <f>'PADD2 mthly rpt'!BU$41</f>
        <v>82.26241216378979</v>
      </c>
      <c r="BV27" s="42">
        <f>'PADD2 mthly rpt'!BV$41</f>
        <v>37.467251912934422</v>
      </c>
      <c r="BW27" s="42">
        <f>'PADD2 mthly rpt'!BW$41</f>
        <v>27.492220832181211</v>
      </c>
      <c r="BX27" s="42">
        <f>'PADD2 mthly rpt'!BX$41</f>
        <v>18.461783849720728</v>
      </c>
      <c r="BY27" s="42">
        <f>'PADD2 mthly rpt'!BY$41</f>
        <v>26.304645417615372</v>
      </c>
      <c r="BZ27" s="42">
        <f>'PADD2 mthly rpt'!BZ$41</f>
        <v>40.490924738930197</v>
      </c>
      <c r="CA27" s="42">
        <f>'PADD2 mthly rpt'!CA$41</f>
        <v>65.423774812773345</v>
      </c>
      <c r="CB27" s="42">
        <f>'PADD2 mthly rpt'!CB$41</f>
        <v>93.50042753551881</v>
      </c>
      <c r="CC27" s="42">
        <f>'PADD2 mthly rpt'!CC$41</f>
        <v>123.07791284571914</v>
      </c>
      <c r="CD27" s="42">
        <f>'PADD2 mthly rpt'!CD$41</f>
        <v>114.68084102042427</v>
      </c>
      <c r="CE27" s="42">
        <f>'PADD2 mthly rpt'!CE$41</f>
        <v>93.347122692138612</v>
      </c>
      <c r="CF27" s="42">
        <f>'PADD2 mthly rpt'!CF$41</f>
        <v>87.24599739336638</v>
      </c>
      <c r="CG27" s="42">
        <f>'PADD2 mthly rpt'!CG$41</f>
        <v>75.892548128431315</v>
      </c>
      <c r="CH27" s="42">
        <f>'PADD2 mthly rpt'!CH$41</f>
        <v>55.731692624175977</v>
      </c>
      <c r="CI27" s="42">
        <f>'PADD2 mthly rpt'!CI$41</f>
        <v>50.127134770881533</v>
      </c>
      <c r="CJ27" s="42">
        <f>'PADD2 mthly rpt'!CJ$41</f>
        <v>41.338521000081023</v>
      </c>
      <c r="CK27" s="42">
        <f>'PADD2 mthly rpt'!CK$41</f>
        <v>76.594873185331878</v>
      </c>
      <c r="CL27" s="42">
        <f>'PADD2 mthly rpt'!CL$41</f>
        <v>103.56925968358058</v>
      </c>
      <c r="CM27" s="42">
        <f>'PADD2 mthly rpt'!CM$41</f>
        <v>125.83290486146359</v>
      </c>
      <c r="CN27" s="42">
        <f>'PADD2 mthly rpt'!CN$41</f>
        <v>146.69751268362697</v>
      </c>
      <c r="CO27" s="42">
        <f>'PADD2 mthly rpt'!CO$41</f>
        <v>130.53017222806415</v>
      </c>
      <c r="CP27" s="42">
        <f>'PADD2 mthly rpt'!CP$41</f>
        <v>113.1642850522517</v>
      </c>
      <c r="CQ27" s="42">
        <f>'PADD2 mthly rpt'!CQ$41</f>
        <v>113.79281436286658</v>
      </c>
      <c r="CR27" s="42">
        <f>'PADD2 mthly rpt'!CR$41</f>
        <v>99.365229373018707</v>
      </c>
      <c r="CS27" s="42">
        <f>'PADD2 mthly rpt'!CS$41</f>
        <v>82.08568468702525</v>
      </c>
      <c r="CT27" s="42">
        <f>'PADD2 mthly rpt'!CT$41</f>
        <v>51.096305272513447</v>
      </c>
      <c r="CU27" s="42">
        <f>'PADD2 mthly rpt'!CU$41</f>
        <v>30.529020937707617</v>
      </c>
      <c r="CV27" s="42">
        <f>'PADD2 mthly rpt'!CV$41</f>
        <v>26.535420955025447</v>
      </c>
      <c r="CW27" s="42">
        <f>'PADD2 mthly rpt'!CW$41</f>
        <v>28.534153153456135</v>
      </c>
      <c r="CX27" s="42">
        <f>'PADD2 mthly rpt'!CX$41</f>
        <v>50.997665577949952</v>
      </c>
      <c r="CY27" s="42">
        <f>'PADD2 mthly rpt'!CY$41</f>
        <v>87.431005027767142</v>
      </c>
      <c r="CZ27" s="42">
        <f>'PADD2 mthly rpt'!CZ$41</f>
        <v>94.746201617805667</v>
      </c>
      <c r="DA27" s="42">
        <f>'PADD2 mthly rpt'!DA$41</f>
        <v>93.018586972758186</v>
      </c>
      <c r="DB27" s="42">
        <f>'PADD2 mthly rpt'!DB$41</f>
        <v>120.77702551533392</v>
      </c>
      <c r="DC27" s="42">
        <f>'PADD2 mthly rpt'!DC$41</f>
        <v>106.60507278099536</v>
      </c>
      <c r="DD27" s="42">
        <f>'PADD2 mthly rpt'!DD$41</f>
        <v>59.799230249184291</v>
      </c>
      <c r="DE27" s="42">
        <f>'PADD2 mthly rpt'!DE$41</f>
        <v>44.206840959914878</v>
      </c>
      <c r="DF27" s="42">
        <f>'PADD2 mthly rpt'!DF$41</f>
        <v>29.46992938883416</v>
      </c>
      <c r="DG27" s="42">
        <f>'PADD2 mthly rpt'!DG$41</f>
        <v>19.509711159248681</v>
      </c>
      <c r="DH27" s="42">
        <f>'PADD2 mthly rpt'!DH$41</f>
        <v>18.294101967460708</v>
      </c>
      <c r="DI27" s="42">
        <f>'PADD2 mthly rpt'!DI$41</f>
        <v>25.496784698019788</v>
      </c>
      <c r="DJ27" s="42">
        <f>'PADD2 mthly rpt'!DJ$41</f>
        <v>48.560934848637842</v>
      </c>
      <c r="DK27" s="42">
        <f>'PADD2 mthly rpt'!DK$41</f>
        <v>80.655407299252673</v>
      </c>
      <c r="DL27" s="42">
        <f>'PADD2 mthly rpt'!DL$41</f>
        <v>96.776608516666272</v>
      </c>
      <c r="DM27" s="42">
        <f>'PADD2 mthly rpt'!DM$41</f>
        <v>104.52385950609501</v>
      </c>
      <c r="DN27" s="42">
        <f>'PADD2 mthly rpt'!DN$41</f>
        <v>105.07145874369959</v>
      </c>
      <c r="DO27" s="42">
        <f>'PADD2 mthly rpt'!DO$41</f>
        <v>101.11441546856599</v>
      </c>
      <c r="DP27" s="42">
        <f>'PADD2 mthly rpt'!DP$41</f>
        <v>73.689643851788148</v>
      </c>
      <c r="DQ27" s="42">
        <f>'PADD2 mthly rpt'!DQ$41</f>
        <v>67.534318054070837</v>
      </c>
      <c r="DR27" s="42">
        <f>'PADD2 mthly rpt'!DR$41</f>
        <v>56.693663398118623</v>
      </c>
      <c r="DS27" s="42">
        <f>'PADD2 mthly rpt'!DS$41</f>
        <v>45.736982062779333</v>
      </c>
      <c r="DT27" s="42">
        <f>'PADD2 mthly rpt'!DT$41</f>
        <v>36.378539340426286</v>
      </c>
      <c r="DU27" s="42">
        <f>'PADD2 mthly rpt'!DU$41</f>
        <v>51.099724985630139</v>
      </c>
      <c r="DV27" s="42">
        <f>'PADD2 mthly rpt'!DV$41</f>
        <v>85.627980814865879</v>
      </c>
      <c r="DW27" s="42">
        <f>'PADD2 mthly rpt'!DW$41</f>
        <v>114.26126221019895</v>
      </c>
      <c r="DX27" s="42">
        <f>'PADD2 mthly rpt'!DX$41</f>
        <v>129.39366817575075</v>
      </c>
      <c r="DY27" s="42">
        <f>'PADD2 mthly rpt'!DY$41</f>
        <v>133.45967766080625</v>
      </c>
      <c r="DZ27" s="154">
        <f>'PADD2 mthly rpt'!DZ$41</f>
        <v>125.24202813939119</v>
      </c>
      <c r="EA27" s="154">
        <f>'PADD2 mthly rpt'!EA$41</f>
        <v>115.62122769640747</v>
      </c>
      <c r="EB27" s="154">
        <f>'PADD2 mthly rpt'!EB$41</f>
        <v>91.15577550146233</v>
      </c>
      <c r="EC27" s="154">
        <f>'PADD2 mthly rpt'!EC$41</f>
        <v>82.783416436111722</v>
      </c>
      <c r="ED27" s="154">
        <f>'PADD2 mthly rpt'!ED$41</f>
        <v>57.495970605217181</v>
      </c>
      <c r="EE27" s="154">
        <f>'PADD2 mthly rpt'!EE$41</f>
        <v>39.098690489798166</v>
      </c>
      <c r="EF27" s="154">
        <f>'PADD2 mthly rpt'!EF$41</f>
        <v>35.510420126922398</v>
      </c>
      <c r="EG27" s="154">
        <f>'PADD2 mthly rpt'!EG$41</f>
        <v>49.311585722005162</v>
      </c>
      <c r="EH27" s="154">
        <f>'PADD2 mthly rpt'!EH$41</f>
        <v>75.505419189325764</v>
      </c>
      <c r="EI27" s="154">
        <f>'PADD2 mthly rpt'!EI$41</f>
        <v>105.09725613193203</v>
      </c>
      <c r="EJ27" s="154">
        <f>'PADD2 mthly rpt'!EJ$41</f>
        <v>134.08495708949121</v>
      </c>
      <c r="EK27" s="154">
        <f>'PADD2 mthly rpt'!EK$41</f>
        <v>140.562920402267</v>
      </c>
      <c r="EL27" s="154">
        <f>'PADD2 mthly rpt'!EL$41</f>
        <v>122.05320459185567</v>
      </c>
      <c r="EM27" s="154">
        <f>'PADD2 mthly rpt'!EM$41</f>
        <v>107.46439984715796</v>
      </c>
      <c r="EN27" s="154">
        <f>'PADD2 mthly rpt'!EN$41</f>
        <v>79.208143199562045</v>
      </c>
      <c r="EO27" s="154">
        <f>'PADD2 mthly rpt'!EO$41</f>
        <v>68.657331778049056</v>
      </c>
      <c r="EP27" s="154">
        <f>'PADD2 mthly rpt'!EP$41</f>
        <v>47.975604372623842</v>
      </c>
      <c r="EQ27" s="154">
        <f>'PADD2 mthly rpt'!EQ$41</f>
        <v>32.933587498775388</v>
      </c>
      <c r="ER27" s="154">
        <f>'PADD2 mthly rpt'!ER$41</f>
        <v>29.60540406459452</v>
      </c>
      <c r="ES27" s="154">
        <f>'PADD2 mthly rpt'!ES$41</f>
        <v>35.668062124688959</v>
      </c>
      <c r="ET27" s="154">
        <f>'PADD2 mthly rpt'!ET$41</f>
        <v>53.778514053898064</v>
      </c>
      <c r="EU27" s="154">
        <f>'PADD2 mthly rpt'!EU$41</f>
        <v>79.411893724549174</v>
      </c>
      <c r="EV27" s="154">
        <f>'PADD2 mthly rpt'!EV$41</f>
        <v>98.685445900413356</v>
      </c>
      <c r="EW27" s="154">
        <f>'PADD2 mthly rpt'!EW$41</f>
        <v>116.8521128238508</v>
      </c>
      <c r="EX27" s="154">
        <f>'PADD2 mthly rpt'!EX$41</f>
        <v>108.58290234183093</v>
      </c>
      <c r="EY27" s="154">
        <f>'PADD2 mthly rpt'!EY$41</f>
        <v>105.20966625792731</v>
      </c>
      <c r="EZ27" s="154">
        <f>'PADD2 mthly rpt'!EZ$41</f>
        <v>74.829618779687834</v>
      </c>
      <c r="FA27" s="154">
        <f>'PADD2 mthly rpt'!FA$41</f>
        <v>61.298896818931098</v>
      </c>
      <c r="FB27" s="154">
        <f>'PADD2 mthly rpt'!FB$41</f>
        <v>46.120496977535304</v>
      </c>
      <c r="FC27" s="154">
        <f>'PADD2 mthly rpt'!FC$41</f>
        <v>25.650991688535047</v>
      </c>
      <c r="FD27" s="154">
        <f>'PADD2 mthly rpt'!FD$41</f>
        <v>23.682668894443815</v>
      </c>
      <c r="FE27" s="154">
        <f>'PADD2 mthly rpt'!FE$41</f>
        <v>30.600697417401943</v>
      </c>
      <c r="FF27" s="154">
        <f>'PADD2 mthly rpt'!FF$41</f>
        <v>36.324992318880582</v>
      </c>
      <c r="FG27" s="154">
        <f>'PADD2 mthly rpt'!FG$41</f>
        <v>77.537391323713422</v>
      </c>
      <c r="FH27" s="154">
        <f>'PADD2 mthly rpt'!FH$41</f>
        <v>74.022609031739435</v>
      </c>
      <c r="FI27" s="154">
        <f>'PADD2 mthly rpt'!FI$41</f>
        <v>107.74424065059959</v>
      </c>
      <c r="FJ27" s="154">
        <f>'PADD2 mthly rpt'!FJ$41</f>
        <v>105.741070418899</v>
      </c>
      <c r="FK27" s="154">
        <f>'PADD2 mthly rpt'!FK$41</f>
        <v>108.3049831560355</v>
      </c>
      <c r="FL27" s="42">
        <f>'PADD2 mthly rpt'!FL$41</f>
        <v>77.20258943886094</v>
      </c>
      <c r="FM27" s="42">
        <f>'PADD2 mthly rpt'!FM$41</f>
        <v>61.803902906105094</v>
      </c>
      <c r="FN27" s="42">
        <f>'PADD2 mthly rpt'!FN$41</f>
        <v>46.452328457732364</v>
      </c>
      <c r="FO27" s="42">
        <f>'PADD2 mthly rpt'!FO$41</f>
        <v>30.712888670304935</v>
      </c>
      <c r="FP27" s="42">
        <f>'PADD2 mthly rpt'!FP$41</f>
        <v>21.566281145208336</v>
      </c>
      <c r="FQ27" s="42">
        <f>'PADD2 mthly rpt'!FQ$41</f>
        <v>32.046504803717063</v>
      </c>
      <c r="FR27" s="42">
        <f>'PADD2 mthly rpt'!FR$41</f>
        <v>62.48463543361742</v>
      </c>
      <c r="FS27" s="42">
        <f>'PADD2 mthly rpt'!FS$41</f>
        <v>86.917326295488408</v>
      </c>
      <c r="FT27" s="42">
        <f>'PADD2 mthly rpt'!FT$41</f>
        <v>125.57669787789425</v>
      </c>
      <c r="FU27" s="42">
        <f>'PADD2 mthly rpt'!FU$41</f>
        <v>130.3208819413052</v>
      </c>
      <c r="FV27" s="315">
        <f>'PADD2 mthly rpt'!FV$41</f>
        <v>106.91339394811779</v>
      </c>
      <c r="FW27" s="118">
        <f>'PADD2 mthly rpt'!FW$41</f>
        <v>118.09372431736097</v>
      </c>
      <c r="FX27" s="118">
        <f>'PADD2 mthly rpt'!FX$41</f>
        <v>82.198247511212259</v>
      </c>
      <c r="FY27" s="118">
        <f>'PADD2 mthly rpt'!FY$41</f>
        <v>64.903304181513178</v>
      </c>
      <c r="FZ27" s="118">
        <f>'PADD2 mthly rpt'!FZ$41</f>
        <v>49.320783402045791</v>
      </c>
      <c r="GA27" s="118">
        <f>'PADD2 mthly rpt'!GA$41</f>
        <v>37.764609445125828</v>
      </c>
      <c r="GB27" s="118">
        <f>'PADD2 mthly rpt'!GB$41</f>
        <v>28.638925848755171</v>
      </c>
      <c r="GC27" s="118">
        <f>'PADD2 mthly rpt'!GC$41</f>
        <v>37.63399895530916</v>
      </c>
      <c r="GD27" s="118">
        <f>'PADD2 mthly rpt'!GD$41</f>
        <v>55.290389863063751</v>
      </c>
      <c r="GE27" s="118">
        <f>'PADD2 mthly rpt'!GE$41</f>
        <v>77.808997395732121</v>
      </c>
      <c r="GF27" s="118">
        <f>'PADD2 mthly rpt'!GF$41</f>
        <v>88.861991539818035</v>
      </c>
      <c r="GG27" s="118">
        <f>'PADD2 mthly rpt'!GG$41</f>
        <v>91.92279526619528</v>
      </c>
      <c r="GH27" s="118">
        <f>'PADD2 mthly rpt'!GH$41</f>
        <v>85.045729928828564</v>
      </c>
      <c r="GI27" s="118">
        <f>'PADD2 mthly rpt'!GI$41</f>
        <v>80.255136013583623</v>
      </c>
    </row>
    <row r="28" spans="1:191" x14ac:dyDescent="0.2">
      <c r="A28" s="16"/>
      <c r="B28" s="12" t="s">
        <v>12</v>
      </c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>
        <f>'PADD2 mthly rpt'!O$42</f>
        <v>13.967933685629784</v>
      </c>
      <c r="P28" s="42">
        <f>'PADD2 mthly rpt'!P$42</f>
        <v>3.9842745285181564</v>
      </c>
      <c r="Q28" s="42">
        <f>'PADD2 mthly rpt'!Q$42</f>
        <v>9.9348800928121612</v>
      </c>
      <c r="R28" s="42">
        <f>'PADD2 mthly rpt'!R$42</f>
        <v>11.623991863755684</v>
      </c>
      <c r="S28" s="42">
        <f>'PADD2 mthly rpt'!S$42</f>
        <v>30.600559483855044</v>
      </c>
      <c r="T28" s="42">
        <f>'PADD2 mthly rpt'!T$42</f>
        <v>27.267876329232777</v>
      </c>
      <c r="U28" s="42">
        <f>'PADD2 mthly rpt'!U$42</f>
        <v>20.277989373816524</v>
      </c>
      <c r="V28" s="42">
        <f>'PADD2 mthly rpt'!V$42</f>
        <v>22.022667631898912</v>
      </c>
      <c r="W28" s="42">
        <f>'PADD2 mthly rpt'!W$42</f>
        <v>11.316971316690697</v>
      </c>
      <c r="X28" s="42">
        <f>'PADD2 mthly rpt'!X$42</f>
        <v>-10.133885797110992</v>
      </c>
      <c r="Y28" s="42">
        <f>'PADD2 mthly rpt'!Y$42</f>
        <v>-2.2330968616628581</v>
      </c>
      <c r="Z28" s="42">
        <f>'PADD2 mthly rpt'!Z$42</f>
        <v>17.878460503431562</v>
      </c>
      <c r="AA28" s="42">
        <f>'PADD2 mthly rpt'!AA$42</f>
        <v>-7.5205050890756446</v>
      </c>
      <c r="AB28" s="42">
        <f>'PADD2 mthly rpt'!AB$42</f>
        <v>-9.9923514148158947</v>
      </c>
      <c r="AC28" s="42">
        <f>'PADD2 mthly rpt'!AC$42</f>
        <v>-9.0915950495609756</v>
      </c>
      <c r="AD28" s="42">
        <f>'PADD2 mthly rpt'!AD$42</f>
        <v>-29.25688249346976</v>
      </c>
      <c r="AE28" s="42">
        <f>'PADD2 mthly rpt'!AE$42</f>
        <v>-16.099363922119949</v>
      </c>
      <c r="AF28" s="42">
        <f>'PADD2 mthly rpt'!AF$42</f>
        <v>-23.586218125136938</v>
      </c>
      <c r="AG28" s="42">
        <f>'PADD2 mthly rpt'!AG$42</f>
        <v>-18.851330461907992</v>
      </c>
      <c r="AH28" s="42">
        <f>'PADD2 mthly rpt'!AH$42</f>
        <v>-26.67508774425518</v>
      </c>
      <c r="AI28" s="42">
        <f>'PADD2 mthly rpt'!AI$42</f>
        <v>3.6675123360944895</v>
      </c>
      <c r="AJ28" s="42">
        <f>'PADD2 mthly rpt'!AJ$42</f>
        <v>3.295276980915645</v>
      </c>
      <c r="AK28" s="42">
        <f>'PADD2 mthly rpt'!AK$42</f>
        <v>-7.6446285835654351</v>
      </c>
      <c r="AL28" s="42">
        <f>'PADD2 mthly rpt'!AL$42</f>
        <v>-4.6270883164164829</v>
      </c>
      <c r="AM28" s="42">
        <f>'PADD2 mthly rpt'!AM$42</f>
        <v>-5.8951033431559949</v>
      </c>
      <c r="AN28" s="42">
        <f>'PADD2 mthly rpt'!AN$42</f>
        <v>1.6549257095230505</v>
      </c>
      <c r="AO28" s="42">
        <f>'PADD2 mthly rpt'!AO$42</f>
        <v>2.7330763745075863</v>
      </c>
      <c r="AP28" s="42">
        <f>'PADD2 mthly rpt'!AP$42</f>
        <v>7.4944403038972496</v>
      </c>
      <c r="AQ28" s="42">
        <f>'PADD2 mthly rpt'!AQ$42</f>
        <v>8.8100366587112688</v>
      </c>
      <c r="AR28" s="42">
        <f>'PADD2 mthly rpt'!AR$42</f>
        <v>7.1899953159461774</v>
      </c>
      <c r="AS28" s="42">
        <f>'PADD2 mthly rpt'!AS$42</f>
        <v>6.2006188636677138</v>
      </c>
      <c r="AT28" s="42">
        <f>'PADD2 mthly rpt'!AT$42</f>
        <v>13.043655549242132</v>
      </c>
      <c r="AU28" s="42">
        <f>'PADD2 mthly rpt'!AU$42</f>
        <v>21.405418874014543</v>
      </c>
      <c r="AV28" s="42">
        <f>'PADD2 mthly rpt'!AV$42</f>
        <v>-8.9268950063432086</v>
      </c>
      <c r="AW28" s="42">
        <f>'PADD2 mthly rpt'!AW$42</f>
        <v>-2.8008213771506618</v>
      </c>
      <c r="AX28" s="42">
        <f>'PADD2 mthly rpt'!AX$42</f>
        <v>-4.223219820219299</v>
      </c>
      <c r="AY28" s="42">
        <f>'PADD2 mthly rpt'!AY$42</f>
        <v>2.8040099764179267</v>
      </c>
      <c r="AZ28" s="42">
        <f>'PADD2 mthly rpt'!AZ$42</f>
        <v>18.561502182195262</v>
      </c>
      <c r="BA28" s="42">
        <f>'PADD2 mthly rpt'!BA$42</f>
        <v>14.301344188658604</v>
      </c>
      <c r="BB28" s="42">
        <f>'PADD2 mthly rpt'!BB$42</f>
        <v>14.942169764269572</v>
      </c>
      <c r="BC28" s="42">
        <f>'PADD2 mthly rpt'!BC$42</f>
        <v>20.526484193623901</v>
      </c>
      <c r="BD28" s="42">
        <f>'PADD2 mthly rpt'!BD$42</f>
        <v>53.646074232836142</v>
      </c>
      <c r="BE28" s="42">
        <f>'PADD2 mthly rpt'!BE$42</f>
        <v>74.756862019771788</v>
      </c>
      <c r="BF28" s="42">
        <f>'PADD2 mthly rpt'!BF$42</f>
        <v>27.555552105658222</v>
      </c>
      <c r="BG28" s="42">
        <f>'PADD2 mthly rpt'!BG$42</f>
        <v>0.5762233780661461</v>
      </c>
      <c r="BH28" s="42">
        <f>'PADD2 mthly rpt'!BH$42</f>
        <v>9.0377522654820339</v>
      </c>
      <c r="BI28" s="42">
        <f>'PADD2 mthly rpt'!BI$42</f>
        <v>-10.995612218813662</v>
      </c>
      <c r="BJ28" s="42">
        <f>'PADD2 mthly rpt'!BJ$42</f>
        <v>-4.3941416180154818</v>
      </c>
      <c r="BK28" s="42">
        <f>'PADD2 mthly rpt'!BK$42</f>
        <v>0.72093422744812585</v>
      </c>
      <c r="BL28" s="42">
        <f>'PADD2 mthly rpt'!BL$42</f>
        <v>-14.67554199414236</v>
      </c>
      <c r="BM28" s="42">
        <f>'PADD2 mthly rpt'!BM$42</f>
        <v>-8.0770239324572195</v>
      </c>
      <c r="BN28" s="42">
        <f>'PADD2 mthly rpt'!BN$42</f>
        <v>14.681469655239091</v>
      </c>
      <c r="BO28" s="42">
        <f>'PADD2 mthly rpt'!BO$42</f>
        <v>-6.8557001652281429</v>
      </c>
      <c r="BP28" s="42">
        <f>'PADD2 mthly rpt'!BP$42</f>
        <v>-48.891302131789615</v>
      </c>
      <c r="BQ28" s="42">
        <f>'PADD2 mthly rpt'!BQ$42</f>
        <v>-71.44890490191041</v>
      </c>
      <c r="BR28" s="42">
        <f>'PADD2 mthly rpt'!BR$42</f>
        <v>-18.342694805059637</v>
      </c>
      <c r="BS28" s="42">
        <f>'PADD2 mthly rpt'!BS$42</f>
        <v>-11.619371147068875</v>
      </c>
      <c r="BT28" s="42">
        <f>'PADD2 mthly rpt'!BT$42</f>
        <v>21.783333075154587</v>
      </c>
      <c r="BU28" s="42">
        <f>'PADD2 mthly rpt'!BU$42</f>
        <v>40.061150781497936</v>
      </c>
      <c r="BV28" s="42">
        <f>'PADD2 mthly rpt'!BV$42</f>
        <v>0.77460886897544867</v>
      </c>
      <c r="BW28" s="42">
        <f>'PADD2 mthly rpt'!BW$42</f>
        <v>-0.21389341942865059</v>
      </c>
      <c r="BX28" s="42">
        <f>'PADD2 mthly rpt'!BX$42</f>
        <v>-2.5854416216973561</v>
      </c>
      <c r="BY28" s="42">
        <f>'PADD2 mthly rpt'!BY$42</f>
        <v>-4.5624423324372714</v>
      </c>
      <c r="BZ28" s="42">
        <f>'PADD2 mthly rpt'!BZ$42</f>
        <v>-34.835516893007487</v>
      </c>
      <c r="CA28" s="42">
        <f>'PADD2 mthly rpt'!CA$42</f>
        <v>-29.376373145198514</v>
      </c>
      <c r="CB28" s="42">
        <f>'PADD2 mthly rpt'!CB$42</f>
        <v>-3.7455089300904945</v>
      </c>
      <c r="CC28" s="42">
        <f>'PADD2 mthly rpt'!CC$42</f>
        <v>21.698657979367042</v>
      </c>
      <c r="CD28" s="42">
        <f>'PADD2 mthly rpt'!CD$42</f>
        <v>9.61073746776772</v>
      </c>
      <c r="CE28" s="42">
        <f>'PADD2 mthly rpt'!CE$42</f>
        <v>-2.9659265107127482</v>
      </c>
      <c r="CF28" s="42">
        <f>'PADD2 mthly rpt'!CF$42</f>
        <v>-2.6408537441820101</v>
      </c>
      <c r="CG28" s="42">
        <f>'PADD2 mthly rpt'!CG$42</f>
        <v>-6.369864035358475</v>
      </c>
      <c r="CH28" s="42">
        <f>'PADD2 mthly rpt'!CH$42</f>
        <v>18.264440711241555</v>
      </c>
      <c r="CI28" s="42">
        <f>'PADD2 mthly rpt'!CI$42</f>
        <v>22.634913938700322</v>
      </c>
      <c r="CJ28" s="42">
        <f>'PADD2 mthly rpt'!CJ$42</f>
        <v>22.876737150360295</v>
      </c>
      <c r="CK28" s="42">
        <f>'PADD2 mthly rpt'!CK$42</f>
        <v>50.290227767716502</v>
      </c>
      <c r="CL28" s="42">
        <f>'PADD2 mthly rpt'!CL$42</f>
        <v>63.078334944650386</v>
      </c>
      <c r="CM28" s="42">
        <f>'PADD2 mthly rpt'!CM$42</f>
        <v>60.409130048690244</v>
      </c>
      <c r="CN28" s="42">
        <f>'PADD2 mthly rpt'!CN$42</f>
        <v>53.197085148108158</v>
      </c>
      <c r="CO28" s="42">
        <f>'PADD2 mthly rpt'!CO$42</f>
        <v>7.4522593823450052</v>
      </c>
      <c r="CP28" s="42">
        <f>'PADD2 mthly rpt'!CP$42</f>
        <v>-1.5165559681725682</v>
      </c>
      <c r="CQ28" s="42">
        <f>'PADD2 mthly rpt'!CQ$42</f>
        <v>20.445691670727967</v>
      </c>
      <c r="CR28" s="42">
        <f>'PADD2 mthly rpt'!CR$42</f>
        <v>12.119231979652326</v>
      </c>
      <c r="CS28" s="42">
        <f>'PADD2 mthly rpt'!CS$42</f>
        <v>6.1931365585939346</v>
      </c>
      <c r="CT28" s="42">
        <f>'PADD2 mthly rpt'!CT$42</f>
        <v>-4.6353873516625299</v>
      </c>
      <c r="CU28" s="42">
        <f>'PADD2 mthly rpt'!CU$42</f>
        <v>-19.598113833173915</v>
      </c>
      <c r="CV28" s="42">
        <f>'PADD2 mthly rpt'!CV$42</f>
        <v>-14.803100045055576</v>
      </c>
      <c r="CW28" s="42">
        <f>'PADD2 mthly rpt'!CW$42</f>
        <v>-48.060720031875746</v>
      </c>
      <c r="CX28" s="42">
        <f>'PADD2 mthly rpt'!CX$42</f>
        <v>-52.571594105630631</v>
      </c>
      <c r="CY28" s="42">
        <f>'PADD2 mthly rpt'!CY$42</f>
        <v>-38.401899833696447</v>
      </c>
      <c r="CZ28" s="42">
        <f>'PADD2 mthly rpt'!CZ$42</f>
        <v>-51.951311065821301</v>
      </c>
      <c r="DA28" s="42">
        <f>'PADD2 mthly rpt'!DA$42</f>
        <v>-37.51158525530596</v>
      </c>
      <c r="DB28" s="42">
        <f>'PADD2 mthly rpt'!DB$42</f>
        <v>7.6127404630822184</v>
      </c>
      <c r="DC28" s="42">
        <f>'PADD2 mthly rpt'!DC$42</f>
        <v>-7.1877415818712223</v>
      </c>
      <c r="DD28" s="42">
        <f>'PADD2 mthly rpt'!DD$42</f>
        <v>-39.565999123834416</v>
      </c>
      <c r="DE28" s="42">
        <f>'PADD2 mthly rpt'!DE$42</f>
        <v>-37.878843727110372</v>
      </c>
      <c r="DF28" s="42">
        <f>'PADD2 mthly rpt'!DF$42</f>
        <v>-21.626375883679287</v>
      </c>
      <c r="DG28" s="42">
        <f>'PADD2 mthly rpt'!DG$42</f>
        <v>-11.019309778458936</v>
      </c>
      <c r="DH28" s="42">
        <f>'PADD2 mthly rpt'!DH$42</f>
        <v>-8.241318987564739</v>
      </c>
      <c r="DI28" s="42">
        <f>'PADD2 mthly rpt'!DI$42</f>
        <v>-3.0373684554363471</v>
      </c>
      <c r="DJ28" s="42">
        <f>'PADD2 mthly rpt'!DJ$42</f>
        <v>-2.4367307293121101</v>
      </c>
      <c r="DK28" s="42">
        <f>'PADD2 mthly rpt'!DK$42</f>
        <v>-6.7755977285144695</v>
      </c>
      <c r="DL28" s="42">
        <f>'PADD2 mthly rpt'!DL$42</f>
        <v>2.0304068988606048</v>
      </c>
      <c r="DM28" s="42">
        <f>'PADD2 mthly rpt'!DM$42</f>
        <v>11.505272533336822</v>
      </c>
      <c r="DN28" s="42">
        <f>'PADD2 mthly rpt'!DN$42</f>
        <v>-15.705566771634324</v>
      </c>
      <c r="DO28" s="42">
        <f>'PADD2 mthly rpt'!DO$42</f>
        <v>-5.4906573124293629</v>
      </c>
      <c r="DP28" s="42">
        <f>'PADD2 mthly rpt'!DP$42</f>
        <v>13.890413602603857</v>
      </c>
      <c r="DQ28" s="42">
        <f>'PADD2 mthly rpt'!DQ$42</f>
        <v>23.327477094155959</v>
      </c>
      <c r="DR28" s="42">
        <f>'PADD2 mthly rpt'!DR$42</f>
        <v>27.223734009284463</v>
      </c>
      <c r="DS28" s="42">
        <f>'PADD2 mthly rpt'!DS$42</f>
        <v>26.227270903530652</v>
      </c>
      <c r="DT28" s="42">
        <f>'PADD2 mthly rpt'!DT$42</f>
        <v>18.084437372965578</v>
      </c>
      <c r="DU28" s="42">
        <f>'PADD2 mthly rpt'!DU$42</f>
        <v>25.602940287610352</v>
      </c>
      <c r="DV28" s="42">
        <f>'PADD2 mthly rpt'!DV$42</f>
        <v>37.067045966228036</v>
      </c>
      <c r="DW28" s="42">
        <f>'PADD2 mthly rpt'!DW$42</f>
        <v>33.605854910946277</v>
      </c>
      <c r="DX28" s="42">
        <f>'PADD2 mthly rpt'!DX$42</f>
        <v>32.617059659084475</v>
      </c>
      <c r="DY28" s="42">
        <f>'PADD2 mthly rpt'!DY$42</f>
        <v>28.935818154711242</v>
      </c>
      <c r="DZ28" s="154">
        <f>'PADD2 mthly rpt'!DZ$42</f>
        <v>20.170569395691601</v>
      </c>
      <c r="EA28" s="154">
        <f>'PADD2 mthly rpt'!EA$42</f>
        <v>14.506812227841479</v>
      </c>
      <c r="EB28" s="154">
        <f>'PADD2 mthly rpt'!EB$42</f>
        <v>17.466131649674182</v>
      </c>
      <c r="EC28" s="154">
        <f>'PADD2 mthly rpt'!EC$42</f>
        <v>15.249098382040884</v>
      </c>
      <c r="ED28" s="154">
        <f>'PADD2 mthly rpt'!ED$42</f>
        <v>0.80230720709855774</v>
      </c>
      <c r="EE28" s="154">
        <f>'PADD2 mthly rpt'!EE$42</f>
        <v>-6.6382915729811671</v>
      </c>
      <c r="EF28" s="154">
        <f>'PADD2 mthly rpt'!EF$42</f>
        <v>-0.86811921350388843</v>
      </c>
      <c r="EG28" s="154">
        <f>'PADD2 mthly rpt'!EG$42</f>
        <v>-1.7881392636249771</v>
      </c>
      <c r="EH28" s="154">
        <f>'PADD2 mthly rpt'!EH$42</f>
        <v>-10.122561625540115</v>
      </c>
      <c r="EI28" s="154">
        <f>'PADD2 mthly rpt'!EI$42</f>
        <v>-9.1640060782669224</v>
      </c>
      <c r="EJ28" s="154">
        <f>'PADD2 mthly rpt'!EJ$42</f>
        <v>4.6912889137404647</v>
      </c>
      <c r="EK28" s="154">
        <f>'PADD2 mthly rpt'!EK$42</f>
        <v>7.1032427414607469</v>
      </c>
      <c r="EL28" s="154">
        <f>'PADD2 mthly rpt'!EL$42</f>
        <v>-3.1888235475355202</v>
      </c>
      <c r="EM28" s="154">
        <f>'PADD2 mthly rpt'!EM$42</f>
        <v>-8.1568278492495097</v>
      </c>
      <c r="EN28" s="154">
        <f>'PADD2 mthly rpt'!EN$42</f>
        <v>-11.947632301900285</v>
      </c>
      <c r="EO28" s="154">
        <f>'PADD2 mthly rpt'!EO$42</f>
        <v>-14.126084658062666</v>
      </c>
      <c r="EP28" s="154">
        <f>'PADD2 mthly rpt'!EP$42</f>
        <v>-9.5203662325933394</v>
      </c>
      <c r="EQ28" s="154">
        <f>'PADD2 mthly rpt'!EQ$42</f>
        <v>-6.1651029910227777</v>
      </c>
      <c r="ER28" s="154">
        <f>'PADD2 mthly rpt'!ER$42</f>
        <v>-5.9050160623278778</v>
      </c>
      <c r="ES28" s="154">
        <f>'PADD2 mthly rpt'!ES$42</f>
        <v>-13.643523597316204</v>
      </c>
      <c r="ET28" s="154">
        <f>'PADD2 mthly rpt'!ET$42</f>
        <v>-21.7269051354277</v>
      </c>
      <c r="EU28" s="154">
        <f>'PADD2 mthly rpt'!EU$42</f>
        <v>-25.685362407382854</v>
      </c>
      <c r="EV28" s="154">
        <f>'PADD2 mthly rpt'!EV$42</f>
        <v>-35.399511189077856</v>
      </c>
      <c r="EW28" s="154">
        <f>'PADD2 mthly rpt'!EW$42</f>
        <v>-23.710807578416194</v>
      </c>
      <c r="EX28" s="154">
        <f>'PADD2 mthly rpt'!EX$42</f>
        <v>-13.470302250024744</v>
      </c>
      <c r="EY28" s="154">
        <f>'PADD2 mthly rpt'!EY$42</f>
        <v>-2.2547335892306535</v>
      </c>
      <c r="EZ28" s="154">
        <f>'PADD2 mthly rpt'!EZ$42</f>
        <v>-4.3785244198742106</v>
      </c>
      <c r="FA28" s="154">
        <f>'PADD2 mthly rpt'!FA$42</f>
        <v>-7.3584349591179574</v>
      </c>
      <c r="FB28" s="154">
        <f>'PADD2 mthly rpt'!FB$42</f>
        <v>-1.8551073950885382</v>
      </c>
      <c r="FC28" s="154">
        <f>'PADD2 mthly rpt'!FC$42</f>
        <v>-7.2825958102403412</v>
      </c>
      <c r="FD28" s="154">
        <f>'PADD2 mthly rpt'!FD$42</f>
        <v>-5.9227351701507054</v>
      </c>
      <c r="FE28" s="154">
        <f>'PADD2 mthly rpt'!FE$42</f>
        <v>-5.067364707287016</v>
      </c>
      <c r="FF28" s="154">
        <f>'PADD2 mthly rpt'!FF$42</f>
        <v>-17.453521735017482</v>
      </c>
      <c r="FG28" s="154">
        <f>'PADD2 mthly rpt'!FG$42</f>
        <v>-1.8745024008357518</v>
      </c>
      <c r="FH28" s="154">
        <f>'PADD2 mthly rpt'!FH$42</f>
        <v>-24.662836868673921</v>
      </c>
      <c r="FI28" s="154">
        <f>'PADD2 mthly rpt'!FI$42</f>
        <v>-9.1078721732512093</v>
      </c>
      <c r="FJ28" s="154">
        <f>'PADD2 mthly rpt'!FJ$42</f>
        <v>-2.8418319229319309</v>
      </c>
      <c r="FK28" s="154">
        <f>'PADD2 mthly rpt'!FK$42</f>
        <v>3.0953168981081944</v>
      </c>
      <c r="FL28" s="42">
        <f>'PADD2 mthly rpt'!FL$42</f>
        <v>2.3729706591731059</v>
      </c>
      <c r="FM28" s="42">
        <f>'PADD2 mthly rpt'!FM$42</f>
        <v>0.50500608717399587</v>
      </c>
      <c r="FN28" s="42">
        <f>'PADD2 mthly rpt'!FN$42</f>
        <v>0.3318314801970601</v>
      </c>
      <c r="FO28" s="42">
        <f>'PADD2 mthly rpt'!FO$42</f>
        <v>5.0618969817698876</v>
      </c>
      <c r="FP28" s="42">
        <f>'PADD2 mthly rpt'!FP$42</f>
        <v>-2.1163877492354786</v>
      </c>
      <c r="FQ28" s="42">
        <f>'PADD2 mthly rpt'!FQ$42</f>
        <v>1.4458073863151206</v>
      </c>
      <c r="FR28" s="42">
        <f>'PADD2 mthly rpt'!FR$42</f>
        <v>26.159643114736838</v>
      </c>
      <c r="FS28" s="42">
        <f>'PADD2 mthly rpt'!FS$42</f>
        <v>9.3799349717749863</v>
      </c>
      <c r="FT28" s="42">
        <f>'PADD2 mthly rpt'!FT$42</f>
        <v>51.554088846154812</v>
      </c>
      <c r="FU28" s="42">
        <f>'PADD2 mthly rpt'!FU$42</f>
        <v>22.576641290705609</v>
      </c>
      <c r="FV28" s="315">
        <f>'PADD2 mthly rpt'!FV$42</f>
        <v>1.1723235292187866</v>
      </c>
      <c r="FW28" s="118">
        <f>'PADD2 mthly rpt'!FW$42</f>
        <v>9.7887411613254613</v>
      </c>
      <c r="FX28" s="118">
        <f>'PADD2 mthly rpt'!FX$42</f>
        <v>4.9956580723513184</v>
      </c>
      <c r="FY28" s="118">
        <f>'PADD2 mthly rpt'!FY$42</f>
        <v>3.0994012754080842</v>
      </c>
      <c r="FZ28" s="118">
        <f>'PADD2 mthly rpt'!FZ$42</f>
        <v>2.8684549443134273</v>
      </c>
      <c r="GA28" s="118">
        <f>'PADD2 mthly rpt'!GA$42</f>
        <v>7.0517207748208932</v>
      </c>
      <c r="GB28" s="118">
        <f>'PADD2 mthly rpt'!GB$42</f>
        <v>7.0726447035468354</v>
      </c>
      <c r="GC28" s="118">
        <f>'PADD2 mthly rpt'!GC$42</f>
        <v>5.5874941515920966</v>
      </c>
      <c r="GD28" s="118">
        <f>'PADD2 mthly rpt'!GD$42</f>
        <v>-7.1942455705536688</v>
      </c>
      <c r="GE28" s="118">
        <f>'PADD2 mthly rpt'!GE$42</f>
        <v>-9.1083288997562875</v>
      </c>
      <c r="GF28" s="118">
        <f>'PADD2 mthly rpt'!GF$42</f>
        <v>-36.714706338076212</v>
      </c>
      <c r="GG28" s="118">
        <f>'PADD2 mthly rpt'!GG$42</f>
        <v>-38.398086675109923</v>
      </c>
      <c r="GH28" s="118">
        <f>'PADD2 mthly rpt'!GH$42</f>
        <v>-21.867664019289222</v>
      </c>
      <c r="GI28" s="118">
        <f>'PADD2 mthly rpt'!GI$42</f>
        <v>-37.838588303777343</v>
      </c>
    </row>
    <row r="29" spans="1:191" x14ac:dyDescent="0.2">
      <c r="A29" s="16"/>
      <c r="B29" s="12" t="s">
        <v>15</v>
      </c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>
        <f>'PADD2 mthly rpt'!BK$43</f>
        <v>-0.78753509581542502</v>
      </c>
      <c r="BL29" s="42">
        <f>'PADD2 mthly rpt'!BL$43</f>
        <v>-2.0334704828950478</v>
      </c>
      <c r="BM29" s="42">
        <f>'PADD2 mthly rpt'!BM$43</f>
        <v>3.3542352419122601</v>
      </c>
      <c r="BN29" s="42">
        <f>'PADD2 mthly rpt'!BN$43</f>
        <v>21.753915024356338</v>
      </c>
      <c r="BO29" s="42">
        <f>'PADD2 mthly rpt'!BO$43</f>
        <v>14.531875512820761</v>
      </c>
      <c r="BP29" s="42">
        <f>'PADD2 mthly rpt'!BP$43</f>
        <v>-5.6413575401612093</v>
      </c>
      <c r="BQ29" s="42">
        <f>'PADD2 mthly rpt'!BQ$43</f>
        <v>-11.407978277892255</v>
      </c>
      <c r="BR29" s="42">
        <f>'PADD2 mthly rpt'!BR$43</f>
        <v>5.2624386376899395</v>
      </c>
      <c r="BS29" s="42">
        <f>'PADD2 mthly rpt'!BS$43</f>
        <v>5.4152580775687085</v>
      </c>
      <c r="BT29" s="42">
        <f>'PADD2 mthly rpt'!BT$43</f>
        <v>22.94873151667835</v>
      </c>
      <c r="BU29" s="42">
        <f>'PADD2 mthly rpt'!BU$43</f>
        <v>26.079697374397867</v>
      </c>
      <c r="BV29" s="42">
        <f>'PADD2 mthly rpt'!BV$43</f>
        <v>-3.5497795434487998</v>
      </c>
      <c r="BW29" s="42">
        <f>'PADD2 mthly rpt'!BW$43</f>
        <v>-1.8168824066969194</v>
      </c>
      <c r="BX29" s="42">
        <f>'PADD2 mthly rpt'!BX$43</f>
        <v>-4.5254739068480454</v>
      </c>
      <c r="BY29" s="42">
        <f>'PADD2 mthly rpt'!BY$43</f>
        <v>-3.1683434253170439</v>
      </c>
      <c r="BZ29" s="42">
        <f>'PADD2 mthly rpt'!BZ$43</f>
        <v>-16.978639687389524</v>
      </c>
      <c r="CA29" s="42">
        <f>'PADD2 mthly rpt'!CA$43</f>
        <v>-22.240900882146164</v>
      </c>
      <c r="CB29" s="42">
        <f>'PADD2 mthly rpt'!CB$43</f>
        <v>-12.512151594469401</v>
      </c>
      <c r="CC29" s="42">
        <f>'PADD2 mthly rpt'!CC$43</f>
        <v>8.1036327227872675</v>
      </c>
      <c r="CD29" s="42">
        <f>'PADD2 mthly rpt'!CD$43</f>
        <v>11.352357557960758</v>
      </c>
      <c r="CE29" s="42">
        <f>'PADD2 mthly rpt'!CE$43</f>
        <v>-2.6200193847034399</v>
      </c>
      <c r="CF29" s="42">
        <f>'PADD2 mthly rpt'!CF$43</f>
        <v>17.296761468876724</v>
      </c>
      <c r="CG29" s="42">
        <f>'PADD2 mthly rpt'!CG$43</f>
        <v>16.432434990978322</v>
      </c>
      <c r="CH29" s="42">
        <f>'PADD2 mthly rpt'!CH$43</f>
        <v>13.63293724424161</v>
      </c>
      <c r="CI29" s="42">
        <f>'PADD2 mthly rpt'!CI$43</f>
        <v>22.838943061562247</v>
      </c>
      <c r="CJ29" s="42">
        <f>'PADD2 mthly rpt'!CJ$43</f>
        <v>19.758644671299706</v>
      </c>
      <c r="CK29" s="42">
        <f>'PADD2 mthly rpt'!CK$43</f>
        <v>48.061212492657319</v>
      </c>
      <c r="CL29" s="42">
        <f>'PADD2 mthly rpt'!CL$43</f>
        <v>51.494559189875133</v>
      </c>
      <c r="CM29" s="42">
        <f>'PADD2 mthly rpt'!CM$43</f>
        <v>42.76721244258637</v>
      </c>
      <c r="CN29" s="42">
        <f>'PADD2 mthly rpt'!CN$43</f>
        <v>43.762325481285686</v>
      </c>
      <c r="CO29" s="42">
        <f>'PADD2 mthly rpt'!CO$43</f>
        <v>13.084711405334644</v>
      </c>
      <c r="CP29" s="42">
        <f>'PADD2 mthly rpt'!CP$43</f>
        <v>8.797369075117544</v>
      </c>
      <c r="CQ29" s="42">
        <f>'PADD2 mthly rpt'!CQ$43</f>
        <v>15.612900899945814</v>
      </c>
      <c r="CR29" s="42">
        <f>'PADD2 mthly rpt'!CR$43</f>
        <v>24.906270734323641</v>
      </c>
      <c r="CS29" s="42">
        <f>'PADD2 mthly rpt'!CS$43</f>
        <v>20.175526636250318</v>
      </c>
      <c r="CT29" s="42">
        <f>'PADD2 mthly rpt'!CT$43</f>
        <v>7.8386299274659308</v>
      </c>
      <c r="CU29" s="42">
        <f>'PADD2 mthly rpt'!CU$43</f>
        <v>-0.76934304760800742</v>
      </c>
      <c r="CV29" s="42">
        <f>'PADD2 mthly rpt'!CV$43</f>
        <v>-0.21089165900364293</v>
      </c>
      <c r="CW29" s="42">
        <f>'PADD2 mthly rpt'!CW$43</f>
        <v>-10.93654395241607</v>
      </c>
      <c r="CX29" s="42">
        <f>'PADD2 mthly rpt'!CX$43</f>
        <v>-14.149214470765266</v>
      </c>
      <c r="CY29" s="42">
        <f>'PADD2 mthly rpt'!CY$43</f>
        <v>-6.3374029092298372</v>
      </c>
      <c r="CZ29" s="42">
        <f>'PADD2 mthly rpt'!CZ$43</f>
        <v>-20.468254311537692</v>
      </c>
      <c r="DA29" s="42">
        <f>'PADD2 mthly rpt'!DA$43</f>
        <v>-32.158772518619543</v>
      </c>
      <c r="DB29" s="42">
        <f>'PADD2 mthly rpt'!DB$43</f>
        <v>10.339970668312574</v>
      </c>
      <c r="DC29" s="42">
        <f>'PADD2 mthly rpt'!DC$43</f>
        <v>2.8567520650691733</v>
      </c>
      <c r="DD29" s="42">
        <f>'PADD2 mthly rpt'!DD$43</f>
        <v>-20.934242103463532</v>
      </c>
      <c r="DE29" s="42">
        <f>'PADD2 mthly rpt'!DE$43</f>
        <v>-22.92091503261387</v>
      </c>
      <c r="DF29" s="42">
        <f>'PADD2 mthly rpt'!DF$43</f>
        <v>-14.945006114277305</v>
      </c>
      <c r="DG29" s="42">
        <f>'PADD2 mthly rpt'!DG$43</f>
        <v>-13.058223004059712</v>
      </c>
      <c r="DH29" s="42">
        <f>'PADD2 mthly rpt'!DH$43</f>
        <v>-10.327041780900437</v>
      </c>
      <c r="DI29" s="42">
        <f>'PADD2 mthly rpt'!DI$43</f>
        <v>-14.75218953977339</v>
      </c>
      <c r="DJ29" s="42">
        <f>'PADD2 mthly rpt'!DJ$43</f>
        <v>-17.644917873181555</v>
      </c>
      <c r="DK29" s="42">
        <f>'PADD2 mthly rpt'!DK$43</f>
        <v>-14.373328857382504</v>
      </c>
      <c r="DL29" s="42">
        <f>'PADD2 mthly rpt'!DL$43</f>
        <v>-18.888854863325662</v>
      </c>
      <c r="DM29" s="42">
        <f>'PADD2 mthly rpt'!DM$43</f>
        <v>-19.642957830136211</v>
      </c>
      <c r="DN29" s="42">
        <f>'PADD2 mthly rpt'!DN$43</f>
        <v>-10.349551955976935</v>
      </c>
      <c r="DO29" s="42">
        <f>'PADD2 mthly rpt'!DO$43</f>
        <v>-2.4836804091884233</v>
      </c>
      <c r="DP29" s="42">
        <f>'PADD2 mthly rpt'!DP$43</f>
        <v>-7.1905213913141637</v>
      </c>
      <c r="DQ29" s="42">
        <f>'PADD2 mthly rpt'!DQ$43</f>
        <v>2.204568589780223</v>
      </c>
      <c r="DR29" s="42">
        <f>'PADD2 mthly rpt'!DR$43</f>
        <v>14.602098949635227</v>
      </c>
      <c r="DS29" s="42">
        <f>'PADD2 mthly rpt'!DS$43</f>
        <v>14.664141672453553</v>
      </c>
      <c r="DT29" s="42">
        <f>'PADD2 mthly rpt'!DT$43</f>
        <v>11.24312869168509</v>
      </c>
      <c r="DU29" s="42">
        <f>'PADD2 mthly rpt'!DU$43</f>
        <v>13.540216144734977</v>
      </c>
      <c r="DV29" s="42">
        <f>'PADD2 mthly rpt'!DV$43</f>
        <v>21.83893551865863</v>
      </c>
      <c r="DW29" s="42">
        <f>'PADD2 mthly rpt'!DW$43</f>
        <v>23.432614218353237</v>
      </c>
      <c r="DX29" s="42">
        <f>'PADD2 mthly rpt'!DX$43</f>
        <v>23.600330811905323</v>
      </c>
      <c r="DY29" s="42">
        <f>'PADD2 mthly rpt'!DY$43</f>
        <v>22.953720377008537</v>
      </c>
      <c r="DZ29" s="154">
        <f>'PADD2 mthly rpt'!DZ$43</f>
        <v>13.489285362518004</v>
      </c>
      <c r="EA29" s="154">
        <f>'PADD2 mthly rpt'!EA$43</f>
        <v>13.386732794923901</v>
      </c>
      <c r="EB29" s="154">
        <f>'PADD2 mthly rpt'!EB$43</f>
        <v>9.158385100481155</v>
      </c>
      <c r="EC29" s="154">
        <f>'PADD2 mthly rpt'!EC$43</f>
        <v>12.387055637465295</v>
      </c>
      <c r="ED29" s="154">
        <f>'PADD2 mthly rpt'!ED$43</f>
        <v>11.404202085901858</v>
      </c>
      <c r="EE29" s="154">
        <f>'PADD2 mthly rpt'!EE$43</f>
        <v>4.4196765372384945</v>
      </c>
      <c r="EF29" s="154">
        <f>'PADD2 mthly rpt'!EF$43</f>
        <v>7.308746704379562</v>
      </c>
      <c r="EG29" s="154">
        <f>'PADD2 mthly rpt'!EG$43</f>
        <v>7.7055494339945056</v>
      </c>
      <c r="EH29" s="154">
        <f>'PADD2 mthly rpt'!EH$43</f>
        <v>9.6560660565328789</v>
      </c>
      <c r="EI29" s="154">
        <f>'PADD2 mthly rpt'!EI$43</f>
        <v>10.376385289640893</v>
      </c>
      <c r="EJ29" s="154">
        <f>'PADD2 mthly rpt'!EJ$43</f>
        <v>21.862073383617528</v>
      </c>
      <c r="EK29" s="154">
        <f>'PADD2 mthly rpt'!EK$43</f>
        <v>23.640878559578468</v>
      </c>
      <c r="EL29" s="154">
        <f>'PADD2 mthly rpt'!EL$43</f>
        <v>6.2660768976355428</v>
      </c>
      <c r="EM29" s="154">
        <f>'PADD2 mthly rpt'!EM$43</f>
        <v>1.3682692469631519</v>
      </c>
      <c r="EN29" s="154">
        <f>'PADD2 mthly rpt'!EN$43</f>
        <v>-3.0430320742019177</v>
      </c>
      <c r="EO29" s="154">
        <f>'PADD2 mthly rpt'!EO$43</f>
        <v>-1.843229875061752</v>
      </c>
      <c r="EP29" s="154">
        <f>'PADD2 mthly rpt'!EP$43</f>
        <v>-2.1219078851480404</v>
      </c>
      <c r="EQ29" s="154">
        <f>'PADD2 mthly rpt'!EQ$43</f>
        <v>-4.0667203853076757</v>
      </c>
      <c r="ER29" s="154">
        <f>'PADD2 mthly rpt'!ER$43</f>
        <v>-2.0059966133886498</v>
      </c>
      <c r="ES29" s="154">
        <f>'PADD2 mthly rpt'!ES$43</f>
        <v>-10.539362224199657</v>
      </c>
      <c r="ET29" s="154">
        <f>'PADD2 mthly rpt'!ET$43</f>
        <v>-19.073737968973944</v>
      </c>
      <c r="EU29" s="154">
        <f>'PADD2 mthly rpt'!EU$43</f>
        <v>-23.243673381573686</v>
      </c>
      <c r="EV29" s="154">
        <f>'PADD2 mthly rpt'!EV$43</f>
        <v>-21.654343716254814</v>
      </c>
      <c r="EW29" s="154">
        <f>'PADD2 mthly rpt'!EW$43</f>
        <v>-3.5669305301473031</v>
      </c>
      <c r="EX29" s="154">
        <f>'PADD2 mthly rpt'!EX$43</f>
        <v>-8.67869806667548</v>
      </c>
      <c r="EY29" s="154">
        <f>'PADD2 mthly rpt'!EY$43</f>
        <v>-3.7099197732713662</v>
      </c>
      <c r="EZ29" s="154">
        <f>'PADD2 mthly rpt'!EZ$43</f>
        <v>-5.8139856553152782</v>
      </c>
      <c r="FA29" s="154">
        <f>'PADD2 mthly rpt'!FA$43</f>
        <v>-7.7546215641032461</v>
      </c>
      <c r="FB29" s="154">
        <f>'PADD2 mthly rpt'!FB$43</f>
        <v>-2.4257976299261514</v>
      </c>
      <c r="FC29" s="154">
        <f>'PADD2 mthly rpt'!FC$43</f>
        <v>-7.910606741126788</v>
      </c>
      <c r="FD29" s="154">
        <f>'PADD2 mthly rpt'!FD$43</f>
        <v>-5.5821083964420559</v>
      </c>
      <c r="FE29" s="154">
        <f>'PADD2 mthly rpt'!FE$43</f>
        <v>-7.4213647193580918</v>
      </c>
      <c r="FF29" s="154">
        <f>'PADD2 mthly rpt'!FF$43</f>
        <v>-26.569110578054918</v>
      </c>
      <c r="FG29" s="154">
        <f>'PADD2 mthly rpt'!FG$43</f>
        <v>-15.833973555026574</v>
      </c>
      <c r="FH29" s="154">
        <f>'PADD2 mthly rpt'!FH$43</f>
        <v>-36.714767228286021</v>
      </c>
      <c r="FI29" s="154">
        <f>'PADD2 mthly rpt'!FI$43</f>
        <v>-9.9391908225558581</v>
      </c>
      <c r="FJ29" s="154">
        <f>'PADD2 mthly rpt'!FJ$43</f>
        <v>-10.604253447523263</v>
      </c>
      <c r="FK29" s="154">
        <f>'PADD2 mthly rpt'!FK$43</f>
        <v>1.1020267458246877</v>
      </c>
      <c r="FL29" s="42">
        <f>'PADD2 mthly rpt'!FL$43</f>
        <v>1.4661071225240079</v>
      </c>
      <c r="FM29" s="42">
        <f>'PADD2 mthly rpt'!FM$43</f>
        <v>-3.0922579033104256</v>
      </c>
      <c r="FN29" s="42">
        <f>'PADD2 mthly rpt'!FN$43</f>
        <v>-1.0988044907334569</v>
      </c>
      <c r="FO29" s="42">
        <f>'PADD2 mthly rpt'!FO$43</f>
        <v>-1.8731039095223849</v>
      </c>
      <c r="FP29" s="42">
        <f>'PADD2 mthly rpt'!FP$43</f>
        <v>-7.1279457335612122</v>
      </c>
      <c r="FQ29" s="42">
        <f>'PADD2 mthly rpt'!FQ$43</f>
        <v>-6.3888661858321356</v>
      </c>
      <c r="FR29" s="42">
        <f>'PADD2 mthly rpt'!FR$43</f>
        <v>2.5250671884957967</v>
      </c>
      <c r="FS29" s="42">
        <f>'PADD2 mthly rpt'!FS$43</f>
        <v>-4.4753158424408497</v>
      </c>
      <c r="FT29" s="42">
        <f>'PADD2 mthly rpt'!FT$43</f>
        <v>18.98404013508204</v>
      </c>
      <c r="FU29" s="42">
        <f>'PADD2 mthly rpt'!FU$43</f>
        <v>9.6923197325814527</v>
      </c>
      <c r="FV29" s="315">
        <f>'PADD2 mthly rpt'!FV$43</f>
        <v>-6.4247388990174699</v>
      </c>
      <c r="FW29" s="118">
        <f>'PADD2 mthly rpt'!FW$43</f>
        <v>10.550785832142125</v>
      </c>
      <c r="FX29" s="118">
        <f>'PADD2 mthly rpt'!FX$43</f>
        <v>2.9810933569400078</v>
      </c>
      <c r="FY29" s="118">
        <f>'PADD2 mthly rpt'!FY$43</f>
        <v>-3.5122690171403832</v>
      </c>
      <c r="FZ29" s="118">
        <f>'PADD2 mthly rpt'!FZ$43</f>
        <v>-1.6268293601996788</v>
      </c>
      <c r="GA29" s="118">
        <f>'PADD2 mthly rpt'!GA$43</f>
        <v>2.9379813630872533</v>
      </c>
      <c r="GB29" s="118">
        <f>'PADD2 mthly rpt'!GB$43</f>
        <v>-0.70973686556390092</v>
      </c>
      <c r="GC29" s="118">
        <f>'PADD2 mthly rpt'!GC$43</f>
        <v>-2.1113160553794899</v>
      </c>
      <c r="GD29" s="118">
        <f>'PADD2 mthly rpt'!GD$43</f>
        <v>-7.4539184990537848</v>
      </c>
      <c r="GE29" s="118">
        <f>'PADD2 mthly rpt'!GE$43</f>
        <v>-14.836028541444279</v>
      </c>
      <c r="GF29" s="118">
        <f>'PADD2 mthly rpt'!GF$43</f>
        <v>-23.490684075239756</v>
      </c>
      <c r="GG29" s="118">
        <f>'PADD2 mthly rpt'!GG$43</f>
        <v>-33.865171429570495</v>
      </c>
      <c r="GH29" s="118">
        <f>'PADD2 mthly rpt'!GH$43</f>
        <v>-28.660789959190353</v>
      </c>
      <c r="GI29" s="118">
        <f>'PADD2 mthly rpt'!GI$43</f>
        <v>-30.683664241394212</v>
      </c>
    </row>
    <row r="30" spans="1:191" x14ac:dyDescent="0.2">
      <c r="A30" s="16"/>
      <c r="B30" s="47" t="s">
        <v>51</v>
      </c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>
        <f>'PADD2 mthly rpt'!BK$44</f>
        <v>12.19977467776773</v>
      </c>
      <c r="BL30" s="42">
        <f>'PADD2 mthly rpt'!BL$44</f>
        <v>5.5408858975759525</v>
      </c>
      <c r="BM30" s="42">
        <f>'PADD2 mthly rpt'!BM$44</f>
        <v>15.360748176210512</v>
      </c>
      <c r="BN30" s="42">
        <f>'PADD2 mthly rpt'!BN$44</f>
        <v>59.82010205809555</v>
      </c>
      <c r="BO30" s="42">
        <f>'PADD2 mthly rpt'!BO$44</f>
        <v>79.293808384129733</v>
      </c>
      <c r="BP30" s="42">
        <f>'PADD2 mthly rpt'!BP$44</f>
        <v>81.739596891767178</v>
      </c>
      <c r="BQ30" s="42">
        <f>'PADD2 mthly rpt'!BQ$44</f>
        <v>85.872915292509973</v>
      </c>
      <c r="BR30" s="42">
        <f>'PADD2 mthly rpt'!BR$44</f>
        <v>89.563763978814421</v>
      </c>
      <c r="BS30" s="42">
        <f>'PADD2 mthly rpt'!BS$44</f>
        <v>80.806709629009234</v>
      </c>
      <c r="BT30" s="42">
        <f>'PADD2 mthly rpt'!BT$44</f>
        <v>74.380511563706264</v>
      </c>
      <c r="BU30" s="42">
        <f>'PADD2 mthly rpt'!BU$44</f>
        <v>66.756072589947664</v>
      </c>
      <c r="BV30" s="42">
        <f>'PADD2 mthly rpt'!BV$44</f>
        <v>21.960912339092289</v>
      </c>
      <c r="BW30" s="42">
        <f>'PADD2 mthly rpt'!BW$44</f>
        <v>11.985881258339079</v>
      </c>
      <c r="BX30" s="42">
        <f>'PADD2 mthly rpt'!BX$44</f>
        <v>2.9554442758785964</v>
      </c>
      <c r="BY30" s="42">
        <f>'PADD2 mthly rpt'!BY$44</f>
        <v>10.798305843773241</v>
      </c>
      <c r="BZ30" s="42">
        <f>'PADD2 mthly rpt'!BZ$44</f>
        <v>24.984585165088063</v>
      </c>
      <c r="CA30" s="42">
        <f>'PADD2 mthly rpt'!CA$44</f>
        <v>49.917435238931212</v>
      </c>
      <c r="CB30" s="42">
        <f>'PADD2 mthly rpt'!CB$44</f>
        <v>77.994087961676684</v>
      </c>
      <c r="CC30" s="42">
        <f>'PADD2 mthly rpt'!CC$44</f>
        <v>107.57157327187701</v>
      </c>
      <c r="CD30" s="42">
        <f>'PADD2 mthly rpt'!CD$44</f>
        <v>99.174501446582141</v>
      </c>
      <c r="CE30" s="42">
        <f>'PADD2 mthly rpt'!CE$44</f>
        <v>77.840783118296486</v>
      </c>
      <c r="CF30" s="42">
        <f>'PADD2 mthly rpt'!CF$44</f>
        <v>71.739657819524254</v>
      </c>
      <c r="CG30" s="42">
        <f>'PADD2 mthly rpt'!CG$44</f>
        <v>60.386208554589182</v>
      </c>
      <c r="CH30" s="42">
        <f>'PADD2 mthly rpt'!CH$44</f>
        <v>40.225353050333844</v>
      </c>
      <c r="CI30" s="42">
        <f>'PADD2 mthly rpt'!CI$44</f>
        <v>34.620795197039399</v>
      </c>
      <c r="CJ30" s="42">
        <f>'PADD2 mthly rpt'!CJ$44</f>
        <v>25.83218142623889</v>
      </c>
      <c r="CK30" s="42">
        <f>'PADD2 mthly rpt'!CK$44</f>
        <v>61.088533611489744</v>
      </c>
      <c r="CL30" s="42">
        <f>'PADD2 mthly rpt'!CL$44</f>
        <v>88.062920109738457</v>
      </c>
      <c r="CM30" s="42">
        <f>'PADD2 mthly rpt'!CM$44</f>
        <v>110.32656528762146</v>
      </c>
      <c r="CN30" s="42">
        <f>'PADD2 mthly rpt'!CN$44</f>
        <v>131.19117310978484</v>
      </c>
      <c r="CO30" s="42">
        <f>'PADD2 mthly rpt'!CO$44</f>
        <v>115.02383265422202</v>
      </c>
      <c r="CP30" s="42">
        <f>'PADD2 mthly rpt'!CP$44</f>
        <v>97.657945478409573</v>
      </c>
      <c r="CQ30" s="42">
        <f>'PADD2 mthly rpt'!CQ$44</f>
        <v>98.286474789024453</v>
      </c>
      <c r="CR30" s="42">
        <f>'PADD2 mthly rpt'!CR$44</f>
        <v>83.85888979917658</v>
      </c>
      <c r="CS30" s="42">
        <f>'PADD2 mthly rpt'!CS$44</f>
        <v>66.579345113183123</v>
      </c>
      <c r="CT30" s="42">
        <f>'PADD2 mthly rpt'!CT$44</f>
        <v>35.589965698671314</v>
      </c>
      <c r="CU30" s="42">
        <f>'PADD2 mthly rpt'!CU$44</f>
        <v>15.022681363865486</v>
      </c>
      <c r="CV30" s="42">
        <f>'PADD2 mthly rpt'!CV$44</f>
        <v>11.029081381183316</v>
      </c>
      <c r="CW30" s="42">
        <f>'PADD2 mthly rpt'!CW$44</f>
        <v>13.027813579614003</v>
      </c>
      <c r="CX30" s="42">
        <f>'PADD2 mthly rpt'!CX$44</f>
        <v>35.491326004107819</v>
      </c>
      <c r="CY30" s="42">
        <f>'PADD2 mthly rpt'!CY$44</f>
        <v>71.924665453925016</v>
      </c>
      <c r="CZ30" s="42">
        <f>'PADD2 mthly rpt'!CZ$44</f>
        <v>79.239862043963541</v>
      </c>
      <c r="DA30" s="42">
        <f>'PADD2 mthly rpt'!DA$44</f>
        <v>77.51224739891606</v>
      </c>
      <c r="DB30" s="42">
        <f>'PADD2 mthly rpt'!DB$44</f>
        <v>105.27068594149179</v>
      </c>
      <c r="DC30" s="42">
        <f>'PADD2 mthly rpt'!DC$44</f>
        <v>91.098733207153231</v>
      </c>
      <c r="DD30" s="42">
        <f>'PADD2 mthly rpt'!DD$44</f>
        <v>44.292890675342157</v>
      </c>
      <c r="DE30" s="42">
        <f>'PADD2 mthly rpt'!DE$44</f>
        <v>28.700501386072744</v>
      </c>
      <c r="DF30" s="42">
        <f>'PADD2 mthly rpt'!DF$44</f>
        <v>13.963589814992028</v>
      </c>
      <c r="DG30" s="42">
        <f>'PADD2 mthly rpt'!DG$44</f>
        <v>4.0033715854065495</v>
      </c>
      <c r="DH30" s="42">
        <f>'PADD2 mthly rpt'!DH$44</f>
        <v>2.7877623936185767</v>
      </c>
      <c r="DI30" s="42">
        <f>'PADD2 mthly rpt'!DI$44</f>
        <v>9.990445124177656</v>
      </c>
      <c r="DJ30" s="42">
        <f>'PADD2 mthly rpt'!DJ$44</f>
        <v>33.054595274795709</v>
      </c>
      <c r="DK30" s="42">
        <f>'PADD2 mthly rpt'!DK$44</f>
        <v>65.149067725410546</v>
      </c>
      <c r="DL30" s="42">
        <f>'PADD2 mthly rpt'!DL$44</f>
        <v>81.270268942824146</v>
      </c>
      <c r="DM30" s="42">
        <f>'PADD2 mthly rpt'!DM$44</f>
        <v>89.017519932252881</v>
      </c>
      <c r="DN30" s="42">
        <f>'PADD2 mthly rpt'!DN$44</f>
        <v>89.565119169857468</v>
      </c>
      <c r="DO30" s="42">
        <f>'PADD2 mthly rpt'!DO$44</f>
        <v>85.608075894723868</v>
      </c>
      <c r="DP30" s="42">
        <f>'PADD2 mthly rpt'!DP$44</f>
        <v>58.183304277946014</v>
      </c>
      <c r="DQ30" s="42">
        <f>'PADD2 mthly rpt'!DQ$44</f>
        <v>52.027978480228704</v>
      </c>
      <c r="DR30" s="42">
        <f>'PADD2 mthly rpt'!DR$44</f>
        <v>41.18732382427649</v>
      </c>
      <c r="DS30" s="42">
        <f>'PADD2 mthly rpt'!DS$44</f>
        <v>30.2306424889372</v>
      </c>
      <c r="DT30" s="42">
        <f>'PADD2 mthly rpt'!DT$44</f>
        <v>20.872199766584153</v>
      </c>
      <c r="DU30" s="42">
        <f>'PADD2 mthly rpt'!DU$44</f>
        <v>35.593385411788006</v>
      </c>
      <c r="DV30" s="42">
        <f>'PADD2 mthly rpt'!DV$44</f>
        <v>70.121641241023752</v>
      </c>
      <c r="DW30" s="42">
        <f>'PADD2 mthly rpt'!DW$44</f>
        <v>98.754922636356824</v>
      </c>
      <c r="DX30" s="42">
        <f>'PADD2 mthly rpt'!DX$44</f>
        <v>113.88732860190862</v>
      </c>
      <c r="DY30" s="42">
        <f>'PADD2 mthly rpt'!DY$44</f>
        <v>117.95333808696412</v>
      </c>
      <c r="DZ30" s="154">
        <f>'PADD2 mthly rpt'!DZ$44</f>
        <v>109.73568856554907</v>
      </c>
      <c r="EA30" s="154">
        <f>'PADD2 mthly rpt'!EA$44</f>
        <v>100.11488812256535</v>
      </c>
      <c r="EB30" s="154">
        <f>'PADD2 mthly rpt'!EB$44</f>
        <v>75.649435927620203</v>
      </c>
      <c r="EC30" s="154">
        <f>'PADD2 mthly rpt'!EC$44</f>
        <v>67.277076862269595</v>
      </c>
      <c r="ED30" s="154">
        <f>'PADD2 mthly rpt'!ED$44</f>
        <v>41.989631031375048</v>
      </c>
      <c r="EE30" s="154">
        <f>'PADD2 mthly rpt'!EE$44</f>
        <v>23.592350915956033</v>
      </c>
      <c r="EF30" s="154">
        <f>'PADD2 mthly rpt'!EF$44</f>
        <v>20.004080553080264</v>
      </c>
      <c r="EG30" s="154">
        <f>'PADD2 mthly rpt'!EG$44</f>
        <v>33.805246148163029</v>
      </c>
      <c r="EH30" s="154">
        <f>'PADD2 mthly rpt'!EH$44</f>
        <v>59.99907961548363</v>
      </c>
      <c r="EI30" s="154">
        <f>'PADD2 mthly rpt'!EI$44</f>
        <v>89.590916558089901</v>
      </c>
      <c r="EJ30" s="154">
        <f>'PADD2 mthly rpt'!EJ$44</f>
        <v>118.57861751564909</v>
      </c>
      <c r="EK30" s="154">
        <f>'PADD2 mthly rpt'!EK$44</f>
        <v>125.05658082842487</v>
      </c>
      <c r="EL30" s="154">
        <f>'PADD2 mthly rpt'!EL$44</f>
        <v>106.54686501801355</v>
      </c>
      <c r="EM30" s="154">
        <f>'PADD2 mthly rpt'!EM$44</f>
        <v>91.958060273315837</v>
      </c>
      <c r="EN30" s="154">
        <f>'PADD2 mthly rpt'!EN$44</f>
        <v>63.701803625719911</v>
      </c>
      <c r="EO30" s="154">
        <f>'PADD2 mthly rpt'!EO$44</f>
        <v>53.150992204206922</v>
      </c>
      <c r="EP30" s="154">
        <f>'PADD2 mthly rpt'!EP$44</f>
        <v>32.469264798781708</v>
      </c>
      <c r="EQ30" s="154">
        <f>'PADD2 mthly rpt'!EQ$44</f>
        <v>17.427247924933255</v>
      </c>
      <c r="ER30" s="154">
        <f>'PADD2 mthly rpt'!ER$44</f>
        <v>14.099064490752388</v>
      </c>
      <c r="ES30" s="154">
        <f>'PADD2 mthly rpt'!ES$44</f>
        <v>20.161722550846825</v>
      </c>
      <c r="ET30" s="154">
        <f>'PADD2 mthly rpt'!ET$44</f>
        <v>38.272174480055931</v>
      </c>
      <c r="EU30" s="154">
        <f>'PADD2 mthly rpt'!EU$44</f>
        <v>63.90555415070704</v>
      </c>
      <c r="EV30" s="154">
        <f>'PADD2 mthly rpt'!EV$44</f>
        <v>83.17910632657123</v>
      </c>
      <c r="EW30" s="154">
        <f>'PADD2 mthly rpt'!EW$44</f>
        <v>101.34577325000868</v>
      </c>
      <c r="EX30" s="154">
        <f>'PADD2 mthly rpt'!EX$44</f>
        <v>93.076562767988804</v>
      </c>
      <c r="EY30" s="154">
        <f>'PADD2 mthly rpt'!EY$44</f>
        <v>89.703326684085184</v>
      </c>
      <c r="EZ30" s="154">
        <f>'PADD2 mthly rpt'!EZ$44</f>
        <v>59.323279205845701</v>
      </c>
      <c r="FA30" s="154">
        <f>'PADD2 mthly rpt'!FA$44</f>
        <v>45.792557245088965</v>
      </c>
      <c r="FB30" s="154">
        <f>'PADD2 mthly rpt'!FB$44</f>
        <v>30.61415740369317</v>
      </c>
      <c r="FC30" s="154">
        <f>'PADD2 mthly rpt'!FC$44</f>
        <v>10.144652114692915</v>
      </c>
      <c r="FD30" s="154">
        <f>'PADD2 mthly rpt'!FD$44</f>
        <v>8.1763293206016829</v>
      </c>
      <c r="FE30" s="154">
        <f>'PADD2 mthly rpt'!FE$44</f>
        <v>15.094357843559811</v>
      </c>
      <c r="FF30" s="154">
        <f>'PADD2 mthly rpt'!FF$44</f>
        <v>20.818652745038449</v>
      </c>
      <c r="FG30" s="154">
        <f>'PADD2 mthly rpt'!FG$44</f>
        <v>62.031051749871288</v>
      </c>
      <c r="FH30" s="154">
        <f>'PADD2 mthly rpt'!FH$44</f>
        <v>58.516269457897302</v>
      </c>
      <c r="FI30" s="154">
        <f>'PADD2 mthly rpt'!FI$44</f>
        <v>92.237901076757467</v>
      </c>
      <c r="FJ30" s="154">
        <f>'PADD2 mthly rpt'!FJ$44</f>
        <v>90.234730845056873</v>
      </c>
      <c r="FK30" s="154">
        <f>'PADD2 mthly rpt'!FK$44</f>
        <v>92.798643582193378</v>
      </c>
      <c r="FL30" s="42">
        <f>'PADD2 mthly rpt'!FL$44</f>
        <v>61.696249865018807</v>
      </c>
      <c r="FM30" s="42">
        <f>'PADD2 mthly rpt'!FM$44</f>
        <v>46.297563332262961</v>
      </c>
      <c r="FN30" s="42">
        <f>'PADD2 mthly rpt'!FN$44</f>
        <v>30.94598888389023</v>
      </c>
      <c r="FO30" s="42">
        <f>'PADD2 mthly rpt'!FO$44</f>
        <v>15.206549096462803</v>
      </c>
      <c r="FP30" s="42">
        <f>'PADD2 mthly rpt'!FP$44</f>
        <v>6.0599415713662044</v>
      </c>
      <c r="FQ30" s="42">
        <f>'PADD2 mthly rpt'!FQ$44</f>
        <v>16.54016522987493</v>
      </c>
      <c r="FR30" s="42">
        <f>'PADD2 mthly rpt'!FR$44</f>
        <v>46.978295859775287</v>
      </c>
      <c r="FS30" s="42">
        <f>'PADD2 mthly rpt'!FS$44</f>
        <v>71.410986721646282</v>
      </c>
      <c r="FT30" s="42">
        <f>'PADD2 mthly rpt'!FT$44</f>
        <v>110.07035830405212</v>
      </c>
      <c r="FU30" s="42">
        <f>'PADD2 mthly rpt'!FU$44</f>
        <v>114.81454236746308</v>
      </c>
      <c r="FV30" s="315">
        <f>'PADD2 mthly rpt'!FV$44</f>
        <v>91.40705437427566</v>
      </c>
      <c r="FW30" s="118">
        <f>'PADD2 mthly rpt'!FW$44</f>
        <v>102.58738474351884</v>
      </c>
      <c r="FX30" s="118">
        <f>'PADD2 mthly rpt'!FX$44</f>
        <v>66.691907937370132</v>
      </c>
      <c r="FY30" s="118">
        <f>'PADD2 mthly rpt'!FY$44</f>
        <v>49.396964607671045</v>
      </c>
      <c r="FZ30" s="118">
        <f>'PADD2 mthly rpt'!FZ$44</f>
        <v>33.814443828203657</v>
      </c>
      <c r="GA30" s="118">
        <f>'PADD2 mthly rpt'!GA$44</f>
        <v>22.258269871283694</v>
      </c>
      <c r="GB30" s="118">
        <f>'PADD2 mthly rpt'!GB$44</f>
        <v>13.13258627491304</v>
      </c>
      <c r="GC30" s="118">
        <f>'PADD2 mthly rpt'!GC$44</f>
        <v>22.127659381467026</v>
      </c>
      <c r="GD30" s="118">
        <f>'PADD2 mthly rpt'!GD$44</f>
        <v>39.784050289221618</v>
      </c>
      <c r="GE30" s="118">
        <f>'PADD2 mthly rpt'!GE$44</f>
        <v>62.302657821889987</v>
      </c>
      <c r="GF30" s="118">
        <f>'PADD2 mthly rpt'!GF$44</f>
        <v>73.355651965975909</v>
      </c>
      <c r="GG30" s="118">
        <f>'PADD2 mthly rpt'!GG$44</f>
        <v>76.416455692353153</v>
      </c>
      <c r="GH30" s="118">
        <f>'PADD2 mthly rpt'!GH$44</f>
        <v>69.539390354986438</v>
      </c>
      <c r="GI30" s="118">
        <f>'PADD2 mthly rpt'!GI$44</f>
        <v>64.748796439741497</v>
      </c>
    </row>
    <row r="31" spans="1:191" x14ac:dyDescent="0.2">
      <c r="A31" s="13"/>
      <c r="B31" s="12" t="s">
        <v>13</v>
      </c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>
        <f>'PADD2 mthly rpt'!DN$45</f>
        <v>0</v>
      </c>
      <c r="DO31" s="42">
        <f>'PADD2 mthly rpt'!DO$45</f>
        <v>0</v>
      </c>
      <c r="DP31" s="42">
        <f>'PADD2 mthly rpt'!DP$45</f>
        <v>0</v>
      </c>
      <c r="DQ31" s="42">
        <f>'PADD2 mthly rpt'!DQ$45</f>
        <v>0</v>
      </c>
      <c r="DR31" s="42">
        <f>'PADD2 mthly rpt'!DR$45</f>
        <v>0</v>
      </c>
      <c r="DS31" s="42">
        <f>'PADD2 mthly rpt'!DS$45</f>
        <v>0</v>
      </c>
      <c r="DT31" s="42">
        <f>'PADD2 mthly rpt'!DT$45</f>
        <v>0</v>
      </c>
      <c r="DU31" s="42">
        <f>'PADD2 mthly rpt'!DU$45</f>
        <v>0</v>
      </c>
      <c r="DV31" s="42">
        <f>'PADD2 mthly rpt'!DV$45</f>
        <v>0</v>
      </c>
      <c r="DW31" s="42">
        <f>'PADD2 mthly rpt'!DW$45</f>
        <v>0</v>
      </c>
      <c r="DX31" s="42">
        <f>'PADD2 mthly rpt'!DX$45</f>
        <v>0</v>
      </c>
      <c r="DY31" s="42">
        <f>'PADD2 mthly rpt'!DY$45</f>
        <v>0</v>
      </c>
      <c r="DZ31" s="154">
        <f>'PADD2 mthly rpt'!DZ$45</f>
        <v>0</v>
      </c>
      <c r="EA31" s="154">
        <f>'PADD2 mthly rpt'!EA$45</f>
        <v>0</v>
      </c>
      <c r="EB31" s="154">
        <f>'PADD2 mthly rpt'!EB$45</f>
        <v>0</v>
      </c>
      <c r="EC31" s="154">
        <f>'PADD2 mthly rpt'!EC$45</f>
        <v>0</v>
      </c>
      <c r="ED31" s="154">
        <f>'PADD2 mthly rpt'!ED$45</f>
        <v>0</v>
      </c>
      <c r="EE31" s="154">
        <f>'PADD2 mthly rpt'!EE$45</f>
        <v>0</v>
      </c>
      <c r="EF31" s="154">
        <f>'PADD2 mthly rpt'!EF$45</f>
        <v>0</v>
      </c>
      <c r="EG31" s="154">
        <f>'PADD2 mthly rpt'!EG$45</f>
        <v>0</v>
      </c>
      <c r="EH31" s="154">
        <f>'PADD2 mthly rpt'!EH$45</f>
        <v>0</v>
      </c>
      <c r="EI31" s="154">
        <f>'PADD2 mthly rpt'!EI$45</f>
        <v>0</v>
      </c>
      <c r="EJ31" s="154">
        <f>'PADD2 mthly rpt'!EJ$45</f>
        <v>0</v>
      </c>
      <c r="EK31" s="154">
        <f>'PADD2 mthly rpt'!EK$45</f>
        <v>0</v>
      </c>
      <c r="EL31" s="154">
        <f>'PADD2 mthly rpt'!EL$45</f>
        <v>0</v>
      </c>
      <c r="EM31" s="154">
        <f>'PADD2 mthly rpt'!EM$45</f>
        <v>0</v>
      </c>
      <c r="EN31" s="154">
        <f>'PADD2 mthly rpt'!EN$45</f>
        <v>0</v>
      </c>
      <c r="EO31" s="154">
        <f>'PADD2 mthly rpt'!EO$45</f>
        <v>0</v>
      </c>
      <c r="EP31" s="154">
        <f>'PADD2 mthly rpt'!EP$45</f>
        <v>0</v>
      </c>
      <c r="EQ31" s="154">
        <f>'PADD2 mthly rpt'!EQ$45</f>
        <v>0</v>
      </c>
      <c r="ER31" s="154">
        <f>'PADD2 mthly rpt'!ER$45</f>
        <v>0</v>
      </c>
      <c r="ES31" s="154">
        <f>'PADD2 mthly rpt'!ES$45</f>
        <v>0</v>
      </c>
      <c r="ET31" s="154">
        <f>'PADD2 mthly rpt'!ET$45</f>
        <v>0</v>
      </c>
      <c r="EU31" s="154">
        <f>'PADD2 mthly rpt'!EU$45</f>
        <v>0</v>
      </c>
      <c r="EV31" s="154">
        <f>'PADD2 mthly rpt'!EV$45</f>
        <v>0</v>
      </c>
      <c r="EW31" s="154">
        <f>'PADD2 mthly rpt'!EW$45</f>
        <v>0</v>
      </c>
      <c r="EX31" s="154">
        <f>'PADD2 mthly rpt'!EX$45</f>
        <v>0</v>
      </c>
      <c r="EY31" s="154">
        <f>'PADD2 mthly rpt'!EY$45</f>
        <v>0</v>
      </c>
      <c r="EZ31" s="154">
        <f>'PADD2 mthly rpt'!EZ$45</f>
        <v>0</v>
      </c>
      <c r="FA31" s="154">
        <f>'PADD2 mthly rpt'!FA$45</f>
        <v>0</v>
      </c>
      <c r="FB31" s="154">
        <f>'PADD2 mthly rpt'!FB$45</f>
        <v>0</v>
      </c>
      <c r="FC31" s="154">
        <f>'PADD2 mthly rpt'!FC$45</f>
        <v>0</v>
      </c>
      <c r="FD31" s="154">
        <f>'PADD2 mthly rpt'!FD$45</f>
        <v>0</v>
      </c>
      <c r="FE31" s="154">
        <f>'PADD2 mthly rpt'!FE$45</f>
        <v>0</v>
      </c>
      <c r="FF31" s="154">
        <f>'PADD2 mthly rpt'!FF$45</f>
        <v>0</v>
      </c>
      <c r="FG31" s="154">
        <f>'PADD2 mthly rpt'!FG$45</f>
        <v>0</v>
      </c>
      <c r="FH31" s="154">
        <f>'PADD2 mthly rpt'!FH$45</f>
        <v>0</v>
      </c>
      <c r="FI31" s="154">
        <f>'PADD2 mthly rpt'!FI$45</f>
        <v>0</v>
      </c>
      <c r="FJ31" s="154">
        <f>'PADD2 mthly rpt'!FJ$45</f>
        <v>0</v>
      </c>
      <c r="FK31" s="154">
        <f>'PADD2 mthly rpt'!FK$45</f>
        <v>0</v>
      </c>
      <c r="FL31" s="42">
        <f>'PADD2 mthly rpt'!FL$45</f>
        <v>0</v>
      </c>
      <c r="FM31" s="42">
        <f>'PADD2 mthly rpt'!FM$45</f>
        <v>0</v>
      </c>
      <c r="FN31" s="42">
        <f>'PADD2 mthly rpt'!FN$45</f>
        <v>0</v>
      </c>
      <c r="FO31" s="42">
        <f>'PADD2 mthly rpt'!FO$45</f>
        <v>-1.371270271463878</v>
      </c>
      <c r="FP31" s="42">
        <f>'PADD2 mthly rpt'!FP$45</f>
        <v>-0.9741198439751777</v>
      </c>
      <c r="FQ31" s="42">
        <f>'PADD2 mthly rpt'!FQ$45</f>
        <v>-1.1929000105850918</v>
      </c>
      <c r="FR31" s="42">
        <f>'PADD2 mthly rpt'!FR$45</f>
        <v>-0.62956957967027449</v>
      </c>
      <c r="FS31" s="42">
        <f>'PADD2 mthly rpt'!FS$45</f>
        <v>1.0550386231887074</v>
      </c>
      <c r="FT31" s="42">
        <f>'PADD2 mthly rpt'!FT$45</f>
        <v>2.2188708164723323</v>
      </c>
      <c r="FU31" s="42">
        <f>'PADD2 mthly rpt'!FU$45</f>
        <v>1.0214632687194865</v>
      </c>
      <c r="FV31" s="315">
        <f>'PADD2 mthly rpt'!FV$45</f>
        <v>-0.15342457271636079</v>
      </c>
      <c r="FW31" s="118">
        <f>'PADD2 mthly rpt'!FW$45</f>
        <v>3.4527163593545112</v>
      </c>
      <c r="FX31" s="118">
        <f>'PADD2 mthly rpt'!FX$45</f>
        <v>1.6876569999394633</v>
      </c>
      <c r="FY31" s="118">
        <f>'PADD2 mthly rpt'!FY$45</f>
        <v>-0.14588083217653036</v>
      </c>
      <c r="FZ31" s="118">
        <f>'PADD2 mthly rpt'!FZ$45</f>
        <v>-1.7812604150224729</v>
      </c>
      <c r="GA31" s="118">
        <f>'PADD2 mthly rpt'!GA$45</f>
        <v>-0.68607216754997324</v>
      </c>
      <c r="GB31" s="118">
        <f>'PADD2 mthly rpt'!GB$45</f>
        <v>-1.3013876291828375</v>
      </c>
      <c r="GC31" s="118">
        <f>'PADD2 mthly rpt'!GC$45</f>
        <v>-0.94682584794644953</v>
      </c>
      <c r="GD31" s="118">
        <f>'PADD2 mthly rpt'!GD$45</f>
        <v>-15.520972917254369</v>
      </c>
      <c r="GE31" s="118">
        <f>'PADD2 mthly rpt'!GE$45</f>
        <v>-31.416150785819525</v>
      </c>
      <c r="GF31" s="118">
        <f>'PADD2 mthly rpt'!GF$45</f>
        <v>-44.904246792499578</v>
      </c>
      <c r="GG31" s="118">
        <f>'PADD2 mthly rpt'!GG$45</f>
        <v>-54.016279516296706</v>
      </c>
      <c r="GH31" s="118">
        <f>'PADD2 mthly rpt'!GH$45</f>
        <v>-51.732390964148351</v>
      </c>
      <c r="GI31" s="118">
        <f>'PADD2 mthly rpt'!GI$45</f>
        <v>-47.771478310997892</v>
      </c>
    </row>
    <row r="32" spans="1:191" x14ac:dyDescent="0.2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70"/>
      <c r="EN32" s="170"/>
      <c r="EO32" s="170"/>
      <c r="EP32" s="178"/>
      <c r="EQ32" s="178"/>
      <c r="ER32" s="198"/>
      <c r="ES32" s="198"/>
      <c r="ET32" s="198"/>
      <c r="EU32" s="198"/>
      <c r="EV32" s="198"/>
      <c r="EW32" s="210"/>
      <c r="EX32" s="210"/>
      <c r="EY32" s="210"/>
      <c r="EZ32" s="210"/>
      <c r="FA32" s="210"/>
      <c r="FB32" s="210"/>
      <c r="FC32" s="210"/>
      <c r="FD32" s="234"/>
      <c r="FE32" s="246"/>
      <c r="FF32" s="246"/>
      <c r="FG32" s="246"/>
      <c r="FH32" s="246"/>
      <c r="FI32" s="246"/>
      <c r="FJ32" s="246"/>
      <c r="FK32" s="246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314"/>
      <c r="FW32" s="119"/>
      <c r="FX32" s="119"/>
      <c r="FY32" s="119"/>
      <c r="FZ32" s="119"/>
      <c r="GA32" s="119"/>
      <c r="GB32" s="119"/>
      <c r="GC32" s="119"/>
      <c r="GD32" s="119"/>
      <c r="GE32" s="119"/>
      <c r="GF32" s="119"/>
      <c r="GG32" s="119"/>
      <c r="GH32" s="119"/>
      <c r="GI32" s="119"/>
    </row>
    <row r="33" spans="1:191" ht="15.75" x14ac:dyDescent="0.25">
      <c r="A33" s="111" t="s">
        <v>35</v>
      </c>
      <c r="DQ33"/>
      <c r="DR33"/>
      <c r="DS33"/>
      <c r="DT33"/>
      <c r="DU33"/>
      <c r="DV33"/>
      <c r="DW33"/>
      <c r="DX33"/>
      <c r="DY33"/>
      <c r="DZ33" s="153"/>
      <c r="EA33" s="153"/>
      <c r="EB33" s="153"/>
      <c r="EC33" s="153"/>
      <c r="ED33" s="153"/>
      <c r="EE33" s="153"/>
      <c r="EF33" s="153"/>
      <c r="EG33" s="153"/>
      <c r="EH33" s="153"/>
      <c r="EI33" s="153"/>
      <c r="EJ33" s="153"/>
      <c r="EK33" s="153"/>
      <c r="EL33" s="153"/>
      <c r="EQ33" s="177"/>
      <c r="ES33" s="197"/>
      <c r="ET33" s="197"/>
      <c r="EU33" s="197"/>
      <c r="EV33" s="197"/>
      <c r="EW33" s="211"/>
      <c r="EX33" s="211"/>
      <c r="EY33" s="211"/>
      <c r="EZ33" s="211"/>
      <c r="FA33" s="211"/>
      <c r="FB33" s="211"/>
      <c r="FC33" s="211"/>
      <c r="FP33" s="279"/>
      <c r="FQ33" s="279"/>
      <c r="FR33" s="279"/>
      <c r="FS33" s="279"/>
      <c r="FT33" s="279"/>
      <c r="FU33" s="279"/>
      <c r="FV33" s="112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</row>
    <row r="34" spans="1:191" x14ac:dyDescent="0.2">
      <c r="A34" s="98" t="s">
        <v>20</v>
      </c>
      <c r="B34" s="12" t="s">
        <v>11</v>
      </c>
      <c r="C34" s="30">
        <f>'PADD3 mthly rpt'!C$35</f>
        <v>22921</v>
      </c>
      <c r="D34" s="30">
        <f>'PADD3 mthly rpt'!D$35</f>
        <v>17724</v>
      </c>
      <c r="E34" s="30">
        <f>'PADD3 mthly rpt'!E$35</f>
        <v>15898</v>
      </c>
      <c r="F34" s="30">
        <f>'PADD3 mthly rpt'!F$35</f>
        <v>20366</v>
      </c>
      <c r="G34" s="30">
        <f>'PADD3 mthly rpt'!G$35</f>
        <v>24456</v>
      </c>
      <c r="H34" s="30">
        <f>'PADD3 mthly rpt'!H$35</f>
        <v>30390</v>
      </c>
      <c r="I34" s="30">
        <f>'PADD3 mthly rpt'!I$35</f>
        <v>34781</v>
      </c>
      <c r="J34" s="30">
        <f>'PADD3 mthly rpt'!J$35</f>
        <v>35682</v>
      </c>
      <c r="K34" s="30">
        <f>'PADD3 mthly rpt'!K$35</f>
        <v>38676</v>
      </c>
      <c r="L34" s="30">
        <f>'PADD3 mthly rpt'!L$35</f>
        <v>39293</v>
      </c>
      <c r="M34" s="30">
        <f>'PADD3 mthly rpt'!M$35</f>
        <v>40447</v>
      </c>
      <c r="N34" s="30">
        <f>'PADD3 mthly rpt'!N$35</f>
        <v>33020</v>
      </c>
      <c r="O34" s="30">
        <f>'PADD3 mthly rpt'!O$35</f>
        <v>27010</v>
      </c>
      <c r="P34" s="30">
        <f>'PADD3 mthly rpt'!P$35</f>
        <v>19185</v>
      </c>
      <c r="Q34" s="30">
        <f>'PADD3 mthly rpt'!Q$35</f>
        <v>15552</v>
      </c>
      <c r="R34" s="30">
        <f>'PADD3 mthly rpt'!R$35</f>
        <v>16389</v>
      </c>
      <c r="S34" s="30">
        <f>'PADD3 mthly rpt'!S$35</f>
        <v>19224</v>
      </c>
      <c r="T34" s="30">
        <f>'PADD3 mthly rpt'!T$35</f>
        <v>22502</v>
      </c>
      <c r="U34" s="30">
        <f>'PADD3 mthly rpt'!U$35</f>
        <v>27650</v>
      </c>
      <c r="V34" s="30">
        <f>'PADD3 mthly rpt'!V$35</f>
        <v>31155</v>
      </c>
      <c r="W34" s="30">
        <f>'PADD3 mthly rpt'!W$35</f>
        <v>36566</v>
      </c>
      <c r="X34" s="30">
        <f>'PADD3 mthly rpt'!X$35</f>
        <v>38826</v>
      </c>
      <c r="Y34" s="30">
        <f>'PADD3 mthly rpt'!Y$35</f>
        <v>35750</v>
      </c>
      <c r="Z34" s="30">
        <f>'PADD3 mthly rpt'!Z$35</f>
        <v>31198</v>
      </c>
      <c r="AA34" s="30">
        <f>'PADD3 mthly rpt'!AA$35</f>
        <v>23376</v>
      </c>
      <c r="AB34" s="30">
        <f>'PADD3 mthly rpt'!AB$35</f>
        <v>16931</v>
      </c>
      <c r="AC34" s="30">
        <f>'PADD3 mthly rpt'!AC$35</f>
        <v>14244</v>
      </c>
      <c r="AD34" s="30">
        <f>'PADD3 mthly rpt'!AD$35</f>
        <v>15778.999999999998</v>
      </c>
      <c r="AE34" s="30">
        <f>'PADD3 mthly rpt'!AE$35</f>
        <v>18413</v>
      </c>
      <c r="AF34" s="30">
        <f>'PADD3 mthly rpt'!AF$35</f>
        <v>21735</v>
      </c>
      <c r="AG34" s="30">
        <f>'PADD3 mthly rpt'!AG$35</f>
        <v>23196</v>
      </c>
      <c r="AH34" s="30">
        <f>'PADD3 mthly rpt'!AH$35</f>
        <v>25285</v>
      </c>
      <c r="AI34" s="30">
        <f>'PADD3 mthly rpt'!AI$35</f>
        <v>27471</v>
      </c>
      <c r="AJ34" s="30">
        <f>'PADD3 mthly rpt'!AJ$35</f>
        <v>29689</v>
      </c>
      <c r="AK34" s="30">
        <f>'PADD3 mthly rpt'!AK$35</f>
        <v>30249</v>
      </c>
      <c r="AL34" s="30">
        <f>'PADD3 mthly rpt'!AL$35</f>
        <v>25679</v>
      </c>
      <c r="AM34" s="30">
        <f>'PADD3 mthly rpt'!AM$35</f>
        <v>20632</v>
      </c>
      <c r="AN34" s="30">
        <f>'PADD3 mthly rpt'!AN$35</f>
        <v>16128</v>
      </c>
      <c r="AO34" s="30">
        <f>'PADD3 mthly rpt'!AO$35</f>
        <v>13235</v>
      </c>
      <c r="AP34" s="30">
        <f>'PADD3 mthly rpt'!AP$35</f>
        <v>15472</v>
      </c>
      <c r="AQ34" s="30">
        <f>'PADD3 mthly rpt'!AQ$35</f>
        <v>18277</v>
      </c>
      <c r="AR34" s="30">
        <f>'PADD3 mthly rpt'!AR$35</f>
        <v>19523</v>
      </c>
      <c r="AS34" s="30">
        <f>'PADD3 mthly rpt'!AS$35</f>
        <v>21224</v>
      </c>
      <c r="AT34" s="30">
        <f>'PADD3 mthly rpt'!AT$35</f>
        <v>24505</v>
      </c>
      <c r="AU34" s="30">
        <f>'PADD3 mthly rpt'!AU$35</f>
        <v>27537</v>
      </c>
      <c r="AV34" s="30">
        <f>'PADD3 mthly rpt'!AV$35</f>
        <v>29892</v>
      </c>
      <c r="AW34" s="30">
        <f>'PADD3 mthly rpt'!AW$35</f>
        <v>32406.999999999996</v>
      </c>
      <c r="AX34" s="30">
        <f>'PADD3 mthly rpt'!AX$35</f>
        <v>31310</v>
      </c>
      <c r="AY34" s="30">
        <f>'PADD3 mthly rpt'!AY$35</f>
        <v>28764</v>
      </c>
      <c r="AZ34" s="30">
        <f>'PADD3 mthly rpt'!AZ$35</f>
        <v>22889</v>
      </c>
      <c r="BA34" s="30">
        <f>'PADD3 mthly rpt'!BA$35</f>
        <v>22576</v>
      </c>
      <c r="BB34" s="30">
        <f>'PADD3 mthly rpt'!BB$35</f>
        <v>24705</v>
      </c>
      <c r="BC34" s="30">
        <f>'PADD3 mthly rpt'!BC$35</f>
        <v>30324</v>
      </c>
      <c r="BD34" s="30">
        <f>'PADD3 mthly rpt'!BD$35</f>
        <v>34594</v>
      </c>
      <c r="BE34" s="30">
        <f>'PADD3 mthly rpt'!BE$35</f>
        <v>34684</v>
      </c>
      <c r="BF34" s="30">
        <f>'PADD3 mthly rpt'!BF$35</f>
        <v>34250</v>
      </c>
      <c r="BG34" s="30">
        <f>'PADD3 mthly rpt'!BG$35</f>
        <v>36250</v>
      </c>
      <c r="BH34" s="30">
        <f>'PADD3 mthly rpt'!BH$35</f>
        <v>35024</v>
      </c>
      <c r="BI34" s="30">
        <f>'PADD3 mthly rpt'!BI$35</f>
        <v>30356</v>
      </c>
      <c r="BJ34" s="30">
        <f>'PADD3 mthly rpt'!BJ$35</f>
        <v>24385</v>
      </c>
      <c r="BK34" s="30">
        <f>'PADD3 mthly rpt'!BK$35</f>
        <v>17334</v>
      </c>
      <c r="BL34" s="30">
        <f>'PADD3 mthly rpt'!BL$35</f>
        <v>13701</v>
      </c>
      <c r="BM34" s="30">
        <f>'PADD3 mthly rpt'!BM$35</f>
        <v>14483</v>
      </c>
      <c r="BN34" s="30">
        <f>'PADD3 mthly rpt'!BN$35</f>
        <v>18101</v>
      </c>
      <c r="BO34" s="30">
        <f>'PADD3 mthly rpt'!BO$35</f>
        <v>20472</v>
      </c>
      <c r="BP34" s="30">
        <f>'PADD3 mthly rpt'!BP$35</f>
        <v>23694</v>
      </c>
      <c r="BQ34" s="30">
        <f>'PADD3 mthly rpt'!BQ$35</f>
        <v>26261</v>
      </c>
      <c r="BR34" s="30">
        <f>'PADD3 mthly rpt'!BR$35</f>
        <v>27793</v>
      </c>
      <c r="BS34" s="30">
        <f>'PADD3 mthly rpt'!BS$35</f>
        <v>28654</v>
      </c>
      <c r="BT34" s="30">
        <f>'PADD3 mthly rpt'!BT$35</f>
        <v>27296</v>
      </c>
      <c r="BU34" s="30">
        <f>'PADD3 mthly rpt'!BU$35</f>
        <v>27112</v>
      </c>
      <c r="BV34" s="30">
        <f>'PADD3 mthly rpt'!BV$35</f>
        <v>22936</v>
      </c>
      <c r="BW34" s="30">
        <f>'PADD3 mthly rpt'!BW$35</f>
        <v>15894</v>
      </c>
      <c r="BX34" s="30">
        <f>'PADD3 mthly rpt'!BX$35</f>
        <v>13888</v>
      </c>
      <c r="BY34" s="30">
        <f>'PADD3 mthly rpt'!BY$35</f>
        <v>12859</v>
      </c>
      <c r="BZ34" s="30">
        <f>'PADD3 mthly rpt'!BZ$35</f>
        <v>14587</v>
      </c>
      <c r="CA34" s="30">
        <f>'PADD3 mthly rpt'!CA$35</f>
        <v>16001</v>
      </c>
      <c r="CB34" s="30">
        <f>'PADD3 mthly rpt'!CB$35</f>
        <v>18256</v>
      </c>
      <c r="CC34" s="30">
        <f>'PADD3 mthly rpt'!CC$35</f>
        <v>20523</v>
      </c>
      <c r="CD34" s="30">
        <f>'PADD3 mthly rpt'!CD$35</f>
        <v>22035</v>
      </c>
      <c r="CE34" s="30">
        <f>'PADD3 mthly rpt'!CE$35</f>
        <v>24585</v>
      </c>
      <c r="CF34" s="30">
        <f>'PADD3 mthly rpt'!CF$35</f>
        <v>25359</v>
      </c>
      <c r="CG34" s="30">
        <f>'PADD3 mthly rpt'!CG$35</f>
        <v>25492</v>
      </c>
      <c r="CH34" s="30">
        <f>'PADD3 mthly rpt'!CH$35</f>
        <v>23931</v>
      </c>
      <c r="CI34" s="30">
        <f>'PADD3 mthly rpt'!CI$35</f>
        <v>22019</v>
      </c>
      <c r="CJ34" s="30">
        <f>'PADD3 mthly rpt'!CJ$35</f>
        <v>23642.25</v>
      </c>
      <c r="CK34" s="30">
        <f>'PADD3 mthly rpt'!CK$35</f>
        <v>23877</v>
      </c>
      <c r="CL34" s="30">
        <f>'PADD3 mthly rpt'!CL$35</f>
        <v>25684</v>
      </c>
      <c r="CM34" s="30">
        <f>'PADD3 mthly rpt'!CM$35</f>
        <v>28293</v>
      </c>
      <c r="CN34" s="30">
        <f>'PADD3 mthly rpt'!CN$35</f>
        <v>30478</v>
      </c>
      <c r="CO34" s="30">
        <f>'PADD3 mthly rpt'!CO$35</f>
        <v>33920</v>
      </c>
      <c r="CP34" s="30">
        <f>'PADD3 mthly rpt'!CP$35</f>
        <v>37376</v>
      </c>
      <c r="CQ34" s="30">
        <f>'PADD3 mthly rpt'!CQ$35</f>
        <v>38725</v>
      </c>
      <c r="CR34" s="30">
        <f>'PADD3 mthly rpt'!CR$35</f>
        <v>38119</v>
      </c>
      <c r="CS34" s="30">
        <f>'PADD3 mthly rpt'!CS$35</f>
        <v>38992</v>
      </c>
      <c r="CT34" s="30">
        <f>'PADD3 mthly rpt'!CT$35</f>
        <v>38509</v>
      </c>
      <c r="CU34" s="30">
        <f>'PADD3 mthly rpt'!CU$35</f>
        <v>35872</v>
      </c>
      <c r="CV34" s="30">
        <f>'PADD3 mthly rpt'!CV$35</f>
        <v>32741</v>
      </c>
      <c r="CW34" s="30">
        <f>'PADD3 mthly rpt'!CW$35</f>
        <v>28940</v>
      </c>
      <c r="CX34" s="30">
        <f>'PADD3 mthly rpt'!CX$35</f>
        <v>26835</v>
      </c>
      <c r="CY34" s="30">
        <f>'PADD3 mthly rpt'!CY$35</f>
        <v>28513</v>
      </c>
      <c r="CZ34" s="30">
        <f>'PADD3 mthly rpt'!CZ$35</f>
        <v>32562.999999999996</v>
      </c>
      <c r="DA34" s="30">
        <f>'PADD3 mthly rpt'!DA$35</f>
        <v>34917</v>
      </c>
      <c r="DB34" s="30">
        <f>'PADD3 mthly rpt'!DB$35</f>
        <v>36747</v>
      </c>
      <c r="DC34" s="30">
        <f>'PADD3 mthly rpt'!DC$35</f>
        <v>36362</v>
      </c>
      <c r="DD34" s="30">
        <f>'PADD3 mthly rpt'!DD$35</f>
        <v>34457</v>
      </c>
      <c r="DE34" s="30">
        <f>'PADD3 mthly rpt'!DE$35</f>
        <v>29609</v>
      </c>
      <c r="DF34" s="30">
        <f>'PADD3 mthly rpt'!DF$35</f>
        <v>25012</v>
      </c>
      <c r="DG34" s="30">
        <f>'PADD3 mthly rpt'!DG$35</f>
        <v>17966</v>
      </c>
      <c r="DH34" s="30">
        <f>'PADD3 mthly rpt'!DH$35</f>
        <v>16197</v>
      </c>
      <c r="DI34" s="30">
        <f>'PADD3 mthly rpt'!DI$35</f>
        <v>17006</v>
      </c>
      <c r="DJ34" s="30">
        <f>'PADD3 mthly rpt'!DJ$35</f>
        <v>19102</v>
      </c>
      <c r="DK34" s="30">
        <f>'PADD3 mthly rpt'!DK$35</f>
        <v>26007</v>
      </c>
      <c r="DL34" s="30">
        <f>'PADD3 mthly rpt'!DL$35</f>
        <v>31989.999999999996</v>
      </c>
      <c r="DM34" s="30">
        <f>'PADD3 mthly rpt'!DM$35</f>
        <v>37159</v>
      </c>
      <c r="DN34" s="30">
        <f>'PADD3 mthly rpt'!DN$35</f>
        <v>41839</v>
      </c>
      <c r="DO34" s="30">
        <f>'PADD3 mthly rpt'!DO$35</f>
        <v>43223</v>
      </c>
      <c r="DP34" s="30">
        <f>'PADD3 mthly rpt'!DP$35</f>
        <v>43366</v>
      </c>
      <c r="DQ34" s="30">
        <f>'PADD3 mthly rpt'!DQ$35</f>
        <v>43088</v>
      </c>
      <c r="DR34" s="30">
        <f>'PADD3 mthly rpt'!DR$35</f>
        <v>41948</v>
      </c>
      <c r="DS34" s="30">
        <f>'PADD3 mthly rpt'!DS$35</f>
        <v>39535</v>
      </c>
      <c r="DT34" s="30">
        <f>'PADD3 mthly rpt'!DT$35</f>
        <v>35327</v>
      </c>
      <c r="DU34" s="30">
        <f>'PADD3 mthly rpt'!DU$35</f>
        <v>38934</v>
      </c>
      <c r="DV34" s="30">
        <f>'PADD3 mthly rpt'!DV$35</f>
        <v>43482</v>
      </c>
      <c r="DW34" s="30">
        <f>'PADD3 mthly rpt'!DW$35</f>
        <v>51087</v>
      </c>
      <c r="DX34" s="30">
        <f>'PADD3 mthly rpt'!DX$35</f>
        <v>54443</v>
      </c>
      <c r="DY34" s="30">
        <f>'PADD3 mthly rpt'!DY$35</f>
        <v>57769</v>
      </c>
      <c r="DZ34" s="146">
        <f>'PADD3 mthly rpt'!DZ$35</f>
        <v>61727</v>
      </c>
      <c r="EA34" s="146">
        <f>'PADD3 mthly rpt'!EA$35</f>
        <v>62151</v>
      </c>
      <c r="EB34" s="146">
        <f>'PADD3 mthly rpt'!EB$35</f>
        <v>64833</v>
      </c>
      <c r="EC34" s="146">
        <f>'PADD3 mthly rpt'!EC$35</f>
        <v>63651</v>
      </c>
      <c r="ED34" s="146">
        <f>'PADD3 mthly rpt'!ED$35</f>
        <v>61178</v>
      </c>
      <c r="EE34" s="146">
        <f>'PADD3 mthly rpt'!EE$35</f>
        <v>51774</v>
      </c>
      <c r="EF34" s="146">
        <f>'PADD3 mthly rpt'!EF$35</f>
        <v>42827</v>
      </c>
      <c r="EG34" s="146">
        <f>'PADD3 mthly rpt'!EG$35</f>
        <v>44995</v>
      </c>
      <c r="EH34" s="146">
        <f>'PADD3 mthly rpt'!EH$35</f>
        <v>50346</v>
      </c>
      <c r="EI34" s="146">
        <f>'PADD3 mthly rpt'!EI$35</f>
        <v>50114</v>
      </c>
      <c r="EJ34" s="146">
        <f>'PADD3 mthly rpt'!EJ$35</f>
        <v>53226</v>
      </c>
      <c r="EK34" s="146">
        <f>'PADD3 mthly rpt'!EK$35</f>
        <v>53596</v>
      </c>
      <c r="EL34" s="146">
        <f>'PADD3 mthly rpt'!EL$35</f>
        <v>59547</v>
      </c>
      <c r="EM34" s="146">
        <f>'PADD3 mthly rpt'!EM$35</f>
        <v>63831</v>
      </c>
      <c r="EN34" s="146">
        <f>'PADD3 mthly rpt'!EN$35</f>
        <v>63852</v>
      </c>
      <c r="EO34" s="146">
        <f>'PADD3 mthly rpt'!EO$35</f>
        <v>63237</v>
      </c>
      <c r="EP34" s="146">
        <f>'PADD3 mthly rpt'!EP$35</f>
        <v>53020</v>
      </c>
      <c r="EQ34" s="146">
        <f>'PADD3 mthly rpt'!EQ$35</f>
        <v>36001</v>
      </c>
      <c r="ER34" s="146">
        <f>'PADD3 mthly rpt'!ER$35</f>
        <v>29970.620689655174</v>
      </c>
      <c r="ES34" s="146">
        <f>'PADD3 mthly rpt'!ES$35</f>
        <v>28104</v>
      </c>
      <c r="ET34" s="146">
        <f>'PADD3 mthly rpt'!ET$35</f>
        <v>26197</v>
      </c>
      <c r="EU34" s="146">
        <f>'PADD3 mthly rpt'!EU$35</f>
        <v>29185</v>
      </c>
      <c r="EV34" s="146">
        <f>'PADD3 mthly rpt'!EV$35</f>
        <v>35552</v>
      </c>
      <c r="EW34" s="146">
        <f>'PADD3 mthly rpt'!EW$35</f>
        <v>38589</v>
      </c>
      <c r="EX34" s="146">
        <f>'PADD3 mthly rpt'!EX$35</f>
        <v>46229</v>
      </c>
      <c r="EY34" s="146">
        <f>'PADD3 mthly rpt'!EY$35</f>
        <v>41225</v>
      </c>
      <c r="EZ34" s="146">
        <f>'PADD3 mthly rpt'!EZ$35</f>
        <v>40912</v>
      </c>
      <c r="FA34" s="146">
        <f>'PADD3 mthly rpt'!FA$35</f>
        <v>39753</v>
      </c>
      <c r="FB34" s="146">
        <f>'PADD3 mthly rpt'!FB$35</f>
        <v>37558</v>
      </c>
      <c r="FC34" s="146">
        <f>'PADD3 mthly rpt'!FC$35</f>
        <v>31383</v>
      </c>
      <c r="FD34" s="146">
        <f>'PADD3 mthly rpt'!FD$35</f>
        <v>27982</v>
      </c>
      <c r="FE34" s="146">
        <f>'PADD3 mthly rpt'!FE$35</f>
        <v>23721</v>
      </c>
      <c r="FF34" s="146">
        <f>'PADD3 mthly rpt'!FF$35</f>
        <v>24536</v>
      </c>
      <c r="FG34" s="146">
        <f>'PADD3 mthly rpt'!FG$35</f>
        <v>27844</v>
      </c>
      <c r="FH34" s="146">
        <f>'PADD3 mthly rpt'!FH$35</f>
        <v>34466</v>
      </c>
      <c r="FI34" s="146">
        <f>'PADD3 mthly rpt'!FI$35</f>
        <v>34155</v>
      </c>
      <c r="FJ34" s="146">
        <f>'PADD3 mthly rpt'!FJ$35</f>
        <v>35937</v>
      </c>
      <c r="FK34" s="146">
        <f>'PADD3 mthly rpt'!FK$35</f>
        <v>40146</v>
      </c>
      <c r="FL34" s="30">
        <f>'PADD3 mthly rpt'!FL$35</f>
        <v>46466</v>
      </c>
      <c r="FM34" s="30">
        <f>'PADD3 mthly rpt'!FM$35</f>
        <v>44787</v>
      </c>
      <c r="FN34" s="30">
        <f>'PADD3 mthly rpt'!FN$35</f>
        <v>40724</v>
      </c>
      <c r="FO34" s="30">
        <f>'PADD3 mthly rpt'!FO$35</f>
        <v>33984</v>
      </c>
      <c r="FP34" s="30">
        <f>'PADD3 mthly rpt'!FP$35</f>
        <v>34640</v>
      </c>
      <c r="FQ34" s="30">
        <f>'PADD3 mthly rpt'!FQ$35</f>
        <v>39537</v>
      </c>
      <c r="FR34" s="30">
        <f>'PADD3 mthly rpt'!FR$35</f>
        <v>42700</v>
      </c>
      <c r="FS34" s="30">
        <f>'PADD3 mthly rpt'!FS$35</f>
        <v>47895</v>
      </c>
      <c r="FT34" s="30">
        <f>'PADD3 mthly rpt'!FT$35</f>
        <v>50898</v>
      </c>
      <c r="FU34" s="30">
        <f>'PADD3 mthly rpt'!FU$35</f>
        <v>53002</v>
      </c>
      <c r="FV34" s="259">
        <f>'PADD3 mthly rpt'!FV$35</f>
        <v>61103</v>
      </c>
      <c r="FW34" s="116">
        <f>'PADD3 mthly rpt'!FW$35</f>
        <v>63283</v>
      </c>
      <c r="FX34" s="116">
        <f>'PADD3 mthly rpt'!FX$35</f>
        <v>63163</v>
      </c>
      <c r="FY34" s="116">
        <f>'PADD3 mthly rpt'!FY$35</f>
        <v>60483</v>
      </c>
      <c r="FZ34" s="116">
        <f>'PADD3 mthly rpt'!FZ$35</f>
        <v>56112</v>
      </c>
      <c r="GA34" s="116">
        <f>'PADD3 mthly rpt'!GA$35</f>
        <v>55322</v>
      </c>
      <c r="GB34" s="116">
        <f>'PADD3 mthly rpt'!GB$35</f>
        <v>45506.000000000015</v>
      </c>
      <c r="GC34" s="116">
        <f>'PADD3 mthly rpt'!GC$35</f>
        <v>41984</v>
      </c>
      <c r="GD34" s="116">
        <f>'PADD3 mthly rpt'!GD$35</f>
        <v>41066</v>
      </c>
      <c r="GE34" s="116">
        <f>'PADD3 mthly rpt'!GE$35</f>
        <v>46397.364784268037</v>
      </c>
      <c r="GF34" s="116">
        <f>'PADD3 mthly rpt'!GF$35</f>
        <v>50008.172175030377</v>
      </c>
      <c r="GG34" s="116">
        <f>'PADD3 mthly rpt'!GG$35</f>
        <v>52522.593503592943</v>
      </c>
      <c r="GH34" s="116">
        <f>'PADD3 mthly rpt'!GH$35</f>
        <v>56672.266874827888</v>
      </c>
      <c r="GI34" s="116">
        <f>'PADD3 mthly rpt'!GI$35</f>
        <v>59576.352841409636</v>
      </c>
    </row>
    <row r="35" spans="1:191" x14ac:dyDescent="0.2">
      <c r="A35" s="98"/>
      <c r="B35" s="12" t="s">
        <v>12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>
        <f>'PADD3 mthly rpt'!O$36</f>
        <v>4089</v>
      </c>
      <c r="P35" s="30">
        <f>'PADD3 mthly rpt'!P$36</f>
        <v>1461</v>
      </c>
      <c r="Q35" s="30">
        <f>'PADD3 mthly rpt'!Q$36</f>
        <v>-346</v>
      </c>
      <c r="R35" s="30">
        <f>'PADD3 mthly rpt'!R$36</f>
        <v>-3977</v>
      </c>
      <c r="S35" s="30">
        <f>'PADD3 mthly rpt'!S$36</f>
        <v>-5232</v>
      </c>
      <c r="T35" s="30">
        <f>'PADD3 mthly rpt'!T$36</f>
        <v>-7888</v>
      </c>
      <c r="U35" s="30">
        <f>'PADD3 mthly rpt'!U$36</f>
        <v>-7131</v>
      </c>
      <c r="V35" s="30">
        <f>'PADD3 mthly rpt'!V$36</f>
        <v>-4527</v>
      </c>
      <c r="W35" s="30">
        <f>'PADD3 mthly rpt'!W$36</f>
        <v>-2110</v>
      </c>
      <c r="X35" s="30">
        <f>'PADD3 mthly rpt'!X$36</f>
        <v>-467</v>
      </c>
      <c r="Y35" s="30">
        <f>'PADD3 mthly rpt'!Y$36</f>
        <v>-4697</v>
      </c>
      <c r="Z35" s="30">
        <f>'PADD3 mthly rpt'!Z$36</f>
        <v>-1822</v>
      </c>
      <c r="AA35" s="30">
        <f>'PADD3 mthly rpt'!AA$36</f>
        <v>-3634</v>
      </c>
      <c r="AB35" s="30">
        <f>'PADD3 mthly rpt'!AB$36</f>
        <v>-2254</v>
      </c>
      <c r="AC35" s="30">
        <f>'PADD3 mthly rpt'!AC$36</f>
        <v>-1308</v>
      </c>
      <c r="AD35" s="30">
        <f>'PADD3 mthly rpt'!AD$36</f>
        <v>-610.00000000000182</v>
      </c>
      <c r="AE35" s="30">
        <f>'PADD3 mthly rpt'!AE$36</f>
        <v>-811</v>
      </c>
      <c r="AF35" s="30">
        <f>'PADD3 mthly rpt'!AF$36</f>
        <v>-767</v>
      </c>
      <c r="AG35" s="30">
        <f>'PADD3 mthly rpt'!AG$36</f>
        <v>-4454</v>
      </c>
      <c r="AH35" s="30">
        <f>'PADD3 mthly rpt'!AH$36</f>
        <v>-5870</v>
      </c>
      <c r="AI35" s="30">
        <f>'PADD3 mthly rpt'!AI$36</f>
        <v>-9095</v>
      </c>
      <c r="AJ35" s="30">
        <f>'PADD3 mthly rpt'!AJ$36</f>
        <v>-9137</v>
      </c>
      <c r="AK35" s="30">
        <f>'PADD3 mthly rpt'!AK$36</f>
        <v>-5501</v>
      </c>
      <c r="AL35" s="30">
        <f>'PADD3 mthly rpt'!AL$36</f>
        <v>-5519</v>
      </c>
      <c r="AM35" s="30">
        <f>'PADD3 mthly rpt'!AM$36</f>
        <v>-2744</v>
      </c>
      <c r="AN35" s="30">
        <f>'PADD3 mthly rpt'!AN$36</f>
        <v>-803</v>
      </c>
      <c r="AO35" s="30">
        <f>'PADD3 mthly rpt'!AO$36</f>
        <v>-1009</v>
      </c>
      <c r="AP35" s="30">
        <f>'PADD3 mthly rpt'!AP$36</f>
        <v>-306.99999999999818</v>
      </c>
      <c r="AQ35" s="30">
        <f>'PADD3 mthly rpt'!AQ$36</f>
        <v>-136</v>
      </c>
      <c r="AR35" s="30">
        <f>'PADD3 mthly rpt'!AR$36</f>
        <v>-2212</v>
      </c>
      <c r="AS35" s="30">
        <f>'PADD3 mthly rpt'!AS$36</f>
        <v>-1972</v>
      </c>
      <c r="AT35" s="30">
        <f>'PADD3 mthly rpt'!AT$36</f>
        <v>-780</v>
      </c>
      <c r="AU35" s="30">
        <f>'PADD3 mthly rpt'!AU$36</f>
        <v>66</v>
      </c>
      <c r="AV35" s="30">
        <f>'PADD3 mthly rpt'!AV$36</f>
        <v>203</v>
      </c>
      <c r="AW35" s="30">
        <f>'PADD3 mthly rpt'!AW$36</f>
        <v>2157.9999999999964</v>
      </c>
      <c r="AX35" s="30">
        <f>'PADD3 mthly rpt'!AX$36</f>
        <v>5631</v>
      </c>
      <c r="AY35" s="30">
        <f>'PADD3 mthly rpt'!AY$36</f>
        <v>8132</v>
      </c>
      <c r="AZ35" s="30">
        <f>'PADD3 mthly rpt'!AZ$36</f>
        <v>6761</v>
      </c>
      <c r="BA35" s="30">
        <f>'PADD3 mthly rpt'!BA$36</f>
        <v>9341</v>
      </c>
      <c r="BB35" s="30">
        <f>'PADD3 mthly rpt'!BB$36</f>
        <v>9233</v>
      </c>
      <c r="BC35" s="30">
        <f>'PADD3 mthly rpt'!BC$36</f>
        <v>12047</v>
      </c>
      <c r="BD35" s="30">
        <f>'PADD3 mthly rpt'!BD$36</f>
        <v>15071</v>
      </c>
      <c r="BE35" s="30">
        <f>'PADD3 mthly rpt'!BE$36</f>
        <v>13460</v>
      </c>
      <c r="BF35" s="30">
        <f>'PADD3 mthly rpt'!BF$36</f>
        <v>9745</v>
      </c>
      <c r="BG35" s="30">
        <f>'PADD3 mthly rpt'!BG$36</f>
        <v>8713</v>
      </c>
      <c r="BH35" s="30">
        <f>'PADD3 mthly rpt'!BH$36</f>
        <v>5132</v>
      </c>
      <c r="BI35" s="30">
        <f>'PADD3 mthly rpt'!BI$36</f>
        <v>-2050.9999999999964</v>
      </c>
      <c r="BJ35" s="30">
        <f>'PADD3 mthly rpt'!BJ$36</f>
        <v>-6925</v>
      </c>
      <c r="BK35" s="30">
        <f>'PADD3 mthly rpt'!BK$36</f>
        <v>-11430</v>
      </c>
      <c r="BL35" s="30">
        <f>'PADD3 mthly rpt'!BL$36</f>
        <v>-9188</v>
      </c>
      <c r="BM35" s="30">
        <f>'PADD3 mthly rpt'!BM$36</f>
        <v>-8093</v>
      </c>
      <c r="BN35" s="30">
        <f>'PADD3 mthly rpt'!BN$36</f>
        <v>-6604</v>
      </c>
      <c r="BO35" s="30">
        <f>'PADD3 mthly rpt'!BO$36</f>
        <v>-9852</v>
      </c>
      <c r="BP35" s="30">
        <f>'PADD3 mthly rpt'!BP$36</f>
        <v>-10900</v>
      </c>
      <c r="BQ35" s="30">
        <f>'PADD3 mthly rpt'!BQ$36</f>
        <v>-8423</v>
      </c>
      <c r="BR35" s="30">
        <f>'PADD3 mthly rpt'!BR$36</f>
        <v>-6457</v>
      </c>
      <c r="BS35" s="30">
        <f>'PADD3 mthly rpt'!BS$36</f>
        <v>-7596</v>
      </c>
      <c r="BT35" s="30">
        <f>'PADD3 mthly rpt'!BT$36</f>
        <v>-7728</v>
      </c>
      <c r="BU35" s="30">
        <f>'PADD3 mthly rpt'!BU$36</f>
        <v>-3244</v>
      </c>
      <c r="BV35" s="30">
        <f>'PADD3 mthly rpt'!BV$36</f>
        <v>-1449</v>
      </c>
      <c r="BW35" s="30">
        <f>'PADD3 mthly rpt'!BW$36</f>
        <v>-1440</v>
      </c>
      <c r="BX35" s="30">
        <f>'PADD3 mthly rpt'!BX$36</f>
        <v>187</v>
      </c>
      <c r="BY35" s="30">
        <f>'PADD3 mthly rpt'!BY$36</f>
        <v>-1624</v>
      </c>
      <c r="BZ35" s="30">
        <f>'PADD3 mthly rpt'!BZ$36</f>
        <v>-3514</v>
      </c>
      <c r="CA35" s="30">
        <f>'PADD3 mthly rpt'!CA$36</f>
        <v>-4471</v>
      </c>
      <c r="CB35" s="30">
        <f>'PADD3 mthly rpt'!CB$36</f>
        <v>-5438</v>
      </c>
      <c r="CC35" s="30">
        <f>'PADD3 mthly rpt'!CC$36</f>
        <v>-5738</v>
      </c>
      <c r="CD35" s="30">
        <f>'PADD3 mthly rpt'!CD$36</f>
        <v>-5758</v>
      </c>
      <c r="CE35" s="30">
        <f>'PADD3 mthly rpt'!CE$36</f>
        <v>-4069</v>
      </c>
      <c r="CF35" s="30">
        <f>'PADD3 mthly rpt'!CF$36</f>
        <v>-1937</v>
      </c>
      <c r="CG35" s="30">
        <f>'PADD3 mthly rpt'!CG$36</f>
        <v>-1620</v>
      </c>
      <c r="CH35" s="30">
        <f>'PADD3 mthly rpt'!CH$36</f>
        <v>995</v>
      </c>
      <c r="CI35" s="30">
        <f>'PADD3 mthly rpt'!CI$36</f>
        <v>6125</v>
      </c>
      <c r="CJ35" s="30">
        <f>'PADD3 mthly rpt'!CJ$36</f>
        <v>9754.25</v>
      </c>
      <c r="CK35" s="30">
        <f>'PADD3 mthly rpt'!CK$36</f>
        <v>11018</v>
      </c>
      <c r="CL35" s="30">
        <f>'PADD3 mthly rpt'!CL$36</f>
        <v>11097</v>
      </c>
      <c r="CM35" s="30">
        <f>'PADD3 mthly rpt'!CM$36</f>
        <v>12292</v>
      </c>
      <c r="CN35" s="30">
        <f>'PADD3 mthly rpt'!CN$36</f>
        <v>12222</v>
      </c>
      <c r="CO35" s="30">
        <f>'PADD3 mthly rpt'!CO$36</f>
        <v>13397</v>
      </c>
      <c r="CP35" s="30">
        <f>'PADD3 mthly rpt'!CP$36</f>
        <v>15341</v>
      </c>
      <c r="CQ35" s="30">
        <f>'PADD3 mthly rpt'!CQ$36</f>
        <v>14140</v>
      </c>
      <c r="CR35" s="30">
        <f>'PADD3 mthly rpt'!CR$36</f>
        <v>12760</v>
      </c>
      <c r="CS35" s="30">
        <f>'PADD3 mthly rpt'!CS$36</f>
        <v>13500</v>
      </c>
      <c r="CT35" s="30">
        <f>'PADD3 mthly rpt'!CT$36</f>
        <v>14578</v>
      </c>
      <c r="CU35" s="30">
        <f>'PADD3 mthly rpt'!CU$36</f>
        <v>13853</v>
      </c>
      <c r="CV35" s="30">
        <f>'PADD3 mthly rpt'!CV$36</f>
        <v>9098.75</v>
      </c>
      <c r="CW35" s="30">
        <f>'PADD3 mthly rpt'!CW$36</f>
        <v>5063</v>
      </c>
      <c r="CX35" s="30">
        <f>'PADD3 mthly rpt'!CX$36</f>
        <v>1151</v>
      </c>
      <c r="CY35" s="30">
        <f>'PADD3 mthly rpt'!CY$36</f>
        <v>220</v>
      </c>
      <c r="CZ35" s="30">
        <f>'PADD3 mthly rpt'!CZ$36</f>
        <v>2084.9999999999964</v>
      </c>
      <c r="DA35" s="30">
        <f>'PADD3 mthly rpt'!DA$36</f>
        <v>997</v>
      </c>
      <c r="DB35" s="30">
        <f>'PADD3 mthly rpt'!DB$36</f>
        <v>-629</v>
      </c>
      <c r="DC35" s="30">
        <f>'PADD3 mthly rpt'!DC$36</f>
        <v>-2363</v>
      </c>
      <c r="DD35" s="30">
        <f>'PADD3 mthly rpt'!DD$36</f>
        <v>-3662</v>
      </c>
      <c r="DE35" s="30">
        <f>'PADD3 mthly rpt'!DE$36</f>
        <v>-9383</v>
      </c>
      <c r="DF35" s="30">
        <f>'PADD3 mthly rpt'!DF$36</f>
        <v>-13497</v>
      </c>
      <c r="DG35" s="30">
        <f>'PADD3 mthly rpt'!DG$36</f>
        <v>-17906</v>
      </c>
      <c r="DH35" s="30">
        <f>'PADD3 mthly rpt'!DH$36</f>
        <v>-16544</v>
      </c>
      <c r="DI35" s="30">
        <f>'PADD3 mthly rpt'!DI$36</f>
        <v>-11934</v>
      </c>
      <c r="DJ35" s="30">
        <f>'PADD3 mthly rpt'!DJ$36</f>
        <v>-7733</v>
      </c>
      <c r="DK35" s="30">
        <f>'PADD3 mthly rpt'!DK$36</f>
        <v>-2506</v>
      </c>
      <c r="DL35" s="30">
        <f>'PADD3 mthly rpt'!DL$36</f>
        <v>-573</v>
      </c>
      <c r="DM35" s="30">
        <f>'PADD3 mthly rpt'!DM$36</f>
        <v>2242</v>
      </c>
      <c r="DN35" s="30">
        <f>'PADD3 mthly rpt'!DN$36</f>
        <v>5092</v>
      </c>
      <c r="DO35" s="30">
        <f>'PADD3 mthly rpt'!DO$36</f>
        <v>6861</v>
      </c>
      <c r="DP35" s="30">
        <f>'PADD3 mthly rpt'!DP$36</f>
        <v>8909</v>
      </c>
      <c r="DQ35" s="30">
        <f>'PADD3 mthly rpt'!DQ$36</f>
        <v>13479</v>
      </c>
      <c r="DR35" s="30">
        <f>'PADD3 mthly rpt'!DR$36</f>
        <v>16936</v>
      </c>
      <c r="DS35" s="30">
        <f>'PADD3 mthly rpt'!DS$36</f>
        <v>21569</v>
      </c>
      <c r="DT35" s="30">
        <f>'PADD3 mthly rpt'!DT$36</f>
        <v>19130</v>
      </c>
      <c r="DU35" s="30">
        <f>'PADD3 mthly rpt'!DU$36</f>
        <v>21928</v>
      </c>
      <c r="DV35" s="30">
        <f>'PADD3 mthly rpt'!DV$36</f>
        <v>24380</v>
      </c>
      <c r="DW35" s="30">
        <f>'PADD3 mthly rpt'!DW$36</f>
        <v>25080</v>
      </c>
      <c r="DX35" s="30">
        <f>'PADD3 mthly rpt'!DX$36</f>
        <v>22453.000000000004</v>
      </c>
      <c r="DY35" s="30">
        <f>'PADD3 mthly rpt'!DY$36</f>
        <v>20610</v>
      </c>
      <c r="DZ35" s="146">
        <f>'PADD3 mthly rpt'!DZ$36</f>
        <v>19888</v>
      </c>
      <c r="EA35" s="146">
        <f>'PADD3 mthly rpt'!EA$36</f>
        <v>18928</v>
      </c>
      <c r="EB35" s="146">
        <f>'PADD3 mthly rpt'!EB$36</f>
        <v>21467</v>
      </c>
      <c r="EC35" s="146">
        <f>'PADD3 mthly rpt'!EC$36</f>
        <v>20563</v>
      </c>
      <c r="ED35" s="146">
        <f>'PADD3 mthly rpt'!ED$36</f>
        <v>19230</v>
      </c>
      <c r="EE35" s="146">
        <f>'PADD3 mthly rpt'!EE$36</f>
        <v>12239</v>
      </c>
      <c r="EF35" s="146">
        <f>'PADD3 mthly rpt'!EF$36</f>
        <v>7500</v>
      </c>
      <c r="EG35" s="146">
        <f>'PADD3 mthly rpt'!EG$36</f>
        <v>6061</v>
      </c>
      <c r="EH35" s="146">
        <f>'PADD3 mthly rpt'!EH$36</f>
        <v>6864</v>
      </c>
      <c r="EI35" s="146">
        <f>'PADD3 mthly rpt'!EI$36</f>
        <v>-973</v>
      </c>
      <c r="EJ35" s="146">
        <f>'PADD3 mthly rpt'!EJ$36</f>
        <v>-1217</v>
      </c>
      <c r="EK35" s="146">
        <f>'PADD3 mthly rpt'!EK$36</f>
        <v>-4173</v>
      </c>
      <c r="EL35" s="146">
        <f>'PADD3 mthly rpt'!EL$36</f>
        <v>-2180</v>
      </c>
      <c r="EM35" s="146">
        <f>'PADD3 mthly rpt'!EM$36</f>
        <v>1680</v>
      </c>
      <c r="EN35" s="146">
        <f>'PADD3 mthly rpt'!EN$36</f>
        <v>-981</v>
      </c>
      <c r="EO35" s="146">
        <f>'PADD3 mthly rpt'!EO$36</f>
        <v>-414</v>
      </c>
      <c r="EP35" s="146">
        <f>'PADD3 mthly rpt'!EP$36</f>
        <v>-8158</v>
      </c>
      <c r="EQ35" s="146">
        <f>'PADD3 mthly rpt'!EQ$36</f>
        <v>-15773</v>
      </c>
      <c r="ER35" s="146">
        <f>'PADD3 mthly rpt'!ER$36</f>
        <v>-12856.379310344826</v>
      </c>
      <c r="ES35" s="146">
        <f>'PADD3 mthly rpt'!ES$36</f>
        <v>-16891</v>
      </c>
      <c r="ET35" s="146">
        <f>'PADD3 mthly rpt'!ET$36</f>
        <v>-24149</v>
      </c>
      <c r="EU35" s="146">
        <f>'PADD3 mthly rpt'!EU$36</f>
        <v>-20929</v>
      </c>
      <c r="EV35" s="146">
        <f>'PADD3 mthly rpt'!EV$36</f>
        <v>-17674</v>
      </c>
      <c r="EW35" s="146">
        <f>'PADD3 mthly rpt'!EW$36</f>
        <v>-15007</v>
      </c>
      <c r="EX35" s="146">
        <f>'PADD3 mthly rpt'!EX$36</f>
        <v>-13318</v>
      </c>
      <c r="EY35" s="146">
        <f>'PADD3 mthly rpt'!EY$36</f>
        <v>-22606</v>
      </c>
      <c r="EZ35" s="146">
        <f>'PADD3 mthly rpt'!EZ$36</f>
        <v>-22940</v>
      </c>
      <c r="FA35" s="146">
        <f>'PADD3 mthly rpt'!FA$36</f>
        <v>-23484</v>
      </c>
      <c r="FB35" s="146">
        <f>'PADD3 mthly rpt'!FB$36</f>
        <v>-15462</v>
      </c>
      <c r="FC35" s="146">
        <f>'PADD3 mthly rpt'!FC$36</f>
        <v>-4618</v>
      </c>
      <c r="FD35" s="146">
        <f>'PADD3 mthly rpt'!FD$36</f>
        <v>-1988.6206896551739</v>
      </c>
      <c r="FE35" s="146">
        <f>'PADD3 mthly rpt'!FE$36</f>
        <v>-4383</v>
      </c>
      <c r="FF35" s="146">
        <f>'PADD3 mthly rpt'!FF$36</f>
        <v>-1661</v>
      </c>
      <c r="FG35" s="146">
        <f>'PADD3 mthly rpt'!FG$36</f>
        <v>-1341</v>
      </c>
      <c r="FH35" s="146">
        <f>'PADD3 mthly rpt'!FH$36</f>
        <v>-1086</v>
      </c>
      <c r="FI35" s="146">
        <f>'PADD3 mthly rpt'!FI$36</f>
        <v>-4434</v>
      </c>
      <c r="FJ35" s="146">
        <f>'PADD3 mthly rpt'!FJ$36</f>
        <v>-10292</v>
      </c>
      <c r="FK35" s="146">
        <f>'PADD3 mthly rpt'!FK$36</f>
        <v>-1079</v>
      </c>
      <c r="FL35" s="30">
        <f>'PADD3 mthly rpt'!FL$36</f>
        <v>5554</v>
      </c>
      <c r="FM35" s="30">
        <f>'PADD3 mthly rpt'!FM$36</f>
        <v>5034</v>
      </c>
      <c r="FN35" s="30">
        <f>'PADD3 mthly rpt'!FN$36</f>
        <v>3166</v>
      </c>
      <c r="FO35" s="30">
        <f>'PADD3 mthly rpt'!FO$36</f>
        <v>2601</v>
      </c>
      <c r="FP35" s="30">
        <f>'PADD3 mthly rpt'!FP$36</f>
        <v>6658</v>
      </c>
      <c r="FQ35" s="30">
        <f>'PADD3 mthly rpt'!FQ$36</f>
        <v>15816</v>
      </c>
      <c r="FR35" s="30">
        <f>'PADD3 mthly rpt'!FR$36</f>
        <v>18164</v>
      </c>
      <c r="FS35" s="30">
        <f>'PADD3 mthly rpt'!FS$36</f>
        <v>20051</v>
      </c>
      <c r="FT35" s="30">
        <f>'PADD3 mthly rpt'!FT$36</f>
        <v>16432</v>
      </c>
      <c r="FU35" s="30">
        <f>'PADD3 mthly rpt'!FU$36</f>
        <v>18847</v>
      </c>
      <c r="FV35" s="259">
        <f>'PADD3 mthly rpt'!FV$36</f>
        <v>25166</v>
      </c>
      <c r="FW35" s="116">
        <f>'PADD3 mthly rpt'!FW$36</f>
        <v>23137</v>
      </c>
      <c r="FX35" s="116">
        <f>'PADD3 mthly rpt'!FX$36</f>
        <v>16697</v>
      </c>
      <c r="FY35" s="116">
        <f>'PADD3 mthly rpt'!FY$36</f>
        <v>15696</v>
      </c>
      <c r="FZ35" s="116">
        <f>'PADD3 mthly rpt'!FZ$36</f>
        <v>15388</v>
      </c>
      <c r="GA35" s="116">
        <f>'PADD3 mthly rpt'!GA$36</f>
        <v>21338</v>
      </c>
      <c r="GB35" s="116">
        <f>'PADD3 mthly rpt'!GB$36</f>
        <v>10866.000000000015</v>
      </c>
      <c r="GC35" s="116">
        <f>'PADD3 mthly rpt'!GC$36</f>
        <v>2447</v>
      </c>
      <c r="GD35" s="116">
        <f>'PADD3 mthly rpt'!GD$36</f>
        <v>-1634</v>
      </c>
      <c r="GE35" s="116">
        <f>'PADD3 mthly rpt'!GE$36</f>
        <v>-1497.6352157319634</v>
      </c>
      <c r="GF35" s="116">
        <f>'PADD3 mthly rpt'!GF$36</f>
        <v>-889.82782496962318</v>
      </c>
      <c r="GG35" s="116">
        <f>'PADD3 mthly rpt'!GG$36</f>
        <v>-479.40649640705669</v>
      </c>
      <c r="GH35" s="116">
        <f>'PADD3 mthly rpt'!GH$36</f>
        <v>-4430.7331251721116</v>
      </c>
      <c r="GI35" s="116">
        <f>'PADD3 mthly rpt'!GI$36</f>
        <v>-3706.6471585903637</v>
      </c>
    </row>
    <row r="36" spans="1:191" x14ac:dyDescent="0.2">
      <c r="A36" s="98"/>
      <c r="B36" s="12" t="s">
        <v>15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>
        <f>'PADD3 mthly rpt'!BK$37</f>
        <v>-7206.5999999999985</v>
      </c>
      <c r="BL36" s="30">
        <f>'PADD3 mthly rpt'!BL$37</f>
        <v>-4870.4000000000015</v>
      </c>
      <c r="BM36" s="30">
        <f>'PADD3 mthly rpt'!BM$37</f>
        <v>-1818</v>
      </c>
      <c r="BN36" s="30">
        <f>'PADD3 mthly rpt'!BN$37</f>
        <v>-441.20000000000073</v>
      </c>
      <c r="BO36" s="30">
        <f>'PADD3 mthly rpt'!BO$37</f>
        <v>-1666.7999999999993</v>
      </c>
      <c r="BP36" s="30">
        <f>'PADD3 mthly rpt'!BP$37</f>
        <v>-2054.7999999999993</v>
      </c>
      <c r="BQ36" s="30">
        <f>'PADD3 mthly rpt'!BQ$37</f>
        <v>-2046</v>
      </c>
      <c r="BR36" s="30">
        <f>'PADD3 mthly rpt'!BR$37</f>
        <v>-2382.4000000000015</v>
      </c>
      <c r="BS36" s="30">
        <f>'PADD3 mthly rpt'!BS$37</f>
        <v>-4646</v>
      </c>
      <c r="BT36" s="30">
        <f>'PADD3 mthly rpt'!BT$37</f>
        <v>-7248.8000000000029</v>
      </c>
      <c r="BU36" s="30">
        <f>'PADD3 mthly rpt'!BU$37</f>
        <v>-6729.8000000000029</v>
      </c>
      <c r="BV36" s="30">
        <f>'PADD3 mthly rpt'!BV$37</f>
        <v>-6182.4000000000015</v>
      </c>
      <c r="BW36" s="30">
        <f>'PADD3 mthly rpt'!BW$37</f>
        <v>-7529.2000000000007</v>
      </c>
      <c r="BX36" s="30">
        <f>'PADD3 mthly rpt'!BX$37</f>
        <v>-3878.7999999999993</v>
      </c>
      <c r="BY36" s="30">
        <f>'PADD3 mthly rpt'!BY$37</f>
        <v>-3159</v>
      </c>
      <c r="BZ36" s="30">
        <f>'PADD3 mthly rpt'!BZ$37</f>
        <v>-3502.2000000000007</v>
      </c>
      <c r="CA36" s="30">
        <f>'PADD3 mthly rpt'!CA$37</f>
        <v>-5341</v>
      </c>
      <c r="CB36" s="30">
        <f>'PADD3 mthly rpt'!CB$37</f>
        <v>-6153.5999999999985</v>
      </c>
      <c r="CC36" s="30">
        <f>'PADD3 mthly rpt'!CC$37</f>
        <v>-6080</v>
      </c>
      <c r="CD36" s="30">
        <f>'PADD3 mthly rpt'!CD$37</f>
        <v>-6562.5999999999985</v>
      </c>
      <c r="CE36" s="30">
        <f>'PADD3 mthly rpt'!CE$37</f>
        <v>-6710.5999999999985</v>
      </c>
      <c r="CF36" s="30">
        <f>'PADD3 mthly rpt'!CF$37</f>
        <v>-6786.4000000000015</v>
      </c>
      <c r="CG36" s="30">
        <f>'PADD3 mthly rpt'!CG$37</f>
        <v>-5682.7999999999993</v>
      </c>
      <c r="CH36" s="30">
        <f>'PADD3 mthly rpt'!CH$37</f>
        <v>-3170.5999999999985</v>
      </c>
      <c r="CI36" s="30">
        <f>'PADD3 mthly rpt'!CI$37</f>
        <v>819</v>
      </c>
      <c r="CJ36" s="30">
        <f>'PADD3 mthly rpt'!CJ$37</f>
        <v>6934.8499999999985</v>
      </c>
      <c r="CK36" s="30">
        <f>'PADD3 mthly rpt'!CK$37</f>
        <v>8397.6</v>
      </c>
      <c r="CL36" s="30">
        <f>'PADD3 mthly rpt'!CL$37</f>
        <v>7955.2000000000007</v>
      </c>
      <c r="CM36" s="30">
        <f>'PADD3 mthly rpt'!CM$37</f>
        <v>7595.5999999999985</v>
      </c>
      <c r="CN36" s="30">
        <f>'PADD3 mthly rpt'!CN$37</f>
        <v>6917.5999999999985</v>
      </c>
      <c r="CO36" s="30">
        <f>'PADD3 mthly rpt'!CO$37</f>
        <v>8742.4000000000015</v>
      </c>
      <c r="CP36" s="30">
        <f>'PADD3 mthly rpt'!CP$37</f>
        <v>10602.400000000001</v>
      </c>
      <c r="CQ36" s="30">
        <f>'PADD3 mthly rpt'!CQ$37</f>
        <v>9825.5999999999985</v>
      </c>
      <c r="CR36" s="30">
        <f>'PADD3 mthly rpt'!CR$37</f>
        <v>8667</v>
      </c>
      <c r="CS36" s="30">
        <f>'PADD3 mthly rpt'!CS$37</f>
        <v>9868.7999999999993</v>
      </c>
      <c r="CT36" s="30">
        <f>'PADD3 mthly rpt'!CT$37</f>
        <v>12860.8</v>
      </c>
      <c r="CU36" s="30">
        <f>'PADD3 mthly rpt'!CU$37</f>
        <v>14943.400000000001</v>
      </c>
      <c r="CV36" s="30">
        <f>'PADD3 mthly rpt'!CV$37</f>
        <v>14691.349999999999</v>
      </c>
      <c r="CW36" s="30">
        <f>'PADD3 mthly rpt'!CW$37</f>
        <v>11534</v>
      </c>
      <c r="CX36" s="30">
        <f>'PADD3 mthly rpt'!CX$37</f>
        <v>7125.2000000000007</v>
      </c>
      <c r="CY36" s="30">
        <f>'PADD3 mthly rpt'!CY$37</f>
        <v>5839.5999999999985</v>
      </c>
      <c r="CZ36" s="30">
        <f>'PADD3 mthly rpt'!CZ$37</f>
        <v>7253.9999999999964</v>
      </c>
      <c r="DA36" s="30">
        <f>'PADD3 mthly rpt'!DA$37</f>
        <v>7594.5999999999985</v>
      </c>
      <c r="DB36" s="30">
        <f>'PADD3 mthly rpt'!DB$37</f>
        <v>7555.2000000000007</v>
      </c>
      <c r="DC36" s="30">
        <f>'PADD3 mthly rpt'!DC$37</f>
        <v>5211.7999999999993</v>
      </c>
      <c r="DD36" s="30">
        <f>'PADD3 mthly rpt'!DD$37</f>
        <v>3319</v>
      </c>
      <c r="DE36" s="30">
        <f>'PADD3 mthly rpt'!DE$37</f>
        <v>-1262.7999999999993</v>
      </c>
      <c r="DF36" s="30">
        <f>'PADD3 mthly rpt'!DF$37</f>
        <v>-3202.2000000000007</v>
      </c>
      <c r="DG36" s="30">
        <f>'PADD3 mthly rpt'!DG$37</f>
        <v>-6010.5999999999985</v>
      </c>
      <c r="DH36" s="30">
        <f>'PADD3 mthly rpt'!DH$37</f>
        <v>-5175.25</v>
      </c>
      <c r="DI36" s="30">
        <f>'PADD3 mthly rpt'!DI$37</f>
        <v>-3541</v>
      </c>
      <c r="DJ36" s="30">
        <f>'PADD3 mthly rpt'!DJ$37</f>
        <v>-2880.4000000000015</v>
      </c>
      <c r="DK36" s="30">
        <f>'PADD3 mthly rpt'!DK$37</f>
        <v>1286.4000000000015</v>
      </c>
      <c r="DL36" s="30">
        <f>'PADD3 mthly rpt'!DL$37</f>
        <v>4072.9999999999964</v>
      </c>
      <c r="DM36" s="30">
        <f>'PADD3 mthly rpt'!DM$37</f>
        <v>7098</v>
      </c>
      <c r="DN36" s="30">
        <f>'PADD3 mthly rpt'!DN$37</f>
        <v>10198.799999999999</v>
      </c>
      <c r="DO36" s="30">
        <f>'PADD3 mthly rpt'!DO$37</f>
        <v>10307.800000000003</v>
      </c>
      <c r="DP36" s="30">
        <f>'PADD3 mthly rpt'!DP$37</f>
        <v>11315</v>
      </c>
      <c r="DQ36" s="30">
        <f>'PADD3 mthly rpt'!DQ$37</f>
        <v>12775.8</v>
      </c>
      <c r="DR36" s="30">
        <f>'PADD3 mthly rpt'!DR$37</f>
        <v>14993.400000000001</v>
      </c>
      <c r="DS36" s="30">
        <f>'PADD3 mthly rpt'!DS$37</f>
        <v>17718</v>
      </c>
      <c r="DT36" s="30">
        <f>'PADD3 mthly rpt'!DT$37</f>
        <v>15293.150000000001</v>
      </c>
      <c r="DU36" s="30">
        <f>'PADD3 mthly rpt'!DU$37</f>
        <v>19501</v>
      </c>
      <c r="DV36" s="30">
        <f>'PADD3 mthly rpt'!DV$37</f>
        <v>22620.2</v>
      </c>
      <c r="DW36" s="30">
        <f>'PADD3 mthly rpt'!DW$37</f>
        <v>27229.8</v>
      </c>
      <c r="DX36" s="30">
        <f>'PADD3 mthly rpt'!DX$37</f>
        <v>27046.799999999999</v>
      </c>
      <c r="DY36" s="30">
        <f>'PADD3 mthly rpt'!DY$37</f>
        <v>27213</v>
      </c>
      <c r="DZ36" s="146">
        <f>'PADD3 mthly rpt'!DZ$37</f>
        <v>28569</v>
      </c>
      <c r="EA36" s="146">
        <f>'PADD3 mthly rpt'!EA$37</f>
        <v>27841.199999999997</v>
      </c>
      <c r="EB36" s="146">
        <f>'PADD3 mthly rpt'!EB$37</f>
        <v>31113.599999999999</v>
      </c>
      <c r="EC36" s="146">
        <f>'PADD3 mthly rpt'!EC$37</f>
        <v>30792.400000000001</v>
      </c>
      <c r="ED36" s="146">
        <f>'PADD3 mthly rpt'!ED$37</f>
        <v>30710.799999999999</v>
      </c>
      <c r="EE36" s="146">
        <f>'PADD3 mthly rpt'!EE$37</f>
        <v>25516.799999999999</v>
      </c>
      <c r="EF36" s="146">
        <f>'PADD3 mthly rpt'!EF$37</f>
        <v>18467.95</v>
      </c>
      <c r="EG36" s="146">
        <f>'PADD3 mthly rpt'!EG$37</f>
        <v>20671.8</v>
      </c>
      <c r="EH36" s="146">
        <f>'PADD3 mthly rpt'!EH$37</f>
        <v>24408</v>
      </c>
      <c r="EI36" s="146">
        <f>'PADD3 mthly rpt'!EI$37</f>
        <v>20133.8</v>
      </c>
      <c r="EJ36" s="146">
        <f>'PADD3 mthly rpt'!EJ$37</f>
        <v>19680</v>
      </c>
      <c r="EK36" s="146">
        <f>'PADD3 mthly rpt'!EK$37</f>
        <v>16738.400000000001</v>
      </c>
      <c r="EL36" s="146">
        <f>'PADD3 mthly rpt'!EL$37</f>
        <v>19602.199999999997</v>
      </c>
      <c r="EM36" s="146">
        <f>'PADD3 mthly rpt'!EM$37</f>
        <v>22821.800000000003</v>
      </c>
      <c r="EN36" s="146">
        <f>'PADD3 mthly rpt'!EN$37</f>
        <v>22625.199999999997</v>
      </c>
      <c r="EO36" s="146">
        <f>'PADD3 mthly rpt'!EO$37</f>
        <v>23070.6</v>
      </c>
      <c r="EP36" s="146">
        <f>'PADD3 mthly rpt'!EP$37</f>
        <v>14904.400000000001</v>
      </c>
      <c r="EQ36" s="146">
        <f>'PADD3 mthly rpt'!EQ$37</f>
        <v>2567.8000000000029</v>
      </c>
      <c r="ER36" s="146">
        <f>'PADD3 mthly rpt'!ER$37</f>
        <v>-176.22931034482463</v>
      </c>
      <c r="ES36" s="146">
        <f>'PADD3 mthly rpt'!ES$37</f>
        <v>-2646.4000000000015</v>
      </c>
      <c r="ET36" s="146">
        <f>'PADD3 mthly rpt'!ET$37</f>
        <v>-6892.8000000000029</v>
      </c>
      <c r="EU36" s="146">
        <f>'PADD3 mthly rpt'!EU$37</f>
        <v>-7617.8000000000029</v>
      </c>
      <c r="EV36" s="146">
        <f>'PADD3 mthly rpt'!EV$37</f>
        <v>-4988</v>
      </c>
      <c r="EW36" s="146">
        <f>'PADD3 mthly rpt'!EW$37</f>
        <v>-4883.1999999999971</v>
      </c>
      <c r="EX36" s="146">
        <f>'PADD3 mthly rpt'!EX$37</f>
        <v>-1218.1999999999971</v>
      </c>
      <c r="EY36" s="146">
        <f>'PADD3 mthly rpt'!EY$37</f>
        <v>-7633.4000000000015</v>
      </c>
      <c r="EZ36" s="146">
        <f>'PADD3 mthly rpt'!EZ$37</f>
        <v>-8013.4000000000015</v>
      </c>
      <c r="FA36" s="146">
        <f>'PADD3 mthly rpt'!FA$37</f>
        <v>-7962.4000000000015</v>
      </c>
      <c r="FB36" s="146">
        <f>'PADD3 mthly rpt'!FB$37</f>
        <v>-6375.4000000000015</v>
      </c>
      <c r="FC36" s="146">
        <f>'PADD3 mthly rpt'!FC$37</f>
        <v>-4846.5999999999985</v>
      </c>
      <c r="FD36" s="146">
        <f>'PADD3 mthly rpt'!FD$37</f>
        <v>-3430.5241379310391</v>
      </c>
      <c r="FE36" s="146">
        <f>'PADD3 mthly rpt'!FE$37</f>
        <v>-7874.7999999999993</v>
      </c>
      <c r="FF36" s="146">
        <f>'PADD3 mthly rpt'!FF$37</f>
        <v>-8656.4000000000015</v>
      </c>
      <c r="FG36" s="146">
        <f>'PADD3 mthly rpt'!FG$37</f>
        <v>-9137.1999999999971</v>
      </c>
      <c r="FH36" s="146">
        <f>'PADD3 mthly rpt'!FH$37</f>
        <v>-7088.8000000000029</v>
      </c>
      <c r="FI36" s="146">
        <f>'PADD3 mthly rpt'!FI$37</f>
        <v>-10251</v>
      </c>
      <c r="FJ36" s="146">
        <f>'PADD3 mthly rpt'!FJ$37</f>
        <v>-13280.800000000003</v>
      </c>
      <c r="FK36" s="146">
        <f>'PADD3 mthly rpt'!FK$37</f>
        <v>-9212.4000000000015</v>
      </c>
      <c r="FL36" s="30">
        <f>'PADD3 mthly rpt'!FL$37</f>
        <v>-3018</v>
      </c>
      <c r="FM36" s="30">
        <f>'PADD3 mthly rpt'!FM$37</f>
        <v>-3080.5999999999985</v>
      </c>
      <c r="FN36" s="30">
        <f>'PADD3 mthly rpt'!FN$37</f>
        <v>-3019.1999999999971</v>
      </c>
      <c r="FO36" s="30">
        <f>'PADD3 mthly rpt'!FO$37</f>
        <v>-1347.8000000000029</v>
      </c>
      <c r="FP36" s="30">
        <f>'PADD3 mthly rpt'!FP$37</f>
        <v>4179.2758620689638</v>
      </c>
      <c r="FQ36" s="30">
        <f>'PADD3 mthly rpt'!FQ$37</f>
        <v>8985</v>
      </c>
      <c r="FR36" s="30">
        <f>'PADD3 mthly rpt'!FR$37</f>
        <v>9967.4000000000015</v>
      </c>
      <c r="FS36" s="30">
        <f>'PADD3 mthly rpt'!FS$37</f>
        <v>11047.599999999999</v>
      </c>
      <c r="FT36" s="30">
        <f>'PADD3 mthly rpt'!FT$37</f>
        <v>8962.5999999999985</v>
      </c>
      <c r="FU36" s="30">
        <f>'PADD3 mthly rpt'!FU$37</f>
        <v>8748.4000000000015</v>
      </c>
      <c r="FV36" s="259">
        <f>'PADD3 mthly rpt'!FV$37</f>
        <v>12047.199999999997</v>
      </c>
      <c r="FW36" s="116">
        <f>'PADD3 mthly rpt'!FW$37</f>
        <v>13167.800000000003</v>
      </c>
      <c r="FX36" s="116">
        <f>'PADD3 mthly rpt'!FX$37</f>
        <v>11277.199999999997</v>
      </c>
      <c r="FY36" s="116">
        <f>'PADD3 mthly rpt'!FY$37</f>
        <v>9579.8000000000029</v>
      </c>
      <c r="FZ36" s="116">
        <f>'PADD3 mthly rpt'!FZ$37</f>
        <v>9226.4000000000015</v>
      </c>
      <c r="GA36" s="116">
        <f>'PADD3 mthly rpt'!GA$37</f>
        <v>16786.599999999999</v>
      </c>
      <c r="GB36" s="116">
        <f>'PADD3 mthly rpt'!GB$37</f>
        <v>11356.67586206898</v>
      </c>
      <c r="GC36" s="116">
        <f>'PADD3 mthly rpt'!GC$37</f>
        <v>6925.8000000000029</v>
      </c>
      <c r="GD36" s="116">
        <f>'PADD3 mthly rpt'!GD$37</f>
        <v>3613.8000000000029</v>
      </c>
      <c r="GE36" s="116">
        <f>'PADD3 mthly rpt'!GE$37</f>
        <v>5172.3647842680366</v>
      </c>
      <c r="GF36" s="116">
        <f>'PADD3 mthly rpt'!GF$37</f>
        <v>4291.1721750303768</v>
      </c>
      <c r="GG36" s="116">
        <f>'PADD3 mthly rpt'!GG$37</f>
        <v>5100.3935035929462</v>
      </c>
      <c r="GH36" s="116">
        <f>'PADD3 mthly rpt'!GH$37</f>
        <v>3763.6668748278898</v>
      </c>
      <c r="GI36" s="116">
        <f>'PADD3 mthly rpt'!GI$37</f>
        <v>5449.1528414096392</v>
      </c>
    </row>
    <row r="37" spans="1:191" x14ac:dyDescent="0.2">
      <c r="A37" s="98"/>
      <c r="B37" s="47" t="s">
        <v>51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'PADD3 mthly rpt'!BK$38</f>
        <v>4475</v>
      </c>
      <c r="BL37" s="30">
        <f>'PADD3 mthly rpt'!BL$38</f>
        <v>842</v>
      </c>
      <c r="BM37" s="30">
        <f>'PADD3 mthly rpt'!BM$38</f>
        <v>1624</v>
      </c>
      <c r="BN37" s="30">
        <f>'PADD3 mthly rpt'!BN$38</f>
        <v>5242</v>
      </c>
      <c r="BO37" s="30">
        <f>'PADD3 mthly rpt'!BO$38</f>
        <v>7613</v>
      </c>
      <c r="BP37" s="30">
        <f>'PADD3 mthly rpt'!BP$38</f>
        <v>10835</v>
      </c>
      <c r="BQ37" s="30">
        <f>'PADD3 mthly rpt'!BQ$38</f>
        <v>13402</v>
      </c>
      <c r="BR37" s="30">
        <f>'PADD3 mthly rpt'!BR$38</f>
        <v>14934</v>
      </c>
      <c r="BS37" s="30">
        <f>'PADD3 mthly rpt'!BS$38</f>
        <v>15795</v>
      </c>
      <c r="BT37" s="30">
        <f>'PADD3 mthly rpt'!BT$38</f>
        <v>14437</v>
      </c>
      <c r="BU37" s="30">
        <f>'PADD3 mthly rpt'!BU$38</f>
        <v>14253</v>
      </c>
      <c r="BV37" s="30">
        <f>'PADD3 mthly rpt'!BV$38</f>
        <v>10077</v>
      </c>
      <c r="BW37" s="30">
        <f>'PADD3 mthly rpt'!BW$38</f>
        <v>3035</v>
      </c>
      <c r="BX37" s="30">
        <f>'PADD3 mthly rpt'!BX$38</f>
        <v>1029</v>
      </c>
      <c r="BY37" s="30">
        <f>'PADD3 mthly rpt'!BY$38</f>
        <v>0</v>
      </c>
      <c r="BZ37" s="30">
        <f>'PADD3 mthly rpt'!BZ$38</f>
        <v>1728</v>
      </c>
      <c r="CA37" s="30">
        <f>'PADD3 mthly rpt'!CA$38</f>
        <v>3142</v>
      </c>
      <c r="CB37" s="30">
        <f>'PADD3 mthly rpt'!CB$38</f>
        <v>5397</v>
      </c>
      <c r="CC37" s="30">
        <f>'PADD3 mthly rpt'!CC$38</f>
        <v>7664</v>
      </c>
      <c r="CD37" s="30">
        <f>'PADD3 mthly rpt'!CD$38</f>
        <v>9176</v>
      </c>
      <c r="CE37" s="30">
        <f>'PADD3 mthly rpt'!CE$38</f>
        <v>11726</v>
      </c>
      <c r="CF37" s="30">
        <f>'PADD3 mthly rpt'!CF$38</f>
        <v>12500</v>
      </c>
      <c r="CG37" s="30">
        <f>'PADD3 mthly rpt'!CG$38</f>
        <v>12633</v>
      </c>
      <c r="CH37" s="30">
        <f>'PADD3 mthly rpt'!CH$38</f>
        <v>11072</v>
      </c>
      <c r="CI37" s="30">
        <f>'PADD3 mthly rpt'!CI$38</f>
        <v>9160</v>
      </c>
      <c r="CJ37" s="30">
        <f>'PADD3 mthly rpt'!CJ$38</f>
        <v>10783.25</v>
      </c>
      <c r="CK37" s="30">
        <f>'PADD3 mthly rpt'!CK$38</f>
        <v>11018</v>
      </c>
      <c r="CL37" s="30">
        <f>'PADD3 mthly rpt'!CL$38</f>
        <v>12825</v>
      </c>
      <c r="CM37" s="30">
        <f>'PADD3 mthly rpt'!CM$38</f>
        <v>15434</v>
      </c>
      <c r="CN37" s="30">
        <f>'PADD3 mthly rpt'!CN$38</f>
        <v>17619</v>
      </c>
      <c r="CO37" s="30">
        <f>'PADD3 mthly rpt'!CO$38</f>
        <v>21061</v>
      </c>
      <c r="CP37" s="30">
        <f>'PADD3 mthly rpt'!CP$38</f>
        <v>24517</v>
      </c>
      <c r="CQ37" s="30">
        <f>'PADD3 mthly rpt'!CQ$38</f>
        <v>25866</v>
      </c>
      <c r="CR37" s="30">
        <f>'PADD3 mthly rpt'!CR$38</f>
        <v>25260</v>
      </c>
      <c r="CS37" s="30">
        <f>'PADD3 mthly rpt'!CS$38</f>
        <v>26133</v>
      </c>
      <c r="CT37" s="30">
        <f>'PADD3 mthly rpt'!CT$38</f>
        <v>25650</v>
      </c>
      <c r="CU37" s="30">
        <f>'PADD3 mthly rpt'!CU$38</f>
        <v>23013</v>
      </c>
      <c r="CV37" s="30">
        <f>'PADD3 mthly rpt'!CV$38</f>
        <v>19882</v>
      </c>
      <c r="CW37" s="30">
        <f>'PADD3 mthly rpt'!CW$38</f>
        <v>16081</v>
      </c>
      <c r="CX37" s="30">
        <f>'PADD3 mthly rpt'!CX$38</f>
        <v>13976</v>
      </c>
      <c r="CY37" s="30">
        <f>'PADD3 mthly rpt'!CY$38</f>
        <v>15654</v>
      </c>
      <c r="CZ37" s="30">
        <f>'PADD3 mthly rpt'!CZ$38</f>
        <v>19703.999999999996</v>
      </c>
      <c r="DA37" s="30">
        <f>'PADD3 mthly rpt'!DA$38</f>
        <v>22058</v>
      </c>
      <c r="DB37" s="30">
        <f>'PADD3 mthly rpt'!DB$38</f>
        <v>23888</v>
      </c>
      <c r="DC37" s="30">
        <f>'PADD3 mthly rpt'!DC$38</f>
        <v>23503</v>
      </c>
      <c r="DD37" s="30">
        <f>'PADD3 mthly rpt'!DD$38</f>
        <v>21598</v>
      </c>
      <c r="DE37" s="30">
        <f>'PADD3 mthly rpt'!DE$38</f>
        <v>16750</v>
      </c>
      <c r="DF37" s="30">
        <f>'PADD3 mthly rpt'!DF$38</f>
        <v>12153</v>
      </c>
      <c r="DG37" s="30">
        <f>'PADD3 mthly rpt'!DG$38</f>
        <v>5107</v>
      </c>
      <c r="DH37" s="30">
        <f>'PADD3 mthly rpt'!DH$38</f>
        <v>3338</v>
      </c>
      <c r="DI37" s="30">
        <f>'PADD3 mthly rpt'!DI$38</f>
        <v>4147</v>
      </c>
      <c r="DJ37" s="30">
        <f>'PADD3 mthly rpt'!DJ$38</f>
        <v>6243</v>
      </c>
      <c r="DK37" s="30">
        <f>'PADD3 mthly rpt'!DK$38</f>
        <v>13148</v>
      </c>
      <c r="DL37" s="30">
        <f>'PADD3 mthly rpt'!DL$38</f>
        <v>19130.999999999996</v>
      </c>
      <c r="DM37" s="30">
        <f>'PADD3 mthly rpt'!DM$38</f>
        <v>24300</v>
      </c>
      <c r="DN37" s="30">
        <f>'PADD3 mthly rpt'!DN$38</f>
        <v>28980</v>
      </c>
      <c r="DO37" s="30">
        <f>'PADD3 mthly rpt'!DO$38</f>
        <v>30364</v>
      </c>
      <c r="DP37" s="30">
        <f>'PADD3 mthly rpt'!DP$38</f>
        <v>30507</v>
      </c>
      <c r="DQ37" s="30">
        <f>'PADD3 mthly rpt'!DQ$38</f>
        <v>30229</v>
      </c>
      <c r="DR37" s="30">
        <f>'PADD3 mthly rpt'!DR$38</f>
        <v>29089</v>
      </c>
      <c r="DS37" s="30">
        <f>'PADD3 mthly rpt'!DS$38</f>
        <v>26676</v>
      </c>
      <c r="DT37" s="30">
        <f>'PADD3 mthly rpt'!DT$38</f>
        <v>22468</v>
      </c>
      <c r="DU37" s="30">
        <f>'PADD3 mthly rpt'!DU$38</f>
        <v>26075</v>
      </c>
      <c r="DV37" s="30">
        <f>'PADD3 mthly rpt'!DV$38</f>
        <v>30623</v>
      </c>
      <c r="DW37" s="30">
        <f>'PADD3 mthly rpt'!DW$38</f>
        <v>38228</v>
      </c>
      <c r="DX37" s="30">
        <f>'PADD3 mthly rpt'!DX$38</f>
        <v>41584</v>
      </c>
      <c r="DY37" s="30">
        <f>'PADD3 mthly rpt'!DY$38</f>
        <v>44910</v>
      </c>
      <c r="DZ37" s="146">
        <f>'PADD3 mthly rpt'!DZ$38</f>
        <v>48868</v>
      </c>
      <c r="EA37" s="146">
        <f>'PADD3 mthly rpt'!EA$38</f>
        <v>49292</v>
      </c>
      <c r="EB37" s="146">
        <f>'PADD3 mthly rpt'!EB$38</f>
        <v>51974</v>
      </c>
      <c r="EC37" s="146">
        <f>'PADD3 mthly rpt'!EC$38</f>
        <v>50792</v>
      </c>
      <c r="ED37" s="146">
        <f>'PADD3 mthly rpt'!ED$38</f>
        <v>48319</v>
      </c>
      <c r="EE37" s="146">
        <f>'PADD3 mthly rpt'!EE$38</f>
        <v>38915</v>
      </c>
      <c r="EF37" s="146">
        <f>'PADD3 mthly rpt'!EF$38</f>
        <v>29968</v>
      </c>
      <c r="EG37" s="146">
        <f>'PADD3 mthly rpt'!EG$38</f>
        <v>32136</v>
      </c>
      <c r="EH37" s="146">
        <f>'PADD3 mthly rpt'!EH$38</f>
        <v>37487</v>
      </c>
      <c r="EI37" s="146">
        <f>'PADD3 mthly rpt'!EI$38</f>
        <v>37255</v>
      </c>
      <c r="EJ37" s="146">
        <f>'PADD3 mthly rpt'!EJ$38</f>
        <v>40367</v>
      </c>
      <c r="EK37" s="146">
        <f>'PADD3 mthly rpt'!EK$38</f>
        <v>40737</v>
      </c>
      <c r="EL37" s="146">
        <f>'PADD3 mthly rpt'!EL$38</f>
        <v>46688</v>
      </c>
      <c r="EM37" s="146">
        <f>'PADD3 mthly rpt'!EM$38</f>
        <v>50972</v>
      </c>
      <c r="EN37" s="146">
        <f>'PADD3 mthly rpt'!EN$38</f>
        <v>50993</v>
      </c>
      <c r="EO37" s="146">
        <f>'PADD3 mthly rpt'!EO$38</f>
        <v>50378</v>
      </c>
      <c r="EP37" s="146">
        <f>'PADD3 mthly rpt'!EP$38</f>
        <v>40161</v>
      </c>
      <c r="EQ37" s="146">
        <f>'PADD3 mthly rpt'!EQ$38</f>
        <v>23142</v>
      </c>
      <c r="ER37" s="146">
        <f>'PADD3 mthly rpt'!ER$38</f>
        <v>17111.620689655174</v>
      </c>
      <c r="ES37" s="146">
        <f>'PADD3 mthly rpt'!ES$38</f>
        <v>15245</v>
      </c>
      <c r="ET37" s="146">
        <f>'PADD3 mthly rpt'!ET$38</f>
        <v>13338</v>
      </c>
      <c r="EU37" s="146">
        <f>'PADD3 mthly rpt'!EU$38</f>
        <v>16326</v>
      </c>
      <c r="EV37" s="146">
        <f>'PADD3 mthly rpt'!EV$38</f>
        <v>22693</v>
      </c>
      <c r="EW37" s="146">
        <f>'PADD3 mthly rpt'!EW$38</f>
        <v>25730</v>
      </c>
      <c r="EX37" s="146">
        <f>'PADD3 mthly rpt'!EX$38</f>
        <v>33370</v>
      </c>
      <c r="EY37" s="146">
        <f>'PADD3 mthly rpt'!EY$38</f>
        <v>28366</v>
      </c>
      <c r="EZ37" s="146">
        <f>'PADD3 mthly rpt'!EZ$38</f>
        <v>28053</v>
      </c>
      <c r="FA37" s="146">
        <f>'PADD3 mthly rpt'!FA$38</f>
        <v>26894</v>
      </c>
      <c r="FB37" s="146">
        <f>'PADD3 mthly rpt'!FB$38</f>
        <v>24699</v>
      </c>
      <c r="FC37" s="146">
        <f>'PADD3 mthly rpt'!FC$38</f>
        <v>18524</v>
      </c>
      <c r="FD37" s="146">
        <f>'PADD3 mthly rpt'!FD$38</f>
        <v>15123</v>
      </c>
      <c r="FE37" s="146">
        <f>'PADD3 mthly rpt'!FE$38</f>
        <v>10862</v>
      </c>
      <c r="FF37" s="146">
        <f>'PADD3 mthly rpt'!FF$38</f>
        <v>11677</v>
      </c>
      <c r="FG37" s="146">
        <f>'PADD3 mthly rpt'!FG$38</f>
        <v>14985</v>
      </c>
      <c r="FH37" s="146">
        <f>'PADD3 mthly rpt'!FH$38</f>
        <v>21607</v>
      </c>
      <c r="FI37" s="146">
        <f>'PADD3 mthly rpt'!FI$38</f>
        <v>21296</v>
      </c>
      <c r="FJ37" s="146">
        <f>'PADD3 mthly rpt'!FJ$38</f>
        <v>23078</v>
      </c>
      <c r="FK37" s="146">
        <f>'PADD3 mthly rpt'!FK$38</f>
        <v>27287</v>
      </c>
      <c r="FL37" s="30">
        <f>'PADD3 mthly rpt'!FL$38</f>
        <v>33607</v>
      </c>
      <c r="FM37" s="30">
        <f>'PADD3 mthly rpt'!FM$38</f>
        <v>31928</v>
      </c>
      <c r="FN37" s="30">
        <f>'PADD3 mthly rpt'!FN$38</f>
        <v>27865</v>
      </c>
      <c r="FO37" s="30">
        <f>'PADD3 mthly rpt'!FO$38</f>
        <v>21125</v>
      </c>
      <c r="FP37" s="30">
        <f>'PADD3 mthly rpt'!FP$38</f>
        <v>21781</v>
      </c>
      <c r="FQ37" s="30">
        <f>'PADD3 mthly rpt'!FQ$38</f>
        <v>26678</v>
      </c>
      <c r="FR37" s="30">
        <f>'PADD3 mthly rpt'!FR$38</f>
        <v>29841</v>
      </c>
      <c r="FS37" s="30">
        <f>'PADD3 mthly rpt'!FS$38</f>
        <v>35036</v>
      </c>
      <c r="FT37" s="30">
        <f>'PADD3 mthly rpt'!FT$38</f>
        <v>38039</v>
      </c>
      <c r="FU37" s="30">
        <f>'PADD3 mthly rpt'!FU$38</f>
        <v>40143</v>
      </c>
      <c r="FV37" s="259">
        <f>'PADD3 mthly rpt'!FV$38</f>
        <v>48244</v>
      </c>
      <c r="FW37" s="116">
        <f>'PADD3 mthly rpt'!FW$38</f>
        <v>50424</v>
      </c>
      <c r="FX37" s="116">
        <f>'PADD3 mthly rpt'!FX$38</f>
        <v>50304</v>
      </c>
      <c r="FY37" s="116">
        <f>'PADD3 mthly rpt'!FY$38</f>
        <v>47624</v>
      </c>
      <c r="FZ37" s="116">
        <f>'PADD3 mthly rpt'!FZ$38</f>
        <v>43253</v>
      </c>
      <c r="GA37" s="116">
        <f>'PADD3 mthly rpt'!GA$38</f>
        <v>42463</v>
      </c>
      <c r="GB37" s="116">
        <f>'PADD3 mthly rpt'!GB$38</f>
        <v>32647.000000000015</v>
      </c>
      <c r="GC37" s="116">
        <f>'PADD3 mthly rpt'!GC$38</f>
        <v>29125</v>
      </c>
      <c r="GD37" s="116">
        <f>'PADD3 mthly rpt'!GD$38</f>
        <v>28207</v>
      </c>
      <c r="GE37" s="116">
        <f>'PADD3 mthly rpt'!GE$38</f>
        <v>33538.364784268037</v>
      </c>
      <c r="GF37" s="116">
        <f>'PADD3 mthly rpt'!GF$38</f>
        <v>37149.172175030377</v>
      </c>
      <c r="GG37" s="116">
        <f>'PADD3 mthly rpt'!GG$38</f>
        <v>39663.593503592943</v>
      </c>
      <c r="GH37" s="116">
        <f>'PADD3 mthly rpt'!GH$38</f>
        <v>43813.266874827888</v>
      </c>
      <c r="GI37" s="116">
        <f>'PADD3 mthly rpt'!GI$38</f>
        <v>46717.352841409636</v>
      </c>
    </row>
    <row r="38" spans="1:191" x14ac:dyDescent="0.2">
      <c r="A38" s="98"/>
      <c r="B38" s="12" t="s">
        <v>13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>
        <f>'PADD3 mthly rpt'!DN$39</f>
        <v>0</v>
      </c>
      <c r="DO38" s="30">
        <f>'PADD3 mthly rpt'!DO$39</f>
        <v>0</v>
      </c>
      <c r="DP38" s="30">
        <f>'PADD3 mthly rpt'!DP$39</f>
        <v>0</v>
      </c>
      <c r="DQ38" s="30">
        <f>'PADD3 mthly rpt'!DQ$39</f>
        <v>0</v>
      </c>
      <c r="DR38" s="30">
        <f>'PADD3 mthly rpt'!DR$39</f>
        <v>0</v>
      </c>
      <c r="DS38" s="30">
        <f>'PADD3 mthly rpt'!DS$39</f>
        <v>0</v>
      </c>
      <c r="DT38" s="30">
        <f>'PADD3 mthly rpt'!DT$39</f>
        <v>0</v>
      </c>
      <c r="DU38" s="30">
        <f>'PADD3 mthly rpt'!DU$39</f>
        <v>0</v>
      </c>
      <c r="DV38" s="30">
        <f>'PADD3 mthly rpt'!DV$39</f>
        <v>0</v>
      </c>
      <c r="DW38" s="30">
        <f>'PADD3 mthly rpt'!DW$39</f>
        <v>0</v>
      </c>
      <c r="DX38" s="30">
        <f>'PADD3 mthly rpt'!DX$39</f>
        <v>0</v>
      </c>
      <c r="DY38" s="30">
        <f>'PADD3 mthly rpt'!DY$39</f>
        <v>0</v>
      </c>
      <c r="DZ38" s="146">
        <f>'PADD3 mthly rpt'!DZ$39</f>
        <v>0</v>
      </c>
      <c r="EA38" s="146">
        <f>'PADD3 mthly rpt'!EA$39</f>
        <v>0</v>
      </c>
      <c r="EB38" s="146">
        <f>'PADD3 mthly rpt'!EB$39</f>
        <v>0</v>
      </c>
      <c r="EC38" s="146">
        <f>'PADD3 mthly rpt'!EC$39</f>
        <v>0</v>
      </c>
      <c r="ED38" s="146">
        <f>'PADD3 mthly rpt'!ED$39</f>
        <v>0</v>
      </c>
      <c r="EE38" s="146">
        <f>'PADD3 mthly rpt'!EE$39</f>
        <v>0</v>
      </c>
      <c r="EF38" s="146">
        <f>'PADD3 mthly rpt'!EF$39</f>
        <v>0</v>
      </c>
      <c r="EG38" s="146">
        <f>'PADD3 mthly rpt'!EG$39</f>
        <v>0</v>
      </c>
      <c r="EH38" s="146">
        <f>'PADD3 mthly rpt'!EH$39</f>
        <v>0</v>
      </c>
      <c r="EI38" s="146">
        <f>'PADD3 mthly rpt'!EI$39</f>
        <v>0</v>
      </c>
      <c r="EJ38" s="146">
        <f>'PADD3 mthly rpt'!EJ$39</f>
        <v>0</v>
      </c>
      <c r="EK38" s="146">
        <f>'PADD3 mthly rpt'!EK$39</f>
        <v>0</v>
      </c>
      <c r="EL38" s="146">
        <f>'PADD3 mthly rpt'!EL$39</f>
        <v>0</v>
      </c>
      <c r="EM38" s="146">
        <f>'PADD3 mthly rpt'!EM$39</f>
        <v>0</v>
      </c>
      <c r="EN38" s="146">
        <f>'PADD3 mthly rpt'!EN$39</f>
        <v>0</v>
      </c>
      <c r="EO38" s="146">
        <f>'PADD3 mthly rpt'!EO$39</f>
        <v>0</v>
      </c>
      <c r="EP38" s="146">
        <f>'PADD3 mthly rpt'!EP$39</f>
        <v>0</v>
      </c>
      <c r="EQ38" s="146">
        <f>'PADD3 mthly rpt'!EQ$39</f>
        <v>0</v>
      </c>
      <c r="ER38" s="146">
        <f>'PADD3 mthly rpt'!ER$39</f>
        <v>0</v>
      </c>
      <c r="ES38" s="146">
        <f>'PADD3 mthly rpt'!ES$39</f>
        <v>0</v>
      </c>
      <c r="ET38" s="146">
        <f>'PADD3 mthly rpt'!ET$39</f>
        <v>0</v>
      </c>
      <c r="EU38" s="146">
        <f>'PADD3 mthly rpt'!EU$39</f>
        <v>0</v>
      </c>
      <c r="EV38" s="146">
        <f>'PADD3 mthly rpt'!EV$39</f>
        <v>0</v>
      </c>
      <c r="EW38" s="146">
        <f>'PADD3 mthly rpt'!EW$39</f>
        <v>0</v>
      </c>
      <c r="EX38" s="146">
        <f>'PADD3 mthly rpt'!EX$39</f>
        <v>0</v>
      </c>
      <c r="EY38" s="146">
        <f>'PADD3 mthly rpt'!EY$39</f>
        <v>0</v>
      </c>
      <c r="EZ38" s="146">
        <f>'PADD3 mthly rpt'!EZ$39</f>
        <v>0</v>
      </c>
      <c r="FA38" s="146">
        <f>'PADD3 mthly rpt'!FA$39</f>
        <v>0</v>
      </c>
      <c r="FB38" s="146">
        <f>'PADD3 mthly rpt'!FB$39</f>
        <v>0</v>
      </c>
      <c r="FC38" s="146">
        <f>'PADD3 mthly rpt'!FC$39</f>
        <v>0</v>
      </c>
      <c r="FD38" s="146">
        <f>'PADD3 mthly rpt'!FD$39</f>
        <v>0</v>
      </c>
      <c r="FE38" s="146">
        <f>'PADD3 mthly rpt'!FE$39</f>
        <v>0</v>
      </c>
      <c r="FF38" s="146">
        <f>'PADD3 mthly rpt'!FF$39</f>
        <v>0</v>
      </c>
      <c r="FG38" s="146">
        <f>'PADD3 mthly rpt'!FG$39</f>
        <v>0</v>
      </c>
      <c r="FH38" s="146">
        <f>'PADD3 mthly rpt'!FH$39</f>
        <v>0</v>
      </c>
      <c r="FI38" s="146">
        <f>'PADD3 mthly rpt'!FI$39</f>
        <v>0</v>
      </c>
      <c r="FJ38" s="146">
        <f>'PADD3 mthly rpt'!FJ$39</f>
        <v>0</v>
      </c>
      <c r="FK38" s="146">
        <f>'PADD3 mthly rpt'!FK$39</f>
        <v>0</v>
      </c>
      <c r="FL38" s="30">
        <f>'PADD3 mthly rpt'!FL$39</f>
        <v>0</v>
      </c>
      <c r="FM38" s="30">
        <f>'PADD3 mthly rpt'!FM$39</f>
        <v>0</v>
      </c>
      <c r="FN38" s="30">
        <f>'PADD3 mthly rpt'!FN$39</f>
        <v>0</v>
      </c>
      <c r="FO38" s="30">
        <f>'PADD3 mthly rpt'!FO$39</f>
        <v>-602</v>
      </c>
      <c r="FP38" s="30">
        <f>'PADD3 mthly rpt'!FP$39</f>
        <v>-1450</v>
      </c>
      <c r="FQ38" s="30">
        <f>'PADD3 mthly rpt'!FQ$39</f>
        <v>-980</v>
      </c>
      <c r="FR38" s="30">
        <f>'PADD3 mthly rpt'!FR$39</f>
        <v>-629</v>
      </c>
      <c r="FS38" s="30">
        <f>'PADD3 mthly rpt'!FS$39</f>
        <v>286</v>
      </c>
      <c r="FT38" s="30">
        <f>'PADD3 mthly rpt'!FT$39</f>
        <v>346</v>
      </c>
      <c r="FU38" s="30">
        <f>'PADD3 mthly rpt'!FU$39</f>
        <v>1163</v>
      </c>
      <c r="FV38" s="259">
        <f>'PADD3 mthly rpt'!FV$39</f>
        <v>1068</v>
      </c>
      <c r="FW38" s="116">
        <f>'PADD3 mthly rpt'!FW$39</f>
        <v>847</v>
      </c>
      <c r="FX38" s="116">
        <f>'PADD3 mthly rpt'!FX$39</f>
        <v>542</v>
      </c>
      <c r="FY38" s="116">
        <f>'PADD3 mthly rpt'!FY$39</f>
        <v>-167</v>
      </c>
      <c r="FZ38" s="116">
        <f>'PADD3 mthly rpt'!FZ$39</f>
        <v>-824</v>
      </c>
      <c r="GA38" s="116">
        <f>'PADD3 mthly rpt'!GA$39</f>
        <v>-2357</v>
      </c>
      <c r="GB38" s="116">
        <f>'PADD3 mthly rpt'!GB$39</f>
        <v>-5385.9999999999854</v>
      </c>
      <c r="GC38" s="116">
        <f>'PADD3 mthly rpt'!GC$39</f>
        <v>-6582.9999999999854</v>
      </c>
      <c r="GD38" s="116">
        <f>'PADD3 mthly rpt'!GD$39</f>
        <v>-7649.7439744920121</v>
      </c>
      <c r="GE38" s="116">
        <f>'PADD3 mthly rpt'!GE$39</f>
        <v>-3912.1813231950146</v>
      </c>
      <c r="GF38" s="116"/>
      <c r="GG38" s="116"/>
      <c r="GH38" s="116"/>
      <c r="GI38" s="116"/>
    </row>
    <row r="39" spans="1:191" x14ac:dyDescent="0.2">
      <c r="A39" s="99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  <c r="FB39" s="133"/>
      <c r="FC39" s="133"/>
      <c r="FD39" s="133"/>
      <c r="FE39" s="133"/>
      <c r="FF39" s="133"/>
      <c r="FG39" s="133"/>
      <c r="FH39" s="133"/>
      <c r="FI39" s="133"/>
      <c r="FJ39" s="133"/>
      <c r="FK39" s="133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266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</row>
    <row r="40" spans="1:191" x14ac:dyDescent="0.2">
      <c r="A40" s="16" t="s">
        <v>21</v>
      </c>
      <c r="B40" s="12" t="s">
        <v>11</v>
      </c>
      <c r="C40" s="42">
        <f>'PADD3 mthly rpt'!C$41</f>
        <v>38.472161749886467</v>
      </c>
      <c r="D40" s="42">
        <f>'PADD3 mthly rpt'!D$41</f>
        <v>30.286781783193859</v>
      </c>
      <c r="E40" s="42">
        <f>'PADD3 mthly rpt'!E$41</f>
        <v>28.424421800925067</v>
      </c>
      <c r="F40" s="42">
        <f>'PADD3 mthly rpt'!F$41</f>
        <v>37.527572012470131</v>
      </c>
      <c r="G40" s="42">
        <f>'PADD3 mthly rpt'!G$41</f>
        <v>41.204139256037671</v>
      </c>
      <c r="H40" s="42">
        <f>'PADD3 mthly rpt'!H$41</f>
        <v>59.317292777153064</v>
      </c>
      <c r="I40" s="42">
        <f>'PADD3 mthly rpt'!I$41</f>
        <v>65.097315263617716</v>
      </c>
      <c r="J40" s="42">
        <f>'PADD3 mthly rpt'!J$41</f>
        <v>63.526609998345762</v>
      </c>
      <c r="K40" s="42">
        <f>'PADD3 mthly rpt'!K$41</f>
        <v>76.192517540018784</v>
      </c>
      <c r="L40" s="42">
        <f>'PADD3 mthly rpt'!L$41</f>
        <v>75.327235449370278</v>
      </c>
      <c r="M40" s="42">
        <f>'PADD3 mthly rpt'!M$41</f>
        <v>67.364096477188895</v>
      </c>
      <c r="N40" s="42">
        <f>'PADD3 mthly rpt'!N$41</f>
        <v>53.465266495019705</v>
      </c>
      <c r="O40" s="42">
        <f>'PADD3 mthly rpt'!O$41</f>
        <v>46.403392581435021</v>
      </c>
      <c r="P40" s="42">
        <f>'PADD3 mthly rpt'!P$41</f>
        <v>28.608620832400902</v>
      </c>
      <c r="Q40" s="42">
        <f>'PADD3 mthly rpt'!Q$41</f>
        <v>24.475073334870899</v>
      </c>
      <c r="R40" s="42">
        <f>'PADD3 mthly rpt'!R$41</f>
        <v>26.663654676191339</v>
      </c>
      <c r="S40" s="42">
        <f>'PADD3 mthly rpt'!S$41</f>
        <v>29.246403415286697</v>
      </c>
      <c r="T40" s="42">
        <f>'PADD3 mthly rpt'!T$41</f>
        <v>36.810532533156113</v>
      </c>
      <c r="U40" s="42">
        <f>'PADD3 mthly rpt'!U$41</f>
        <v>48.377940192660489</v>
      </c>
      <c r="V40" s="42">
        <f>'PADD3 mthly rpt'!V$41</f>
        <v>51.75110316968955</v>
      </c>
      <c r="W40" s="42">
        <f>'PADD3 mthly rpt'!W$41</f>
        <v>65.977573884207757</v>
      </c>
      <c r="X40" s="42">
        <f>'PADD3 mthly rpt'!X$41</f>
        <v>67.595751668147713</v>
      </c>
      <c r="Y40" s="42">
        <f>'PADD3 mthly rpt'!Y$41</f>
        <v>59.821869889016781</v>
      </c>
      <c r="Z40" s="42">
        <f>'PADD3 mthly rpt'!Z$41</f>
        <v>50.547083272176515</v>
      </c>
      <c r="AA40" s="42">
        <f>'PADD3 mthly rpt'!AA$41</f>
        <v>33.393243490940705</v>
      </c>
      <c r="AB40" s="42">
        <f>'PADD3 mthly rpt'!AB$41</f>
        <v>28.918320604448361</v>
      </c>
      <c r="AC40" s="42">
        <f>'PADD3 mthly rpt'!AC$41</f>
        <v>24.358643115078625</v>
      </c>
      <c r="AD40" s="42">
        <f>'PADD3 mthly rpt'!AD$41</f>
        <v>27.224076153318457</v>
      </c>
      <c r="AE40" s="42">
        <f>'PADD3 mthly rpt'!AE$41</f>
        <v>30.009828989329694</v>
      </c>
      <c r="AF40" s="42">
        <f>'PADD3 mthly rpt'!AF$41</f>
        <v>35.147087255336473</v>
      </c>
      <c r="AG40" s="42">
        <f>'PADD3 mthly rpt'!AG$41</f>
        <v>35.218417574967305</v>
      </c>
      <c r="AH40" s="42">
        <f>'PADD3 mthly rpt'!AH$41</f>
        <v>38.475875543580422</v>
      </c>
      <c r="AI40" s="42">
        <f>'PADD3 mthly rpt'!AI$41</f>
        <v>41.030740949369843</v>
      </c>
      <c r="AJ40" s="42">
        <f>'PADD3 mthly rpt'!AJ$41</f>
        <v>48.543189769416081</v>
      </c>
      <c r="AK40" s="42">
        <f>'PADD3 mthly rpt'!AK$41</f>
        <v>42.164980630835203</v>
      </c>
      <c r="AL40" s="42">
        <f>'PADD3 mthly rpt'!AL$41</f>
        <v>38.464723830137579</v>
      </c>
      <c r="AM40" s="42">
        <f>'PADD3 mthly rpt'!AM$41</f>
        <v>34.535548164033656</v>
      </c>
      <c r="AN40" s="42">
        <f>'PADD3 mthly rpt'!AN$41</f>
        <v>26.80522056689578</v>
      </c>
      <c r="AO40" s="42">
        <f>'PADD3 mthly rpt'!AO$41</f>
        <v>22.152734937900398</v>
      </c>
      <c r="AP40" s="42">
        <f>'PADD3 mthly rpt'!AP$41</f>
        <v>25.239884815145192</v>
      </c>
      <c r="AQ40" s="42">
        <f>'PADD3 mthly rpt'!AQ$41</f>
        <v>32.512221315450049</v>
      </c>
      <c r="AR40" s="42">
        <f>'PADD3 mthly rpt'!AR$41</f>
        <v>31.0007792229937</v>
      </c>
      <c r="AS40" s="42">
        <f>'PADD3 mthly rpt'!AS$41</f>
        <v>35.398891857711213</v>
      </c>
      <c r="AT40" s="42">
        <f>'PADD3 mthly rpt'!AT$41</f>
        <v>42.743878986678276</v>
      </c>
      <c r="AU40" s="42">
        <f>'PADD3 mthly rpt'!AU$41</f>
        <v>74.436634300655754</v>
      </c>
      <c r="AV40" s="42">
        <f>'PADD3 mthly rpt'!AV$41</f>
        <v>64.926848214979032</v>
      </c>
      <c r="AW40" s="42">
        <f>'PADD3 mthly rpt'!AW$41</f>
        <v>83.11873697245062</v>
      </c>
      <c r="AX40" s="42">
        <f>'PADD3 mthly rpt'!AX$41</f>
        <v>92.388711656635678</v>
      </c>
      <c r="AY40" s="42">
        <f>'PADD3 mthly rpt'!AY$41</f>
        <v>65.894071854964281</v>
      </c>
      <c r="AZ40" s="42">
        <f>'PADD3 mthly rpt'!AZ$41</f>
        <v>42.855395214951749</v>
      </c>
      <c r="BA40" s="42">
        <f>'PADD3 mthly rpt'!BA$41</f>
        <v>43.163054867251901</v>
      </c>
      <c r="BB40" s="42">
        <f>'PADD3 mthly rpt'!BB$41</f>
        <v>47.702808001244293</v>
      </c>
      <c r="BC40" s="42">
        <f>'PADD3 mthly rpt'!BC$41</f>
        <v>59.14135058983554</v>
      </c>
      <c r="BD40" s="42">
        <f>'PADD3 mthly rpt'!BD$41</f>
        <v>59.323592277859667</v>
      </c>
      <c r="BE40" s="42">
        <f>'PADD3 mthly rpt'!BE$41</f>
        <v>56.305508976773702</v>
      </c>
      <c r="BF40" s="42">
        <f>'PADD3 mthly rpt'!BF$41</f>
        <v>49.407590804821844</v>
      </c>
      <c r="BG40" s="42">
        <f>'PADD3 mthly rpt'!BG$41</f>
        <v>59.929861414917191</v>
      </c>
      <c r="BH40" s="42">
        <f>'PADD3 mthly rpt'!BH$41</f>
        <v>57.548761352202021</v>
      </c>
      <c r="BI40" s="42">
        <f>'PADD3 mthly rpt'!BI$41</f>
        <v>51.171040897048385</v>
      </c>
      <c r="BJ40" s="42">
        <f>'PADD3 mthly rpt'!BJ$41</f>
        <v>39.756428044098051</v>
      </c>
      <c r="BK40" s="42">
        <f>'PADD3 mthly rpt'!BK$41</f>
        <v>26.388543544524797</v>
      </c>
      <c r="BL40" s="42">
        <f>'PADD3 mthly rpt'!BL$41</f>
        <v>21.774826062627273</v>
      </c>
      <c r="BM40" s="42">
        <f>'PADD3 mthly rpt'!BM$41</f>
        <v>24.853388152594512</v>
      </c>
      <c r="BN40" s="42">
        <f>'PADD3 mthly rpt'!BN$41</f>
        <v>29.800022875664276</v>
      </c>
      <c r="BO40" s="42">
        <f>'PADD3 mthly rpt'!BO$41</f>
        <v>32.161642809698009</v>
      </c>
      <c r="BP40" s="42">
        <f>'PADD3 mthly rpt'!BP$41</f>
        <v>37.051220202259813</v>
      </c>
      <c r="BQ40" s="42">
        <f>'PADD3 mthly rpt'!BQ$41</f>
        <v>39.836270410507296</v>
      </c>
      <c r="BR40" s="42">
        <f>'PADD3 mthly rpt'!BR$41</f>
        <v>42.126773546717487</v>
      </c>
      <c r="BS40" s="42">
        <f>'PADD3 mthly rpt'!BS$41</f>
        <v>41.581776921369922</v>
      </c>
      <c r="BT40" s="42">
        <f>'PADD3 mthly rpt'!BT$41</f>
        <v>41.462225280192946</v>
      </c>
      <c r="BU40" s="42">
        <f>'PADD3 mthly rpt'!BU$41</f>
        <v>41.281040507137511</v>
      </c>
      <c r="BV40" s="42">
        <f>'PADD3 mthly rpt'!BV$41</f>
        <v>33.187952884352306</v>
      </c>
      <c r="BW40" s="42">
        <f>'PADD3 mthly rpt'!BW$41</f>
        <v>22.341512834366533</v>
      </c>
      <c r="BX40" s="42">
        <f>'PADD3 mthly rpt'!BX$41</f>
        <v>20.833014897051822</v>
      </c>
      <c r="BY40" s="42">
        <f>'PADD3 mthly rpt'!BY$41</f>
        <v>17.506011121087106</v>
      </c>
      <c r="BZ40" s="42">
        <f>'PADD3 mthly rpt'!BZ$41</f>
        <v>20.324179450489233</v>
      </c>
      <c r="CA40" s="42">
        <f>'PADD3 mthly rpt'!CA$41</f>
        <v>22.447809730051652</v>
      </c>
      <c r="CB40" s="42">
        <f>'PADD3 mthly rpt'!CB$41</f>
        <v>25.386591551832421</v>
      </c>
      <c r="CC40" s="42">
        <f>'PADD3 mthly rpt'!CC$41</f>
        <v>32.037426692323834</v>
      </c>
      <c r="CD40" s="42">
        <f>'PADD3 mthly rpt'!CD$41</f>
        <v>34.216969312891024</v>
      </c>
      <c r="CE40" s="42">
        <f>'PADD3 mthly rpt'!CE$41</f>
        <v>36.408769902500552</v>
      </c>
      <c r="CF40" s="42">
        <f>'PADD3 mthly rpt'!CF$41</f>
        <v>42.117273932126281</v>
      </c>
      <c r="CG40" s="42">
        <f>'PADD3 mthly rpt'!CG$41</f>
        <v>37.92465845183672</v>
      </c>
      <c r="CH40" s="42">
        <f>'PADD3 mthly rpt'!CH$41</f>
        <v>36.064195695814455</v>
      </c>
      <c r="CI40" s="42">
        <f>'PADD3 mthly rpt'!CI$41</f>
        <v>30.392927829235187</v>
      </c>
      <c r="CJ40" s="42">
        <f>'PADD3 mthly rpt'!CJ$41</f>
        <v>32.589322779419682</v>
      </c>
      <c r="CK40" s="42">
        <f>'PADD3 mthly rpt'!CK$41</f>
        <v>32.556876810100967</v>
      </c>
      <c r="CL40" s="42">
        <f>'PADD3 mthly rpt'!CL$41</f>
        <v>34.128294677077562</v>
      </c>
      <c r="CM40" s="42">
        <f>'PADD3 mthly rpt'!CM$41</f>
        <v>40.028301580013377</v>
      </c>
      <c r="CN40" s="42">
        <f>'PADD3 mthly rpt'!CN$41</f>
        <v>40.084647451176828</v>
      </c>
      <c r="CO40" s="42">
        <f>'PADD3 mthly rpt'!CO$41</f>
        <v>42.61352182673685</v>
      </c>
      <c r="CP40" s="42">
        <f>'PADD3 mthly rpt'!CP$41</f>
        <v>49.664748222702507</v>
      </c>
      <c r="CQ40" s="42">
        <f>'PADD3 mthly rpt'!CQ$41</f>
        <v>50.930176776504496</v>
      </c>
      <c r="CR40" s="42">
        <f>'PADD3 mthly rpt'!CR$41</f>
        <v>49.685913259972324</v>
      </c>
      <c r="CS40" s="42">
        <f>'PADD3 mthly rpt'!CS$41</f>
        <v>48.175433710769532</v>
      </c>
      <c r="CT40" s="42">
        <f>'PADD3 mthly rpt'!CT$41</f>
        <v>45.10359164001558</v>
      </c>
      <c r="CU40" s="42">
        <f>'PADD3 mthly rpt'!CU$41</f>
        <v>44.76900942489366</v>
      </c>
      <c r="CV40" s="42">
        <f>'PADD3 mthly rpt'!CV$41</f>
        <v>40.170584725751908</v>
      </c>
      <c r="CW40" s="42">
        <f>'PADD3 mthly rpt'!CW$41</f>
        <v>32.164039273705875</v>
      </c>
      <c r="CX40" s="42">
        <f>'PADD3 mthly rpt'!CX$41</f>
        <v>30.588786833279482</v>
      </c>
      <c r="CY40" s="42">
        <f>'PADD3 mthly rpt'!CY$41</f>
        <v>31.689600127014998</v>
      </c>
      <c r="CZ40" s="42">
        <f>'PADD3 mthly rpt'!CZ$41</f>
        <v>37.499591637671081</v>
      </c>
      <c r="DA40" s="42">
        <f>'PADD3 mthly rpt'!DA$41</f>
        <v>39.167146137381579</v>
      </c>
      <c r="DB40" s="42">
        <f>'PADD3 mthly rpt'!DB$41</f>
        <v>40.605285814649804</v>
      </c>
      <c r="DC40" s="42">
        <f>'PADD3 mthly rpt'!DC$41</f>
        <v>37.770937147125963</v>
      </c>
      <c r="DD40" s="42">
        <f>'PADD3 mthly rpt'!DD$41</f>
        <v>32.783069346158292</v>
      </c>
      <c r="DE40" s="42">
        <f>'PADD3 mthly rpt'!DE$41</f>
        <v>29.073169315338856</v>
      </c>
      <c r="DF40" s="42">
        <f>'PADD3 mthly rpt'!DF$41</f>
        <v>25.760298592464366</v>
      </c>
      <c r="DG40" s="42">
        <f>'PADD3 mthly rpt'!DG$41</f>
        <v>19.417089022473977</v>
      </c>
      <c r="DH40" s="42">
        <f>'PADD3 mthly rpt'!DH$41</f>
        <v>18.299866410831889</v>
      </c>
      <c r="DI40" s="42">
        <f>'PADD3 mthly rpt'!DI$41</f>
        <v>20.104256013902152</v>
      </c>
      <c r="DJ40" s="42">
        <f>'PADD3 mthly rpt'!DJ$41</f>
        <v>21.599085984748175</v>
      </c>
      <c r="DK40" s="42">
        <f>'PADD3 mthly rpt'!DK$41</f>
        <v>27.930352439234309</v>
      </c>
      <c r="DL40" s="42">
        <f>'PADD3 mthly rpt'!DL$41</f>
        <v>35.536112701698606</v>
      </c>
      <c r="DM40" s="42">
        <f>'PADD3 mthly rpt'!DM$41</f>
        <v>39.785125421293159</v>
      </c>
      <c r="DN40" s="42">
        <f>'PADD3 mthly rpt'!DN$41</f>
        <v>46.527084258122954</v>
      </c>
      <c r="DO40" s="42">
        <f>'PADD3 mthly rpt'!DO$41</f>
        <v>45.595871190819437</v>
      </c>
      <c r="DP40" s="42">
        <f>'PADD3 mthly rpt'!DP$41</f>
        <v>42.828697777204702</v>
      </c>
      <c r="DQ40" s="42">
        <f>'PADD3 mthly rpt'!DQ$41</f>
        <v>44.923118673779229</v>
      </c>
      <c r="DR40" s="42">
        <f>'PADD3 mthly rpt'!DR$41</f>
        <v>37.643130027773672</v>
      </c>
      <c r="DS40" s="42">
        <f>'PADD3 mthly rpt'!DS$41</f>
        <v>36.489118592059988</v>
      </c>
      <c r="DT40" s="42">
        <f>'PADD3 mthly rpt'!DT$41</f>
        <v>29.298982887489604</v>
      </c>
      <c r="DU40" s="42">
        <f>'PADD3 mthly rpt'!DU$41</f>
        <v>37.818338716426602</v>
      </c>
      <c r="DV40" s="42">
        <f>'PADD3 mthly rpt'!DV$41</f>
        <v>36.497606773948242</v>
      </c>
      <c r="DW40" s="42">
        <f>'PADD3 mthly rpt'!DW$41</f>
        <v>45.068565560125677</v>
      </c>
      <c r="DX40" s="42">
        <f>'PADD3 mthly rpt'!DX$41</f>
        <v>48.665914907375232</v>
      </c>
      <c r="DY40" s="42">
        <f>'PADD3 mthly rpt'!DY$41</f>
        <v>54.119955608218667</v>
      </c>
      <c r="DZ40" s="154">
        <f>'PADD3 mthly rpt'!DZ$41</f>
        <v>57.177948058339481</v>
      </c>
      <c r="EA40" s="154">
        <f>'PADD3 mthly rpt'!EA$41</f>
        <v>51.680086755131455</v>
      </c>
      <c r="EB40" s="154">
        <f>'PADD3 mthly rpt'!EB$41</f>
        <v>62.318777781339939</v>
      </c>
      <c r="EC40" s="154">
        <f>'PADD3 mthly rpt'!EC$41</f>
        <v>55.488585712656075</v>
      </c>
      <c r="ED40" s="154">
        <f>'PADD3 mthly rpt'!ED$41</f>
        <v>49.76573724065311</v>
      </c>
      <c r="EE40" s="154">
        <f>'PADD3 mthly rpt'!EE$41</f>
        <v>38.513785035414408</v>
      </c>
      <c r="EF40" s="154">
        <f>'PADD3 mthly rpt'!EF$41</f>
        <v>31.250936569828674</v>
      </c>
      <c r="EG40" s="154">
        <f>'PADD3 mthly rpt'!EG$41</f>
        <v>40.612256608090803</v>
      </c>
      <c r="EH40" s="154">
        <f>'PADD3 mthly rpt'!EH$41</f>
        <v>44.917547290340764</v>
      </c>
      <c r="EI40" s="154">
        <f>'PADD3 mthly rpt'!EI$41</f>
        <v>39.905732530507777</v>
      </c>
      <c r="EJ40" s="154">
        <f>'PADD3 mthly rpt'!EJ$41</f>
        <v>47.870657078551723</v>
      </c>
      <c r="EK40" s="154">
        <f>'PADD3 mthly rpt'!EK$41</f>
        <v>44.336314325519233</v>
      </c>
      <c r="EL40" s="154">
        <f>'PADD3 mthly rpt'!EL$41</f>
        <v>47.525585781854744</v>
      </c>
      <c r="EM40" s="154">
        <f>'PADD3 mthly rpt'!EM$41</f>
        <v>55.568534441257889</v>
      </c>
      <c r="EN40" s="154">
        <f>'PADD3 mthly rpt'!EN$41</f>
        <v>46.909411142230852</v>
      </c>
      <c r="EO40" s="154">
        <f>'PADD3 mthly rpt'!EO$41</f>
        <v>46.74104566040711</v>
      </c>
      <c r="EP40" s="154">
        <f>'PADD3 mthly rpt'!EP$41</f>
        <v>33.544949079434446</v>
      </c>
      <c r="EQ40" s="154">
        <f>'PADD3 mthly rpt'!EQ$41</f>
        <v>22.569450122437225</v>
      </c>
      <c r="ER40" s="154">
        <f>'PADD3 mthly rpt'!ER$41</f>
        <v>21.403072846350486</v>
      </c>
      <c r="ES40" s="154">
        <f>'PADD3 mthly rpt'!ES$41</f>
        <v>18.378535756354641</v>
      </c>
      <c r="ET40" s="154">
        <f>'PADD3 mthly rpt'!ET$41</f>
        <v>18.331972933717935</v>
      </c>
      <c r="EU40" s="154">
        <f>'PADD3 mthly rpt'!EU$41</f>
        <v>21.645831072015522</v>
      </c>
      <c r="EV40" s="154">
        <f>'PADD3 mthly rpt'!EV$41</f>
        <v>28.367361518585156</v>
      </c>
      <c r="EW40" s="154">
        <f>'PADD3 mthly rpt'!EW$41</f>
        <v>29.829032795501277</v>
      </c>
      <c r="EX40" s="154">
        <f>'PADD3 mthly rpt'!EX$41</f>
        <v>38.262428247091364</v>
      </c>
      <c r="EY40" s="154">
        <f>'PADD3 mthly rpt'!EY$41</f>
        <v>30.924576809628615</v>
      </c>
      <c r="EZ40" s="154">
        <f>'PADD3 mthly rpt'!EZ$41</f>
        <v>27.785497899619209</v>
      </c>
      <c r="FA40" s="154">
        <f>'PADD3 mthly rpt'!FA$41</f>
        <v>28.183105194019046</v>
      </c>
      <c r="FB40" s="154">
        <f>'PADD3 mthly rpt'!FB$41</f>
        <v>25.489651689343745</v>
      </c>
      <c r="FC40" s="154">
        <f>'PADD3 mthly rpt'!FC$41</f>
        <v>23.262195368216123</v>
      </c>
      <c r="FD40" s="154">
        <f>'PADD3 mthly rpt'!FD$41</f>
        <v>21.157887996064755</v>
      </c>
      <c r="FE40" s="154">
        <f>'PADD3 mthly rpt'!FE$41</f>
        <v>16.872480914602804</v>
      </c>
      <c r="FF40" s="154">
        <f>'PADD3 mthly rpt'!FF$41</f>
        <v>18.421631827232332</v>
      </c>
      <c r="FG40" s="154">
        <f>'PADD3 mthly rpt'!FG$41</f>
        <v>19.536728613530517</v>
      </c>
      <c r="FH40" s="154">
        <f>'PADD3 mthly rpt'!FH$41</f>
        <v>26.139354781916875</v>
      </c>
      <c r="FI40" s="154">
        <f>'PADD3 mthly rpt'!FI$41</f>
        <v>22.792104365850065</v>
      </c>
      <c r="FJ40" s="154">
        <f>'PADD3 mthly rpt'!FJ$41</f>
        <v>24.437953286777812</v>
      </c>
      <c r="FK40" s="154">
        <f>'PADD3 mthly rpt'!FK$41</f>
        <v>31.150692622242175</v>
      </c>
      <c r="FL40" s="42">
        <f>'PADD3 mthly rpt'!FL$41</f>
        <v>34.919686201906828</v>
      </c>
      <c r="FM40" s="42">
        <f>'PADD3 mthly rpt'!FM$41</f>
        <v>29.749510430112338</v>
      </c>
      <c r="FN40" s="42">
        <f>'PADD3 mthly rpt'!FN$41</f>
        <v>25.07119736468962</v>
      </c>
      <c r="FO40" s="42">
        <f>'PADD3 mthly rpt'!FO$41</f>
        <v>23.561433930791903</v>
      </c>
      <c r="FP40" s="42">
        <f>'PADD3 mthly rpt'!FP$41</f>
        <v>25.383537799822246</v>
      </c>
      <c r="FQ40" s="42">
        <f>'PADD3 mthly rpt'!FQ$41</f>
        <v>29.734268903146358</v>
      </c>
      <c r="FR40" s="42">
        <f>'PADD3 mthly rpt'!FR$41</f>
        <v>29.41279168814135</v>
      </c>
      <c r="FS40" s="42">
        <f>'PADD3 mthly rpt'!FS$41</f>
        <v>33.756768905707609</v>
      </c>
      <c r="FT40" s="42">
        <f>'PADD3 mthly rpt'!FT$41</f>
        <v>33.366605257574989</v>
      </c>
      <c r="FU40" s="42">
        <f>'PADD3 mthly rpt'!FU$41</f>
        <v>35.269884737709617</v>
      </c>
      <c r="FV40" s="315">
        <f>'PADD3 mthly rpt'!FV$41</f>
        <v>43.464922926221938</v>
      </c>
      <c r="FW40" s="118">
        <f>'PADD3 mthly rpt'!FW$41</f>
        <v>44.426441249199328</v>
      </c>
      <c r="FX40" s="118">
        <f>'PADD3 mthly rpt'!FX$41</f>
        <v>40.320284772966446</v>
      </c>
      <c r="FY40" s="118">
        <f>'PADD3 mthly rpt'!FY$41</f>
        <v>37.451403350091525</v>
      </c>
      <c r="FZ40" s="118">
        <f>'PADD3 mthly rpt'!FZ$41</f>
        <v>33.795528765403112</v>
      </c>
      <c r="GA40" s="118">
        <f>'PADD3 mthly rpt'!GA$41</f>
        <v>32.44760392343737</v>
      </c>
      <c r="GB40" s="118">
        <f>'PADD3 mthly rpt'!GB$41</f>
        <v>28.805488698899762</v>
      </c>
      <c r="GC40" s="118">
        <f>'PADD3 mthly rpt'!GC$41</f>
        <v>25.569204471957836</v>
      </c>
      <c r="GD40" s="118">
        <f>'PADD3 mthly rpt'!GD$41</f>
        <v>24.298379143046709</v>
      </c>
      <c r="GE40" s="118">
        <f>'PADD3 mthly rpt'!GE$41</f>
        <v>32.668815369278292</v>
      </c>
      <c r="GF40" s="118">
        <f>'PADD3 mthly rpt'!GF$41</f>
        <v>34.721937474948639</v>
      </c>
      <c r="GG40" s="118">
        <f>'PADD3 mthly rpt'!GG$41</f>
        <v>35.291836928418633</v>
      </c>
      <c r="GH40" s="118">
        <f>'PADD3 mthly rpt'!GH$41</f>
        <v>38.552649255222178</v>
      </c>
      <c r="GI40" s="118">
        <f>'PADD3 mthly rpt'!GI$41</f>
        <v>39.146046068521798</v>
      </c>
    </row>
    <row r="41" spans="1:191" x14ac:dyDescent="0.2">
      <c r="A41" s="16"/>
      <c r="B41" s="12" t="s">
        <v>12</v>
      </c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>
        <f>'PADD3 mthly rpt'!O$42</f>
        <v>7.9312308315485538</v>
      </c>
      <c r="P41" s="42">
        <f>'PADD3 mthly rpt'!P$42</f>
        <v>-1.6781609507929574</v>
      </c>
      <c r="Q41" s="42">
        <f>'PADD3 mthly rpt'!Q$42</f>
        <v>-3.9493484660541682</v>
      </c>
      <c r="R41" s="42">
        <f>'PADD3 mthly rpt'!R$42</f>
        <v>-10.863917336278792</v>
      </c>
      <c r="S41" s="42">
        <f>'PADD3 mthly rpt'!S$42</f>
        <v>-11.957735840750974</v>
      </c>
      <c r="T41" s="42">
        <f>'PADD3 mthly rpt'!T$42</f>
        <v>-22.506760243996951</v>
      </c>
      <c r="U41" s="42">
        <f>'PADD3 mthly rpt'!U$42</f>
        <v>-16.719375070957227</v>
      </c>
      <c r="V41" s="42">
        <f>'PADD3 mthly rpt'!V$42</f>
        <v>-11.775506828656212</v>
      </c>
      <c r="W41" s="42">
        <f>'PADD3 mthly rpt'!W$42</f>
        <v>-10.214943655811027</v>
      </c>
      <c r="X41" s="42">
        <f>'PADD3 mthly rpt'!X$42</f>
        <v>-7.7314837812225647</v>
      </c>
      <c r="Y41" s="42">
        <f>'PADD3 mthly rpt'!Y$42</f>
        <v>-7.5422265881721131</v>
      </c>
      <c r="Z41" s="42">
        <f>'PADD3 mthly rpt'!Z$42</f>
        <v>-2.9181832228431901</v>
      </c>
      <c r="AA41" s="42">
        <f>'PADD3 mthly rpt'!AA$42</f>
        <v>-13.010149090494316</v>
      </c>
      <c r="AB41" s="42">
        <f>'PADD3 mthly rpt'!AB$42</f>
        <v>0.30969977204745902</v>
      </c>
      <c r="AC41" s="42">
        <f>'PADD3 mthly rpt'!AC$42</f>
        <v>-0.11643021979227441</v>
      </c>
      <c r="AD41" s="42">
        <f>'PADD3 mthly rpt'!AD$42</f>
        <v>0.5604214771271181</v>
      </c>
      <c r="AE41" s="42">
        <f>'PADD3 mthly rpt'!AE$42</f>
        <v>0.76342557404299782</v>
      </c>
      <c r="AF41" s="42">
        <f>'PADD3 mthly rpt'!AF$42</f>
        <v>-1.6634452778196405</v>
      </c>
      <c r="AG41" s="42">
        <f>'PADD3 mthly rpt'!AG$42</f>
        <v>-13.159522617693185</v>
      </c>
      <c r="AH41" s="42">
        <f>'PADD3 mthly rpt'!AH$42</f>
        <v>-13.275227626109128</v>
      </c>
      <c r="AI41" s="42">
        <f>'PADD3 mthly rpt'!AI$42</f>
        <v>-24.946832934837914</v>
      </c>
      <c r="AJ41" s="42">
        <f>'PADD3 mthly rpt'!AJ$42</f>
        <v>-19.052561898731632</v>
      </c>
      <c r="AK41" s="42">
        <f>'PADD3 mthly rpt'!AK$42</f>
        <v>-17.656889258181579</v>
      </c>
      <c r="AL41" s="42">
        <f>'PADD3 mthly rpt'!AL$42</f>
        <v>-12.082359442038936</v>
      </c>
      <c r="AM41" s="42">
        <f>'PADD3 mthly rpt'!AM$42</f>
        <v>1.1423046730929514</v>
      </c>
      <c r="AN41" s="42">
        <f>'PADD3 mthly rpt'!AN$42</f>
        <v>-2.1131000375525808</v>
      </c>
      <c r="AO41" s="42">
        <f>'PADD3 mthly rpt'!AO$42</f>
        <v>-2.2059081771782267</v>
      </c>
      <c r="AP41" s="42">
        <f>'PADD3 mthly rpt'!AP$42</f>
        <v>-1.9841913381732645</v>
      </c>
      <c r="AQ41" s="42">
        <f>'PADD3 mthly rpt'!AQ$42</f>
        <v>2.5023923261203542</v>
      </c>
      <c r="AR41" s="42">
        <f>'PADD3 mthly rpt'!AR$42</f>
        <v>-4.1463080323427732</v>
      </c>
      <c r="AS41" s="42">
        <f>'PADD3 mthly rpt'!AS$42</f>
        <v>0.18047428274390853</v>
      </c>
      <c r="AT41" s="42">
        <f>'PADD3 mthly rpt'!AT$42</f>
        <v>4.2680034430978537</v>
      </c>
      <c r="AU41" s="42">
        <f>'PADD3 mthly rpt'!AU$42</f>
        <v>33.405893351285911</v>
      </c>
      <c r="AV41" s="42">
        <f>'PADD3 mthly rpt'!AV$42</f>
        <v>16.383658445562951</v>
      </c>
      <c r="AW41" s="42">
        <f>'PADD3 mthly rpt'!AW$42</f>
        <v>40.953756341615417</v>
      </c>
      <c r="AX41" s="42">
        <f>'PADD3 mthly rpt'!AX$42</f>
        <v>53.923987826498099</v>
      </c>
      <c r="AY41" s="42">
        <f>'PADD3 mthly rpt'!AY$42</f>
        <v>31.358523690930625</v>
      </c>
      <c r="AZ41" s="42">
        <f>'PADD3 mthly rpt'!AZ$42</f>
        <v>16.050174648055968</v>
      </c>
      <c r="BA41" s="42">
        <f>'PADD3 mthly rpt'!BA$42</f>
        <v>21.010319929351503</v>
      </c>
      <c r="BB41" s="42">
        <f>'PADD3 mthly rpt'!BB$42</f>
        <v>22.462923186099101</v>
      </c>
      <c r="BC41" s="42">
        <f>'PADD3 mthly rpt'!BC$42</f>
        <v>26.629129274385491</v>
      </c>
      <c r="BD41" s="42">
        <f>'PADD3 mthly rpt'!BD$42</f>
        <v>28.322813054865968</v>
      </c>
      <c r="BE41" s="42">
        <f>'PADD3 mthly rpt'!BE$42</f>
        <v>20.906617119062489</v>
      </c>
      <c r="BF41" s="42">
        <f>'PADD3 mthly rpt'!BF$42</f>
        <v>6.6637118181435682</v>
      </c>
      <c r="BG41" s="42">
        <f>'PADD3 mthly rpt'!BG$42</f>
        <v>-14.506772885738563</v>
      </c>
      <c r="BH41" s="42">
        <f>'PADD3 mthly rpt'!BH$42</f>
        <v>-7.3780868627770104</v>
      </c>
      <c r="BI41" s="42">
        <f>'PADD3 mthly rpt'!BI$42</f>
        <v>-31.947696075402234</v>
      </c>
      <c r="BJ41" s="42">
        <f>'PADD3 mthly rpt'!BJ$42</f>
        <v>-52.632283612537627</v>
      </c>
      <c r="BK41" s="42">
        <f>'PADD3 mthly rpt'!BK$42</f>
        <v>-39.505528310439487</v>
      </c>
      <c r="BL41" s="42">
        <f>'PADD3 mthly rpt'!BL$42</f>
        <v>-21.080569152324475</v>
      </c>
      <c r="BM41" s="42">
        <f>'PADD3 mthly rpt'!BM$42</f>
        <v>-18.309666714657389</v>
      </c>
      <c r="BN41" s="42">
        <f>'PADD3 mthly rpt'!BN$42</f>
        <v>-17.902785125580017</v>
      </c>
      <c r="BO41" s="42">
        <f>'PADD3 mthly rpt'!BO$42</f>
        <v>-26.979707780137531</v>
      </c>
      <c r="BP41" s="42">
        <f>'PADD3 mthly rpt'!BP$42</f>
        <v>-22.272372075599854</v>
      </c>
      <c r="BQ41" s="42">
        <f>'PADD3 mthly rpt'!BQ$42</f>
        <v>-16.469238566266405</v>
      </c>
      <c r="BR41" s="42">
        <f>'PADD3 mthly rpt'!BR$42</f>
        <v>-7.2808172581043564</v>
      </c>
      <c r="BS41" s="42">
        <f>'PADD3 mthly rpt'!BS$42</f>
        <v>-18.348084493547269</v>
      </c>
      <c r="BT41" s="42">
        <f>'PADD3 mthly rpt'!BT$42</f>
        <v>-16.086536072009075</v>
      </c>
      <c r="BU41" s="42">
        <f>'PADD3 mthly rpt'!BU$42</f>
        <v>-9.8900003899108739</v>
      </c>
      <c r="BV41" s="42">
        <f>'PADD3 mthly rpt'!BV$42</f>
        <v>-6.5684751597457449</v>
      </c>
      <c r="BW41" s="42">
        <f>'PADD3 mthly rpt'!BW$42</f>
        <v>-4.0470307101582641</v>
      </c>
      <c r="BX41" s="42">
        <f>'PADD3 mthly rpt'!BX$42</f>
        <v>-0.94181116557545153</v>
      </c>
      <c r="BY41" s="42">
        <f>'PADD3 mthly rpt'!BY$42</f>
        <v>-7.3473770315074063</v>
      </c>
      <c r="BZ41" s="42">
        <f>'PADD3 mthly rpt'!BZ$42</f>
        <v>-9.475843425175043</v>
      </c>
      <c r="CA41" s="42">
        <f>'PADD3 mthly rpt'!CA$42</f>
        <v>-9.7138330796463563</v>
      </c>
      <c r="CB41" s="42">
        <f>'PADD3 mthly rpt'!CB$42</f>
        <v>-11.664628650427392</v>
      </c>
      <c r="CC41" s="42">
        <f>'PADD3 mthly rpt'!CC$42</f>
        <v>-7.7988437181834627</v>
      </c>
      <c r="CD41" s="42">
        <f>'PADD3 mthly rpt'!CD$42</f>
        <v>-7.9098042338264634</v>
      </c>
      <c r="CE41" s="42">
        <f>'PADD3 mthly rpt'!CE$42</f>
        <v>-5.1730070188693702</v>
      </c>
      <c r="CF41" s="42">
        <f>'PADD3 mthly rpt'!CF$42</f>
        <v>0.65504865193333472</v>
      </c>
      <c r="CG41" s="42">
        <f>'PADD3 mthly rpt'!CG$42</f>
        <v>-3.3563820553007915</v>
      </c>
      <c r="CH41" s="42">
        <f>'PADD3 mthly rpt'!CH$42</f>
        <v>2.8762428114621486</v>
      </c>
      <c r="CI41" s="42">
        <f>'PADD3 mthly rpt'!CI$42</f>
        <v>8.0514149948686544</v>
      </c>
      <c r="CJ41" s="42">
        <f>'PADD3 mthly rpt'!CJ$42</f>
        <v>11.75630788236786</v>
      </c>
      <c r="CK41" s="42">
        <f>'PADD3 mthly rpt'!CK$42</f>
        <v>15.050865689013861</v>
      </c>
      <c r="CL41" s="42">
        <f>'PADD3 mthly rpt'!CL$42</f>
        <v>13.80411522658833</v>
      </c>
      <c r="CM41" s="42">
        <f>'PADD3 mthly rpt'!CM$42</f>
        <v>17.580491849961724</v>
      </c>
      <c r="CN41" s="42">
        <f>'PADD3 mthly rpt'!CN$42</f>
        <v>14.698055899344407</v>
      </c>
      <c r="CO41" s="42">
        <f>'PADD3 mthly rpt'!CO$42</f>
        <v>10.576095134413016</v>
      </c>
      <c r="CP41" s="42">
        <f>'PADD3 mthly rpt'!CP$42</f>
        <v>15.447778909811483</v>
      </c>
      <c r="CQ41" s="42">
        <f>'PADD3 mthly rpt'!CQ$42</f>
        <v>14.521406874003944</v>
      </c>
      <c r="CR41" s="42">
        <f>'PADD3 mthly rpt'!CR$42</f>
        <v>7.5686393278460429</v>
      </c>
      <c r="CS41" s="42">
        <f>'PADD3 mthly rpt'!CS$42</f>
        <v>10.250775258932812</v>
      </c>
      <c r="CT41" s="42">
        <f>'PADD3 mthly rpt'!CT$42</f>
        <v>9.0393959442011251</v>
      </c>
      <c r="CU41" s="42">
        <f>'PADD3 mthly rpt'!CU$42</f>
        <v>14.376081595658473</v>
      </c>
      <c r="CV41" s="42">
        <f>'PADD3 mthly rpt'!CV$42</f>
        <v>7.5812619463322264</v>
      </c>
      <c r="CW41" s="42">
        <f>'PADD3 mthly rpt'!CW$42</f>
        <v>-0.392837536395092</v>
      </c>
      <c r="CX41" s="42">
        <f>'PADD3 mthly rpt'!CX$42</f>
        <v>-3.5395078437980807</v>
      </c>
      <c r="CY41" s="42">
        <f>'PADD3 mthly rpt'!CY$42</f>
        <v>-8.3387014529983787</v>
      </c>
      <c r="CZ41" s="42">
        <f>'PADD3 mthly rpt'!CZ$42</f>
        <v>-2.5850558135057469</v>
      </c>
      <c r="DA41" s="42">
        <f>'PADD3 mthly rpt'!DA$42</f>
        <v>-3.4463756893552713</v>
      </c>
      <c r="DB41" s="42">
        <f>'PADD3 mthly rpt'!DB$42</f>
        <v>-9.0594624080527026</v>
      </c>
      <c r="DC41" s="42">
        <f>'PADD3 mthly rpt'!DC$42</f>
        <v>-13.159239629378533</v>
      </c>
      <c r="DD41" s="42">
        <f>'PADD3 mthly rpt'!DD$42</f>
        <v>-16.902843913814031</v>
      </c>
      <c r="DE41" s="42">
        <f>'PADD3 mthly rpt'!DE$42</f>
        <v>-19.102264395430677</v>
      </c>
      <c r="DF41" s="42">
        <f>'PADD3 mthly rpt'!DF$42</f>
        <v>-19.343293047551214</v>
      </c>
      <c r="DG41" s="42">
        <f>'PADD3 mthly rpt'!DG$42</f>
        <v>-25.351920402419683</v>
      </c>
      <c r="DH41" s="42">
        <f>'PADD3 mthly rpt'!DH$42</f>
        <v>-21.870718314920019</v>
      </c>
      <c r="DI41" s="42">
        <f>'PADD3 mthly rpt'!DI$42</f>
        <v>-12.059783259803723</v>
      </c>
      <c r="DJ41" s="42">
        <f>'PADD3 mthly rpt'!DJ$42</f>
        <v>-8.9897008485313066</v>
      </c>
      <c r="DK41" s="42">
        <f>'PADD3 mthly rpt'!DK$42</f>
        <v>-3.7592476877806895</v>
      </c>
      <c r="DL41" s="42">
        <f>'PADD3 mthly rpt'!DL$42</f>
        <v>-1.9634789359724749</v>
      </c>
      <c r="DM41" s="42">
        <f>'PADD3 mthly rpt'!DM$42</f>
        <v>0.61797928391158052</v>
      </c>
      <c r="DN41" s="42">
        <f>'PADD3 mthly rpt'!DN$42</f>
        <v>5.9217984434731505</v>
      </c>
      <c r="DO41" s="42">
        <f>'PADD3 mthly rpt'!DO$42</f>
        <v>7.8249340436934745</v>
      </c>
      <c r="DP41" s="42">
        <f>'PADD3 mthly rpt'!DP$42</f>
        <v>10.04562843104641</v>
      </c>
      <c r="DQ41" s="42">
        <f>'PADD3 mthly rpt'!DQ$42</f>
        <v>15.849949358440373</v>
      </c>
      <c r="DR41" s="42">
        <f>'PADD3 mthly rpt'!DR$42</f>
        <v>11.882831435309306</v>
      </c>
      <c r="DS41" s="42">
        <f>'PADD3 mthly rpt'!DS$42</f>
        <v>17.072029569586011</v>
      </c>
      <c r="DT41" s="42">
        <f>'PADD3 mthly rpt'!DT$42</f>
        <v>10.999116476657715</v>
      </c>
      <c r="DU41" s="42">
        <f>'PADD3 mthly rpt'!DU$42</f>
        <v>17.71408270252445</v>
      </c>
      <c r="DV41" s="42">
        <f>'PADD3 mthly rpt'!DV$42</f>
        <v>14.898520789200067</v>
      </c>
      <c r="DW41" s="42">
        <f>'PADD3 mthly rpt'!DW$42</f>
        <v>17.138213120891368</v>
      </c>
      <c r="DX41" s="42">
        <f>'PADD3 mthly rpt'!DX$42</f>
        <v>13.129802205676626</v>
      </c>
      <c r="DY41" s="42">
        <f>'PADD3 mthly rpt'!DY$42</f>
        <v>14.334830186925508</v>
      </c>
      <c r="DZ41" s="154">
        <f>'PADD3 mthly rpt'!DZ$42</f>
        <v>10.650863800216527</v>
      </c>
      <c r="EA41" s="154">
        <f>'PADD3 mthly rpt'!EA$42</f>
        <v>6.0842155643120179</v>
      </c>
      <c r="EB41" s="154">
        <f>'PADD3 mthly rpt'!EB$42</f>
        <v>19.490080004135237</v>
      </c>
      <c r="EC41" s="154">
        <f>'PADD3 mthly rpt'!EC$42</f>
        <v>10.565467038876847</v>
      </c>
      <c r="ED41" s="154">
        <f>'PADD3 mthly rpt'!ED$42</f>
        <v>12.122607212879437</v>
      </c>
      <c r="EE41" s="154">
        <f>'PADD3 mthly rpt'!EE$42</f>
        <v>2.0246664433544197</v>
      </c>
      <c r="EF41" s="154">
        <f>'PADD3 mthly rpt'!EF$42</f>
        <v>1.9519536823390702</v>
      </c>
      <c r="EG41" s="154">
        <f>'PADD3 mthly rpt'!EG$42</f>
        <v>2.7939178916642007</v>
      </c>
      <c r="EH41" s="154">
        <f>'PADD3 mthly rpt'!EH$42</f>
        <v>8.4199405163925221</v>
      </c>
      <c r="EI41" s="154">
        <f>'PADD3 mthly rpt'!EI$42</f>
        <v>-5.1628330296179001</v>
      </c>
      <c r="EJ41" s="154">
        <f>'PADD3 mthly rpt'!EJ$42</f>
        <v>-0.79525782882350882</v>
      </c>
      <c r="EK41" s="154">
        <f>'PADD3 mthly rpt'!EK$42</f>
        <v>-9.7836412826994348</v>
      </c>
      <c r="EL41" s="154">
        <f>'PADD3 mthly rpt'!EL$42</f>
        <v>-9.6523622764847374</v>
      </c>
      <c r="EM41" s="154">
        <f>'PADD3 mthly rpt'!EM$42</f>
        <v>3.8884476861264332</v>
      </c>
      <c r="EN41" s="154">
        <f>'PADD3 mthly rpt'!EN$42</f>
        <v>-15.409366639109088</v>
      </c>
      <c r="EO41" s="154">
        <f>'PADD3 mthly rpt'!EO$42</f>
        <v>-8.747540052248965</v>
      </c>
      <c r="EP41" s="154">
        <f>'PADD3 mthly rpt'!EP$42</f>
        <v>-16.220788161218664</v>
      </c>
      <c r="EQ41" s="154">
        <f>'PADD3 mthly rpt'!EQ$42</f>
        <v>-15.944334912977183</v>
      </c>
      <c r="ER41" s="154">
        <f>'PADD3 mthly rpt'!ER$42</f>
        <v>-9.8478637234781878</v>
      </c>
      <c r="ES41" s="154">
        <f>'PADD3 mthly rpt'!ES$42</f>
        <v>-22.233720851736162</v>
      </c>
      <c r="ET41" s="154">
        <f>'PADD3 mthly rpt'!ET$42</f>
        <v>-26.585574356622828</v>
      </c>
      <c r="EU41" s="154">
        <f>'PADD3 mthly rpt'!EU$42</f>
        <v>-18.259901458492255</v>
      </c>
      <c r="EV41" s="154">
        <f>'PADD3 mthly rpt'!EV$42</f>
        <v>-19.503295559966567</v>
      </c>
      <c r="EW41" s="154">
        <f>'PADD3 mthly rpt'!EW$42</f>
        <v>-14.507281530017956</v>
      </c>
      <c r="EX41" s="154">
        <f>'PADD3 mthly rpt'!EX$42</f>
        <v>-9.2631575347633799</v>
      </c>
      <c r="EY41" s="154">
        <f>'PADD3 mthly rpt'!EY$42</f>
        <v>-24.643957631629274</v>
      </c>
      <c r="EZ41" s="154">
        <f>'PADD3 mthly rpt'!EZ$42</f>
        <v>-19.123913242611643</v>
      </c>
      <c r="FA41" s="154">
        <f>'PADD3 mthly rpt'!FA$42</f>
        <v>-18.557940466388064</v>
      </c>
      <c r="FB41" s="154">
        <f>'PADD3 mthly rpt'!FB$42</f>
        <v>-8.0552973900907006</v>
      </c>
      <c r="FC41" s="154">
        <f>'PADD3 mthly rpt'!FC$42</f>
        <v>0.69274524577889807</v>
      </c>
      <c r="FD41" s="154">
        <f>'PADD3 mthly rpt'!FD$42</f>
        <v>-0.24518485028573167</v>
      </c>
      <c r="FE41" s="154">
        <f>'PADD3 mthly rpt'!FE$42</f>
        <v>-1.5060548417518369</v>
      </c>
      <c r="FF41" s="154">
        <f>'PADD3 mthly rpt'!FF$42</f>
        <v>8.9658893514396709E-2</v>
      </c>
      <c r="FG41" s="154">
        <f>'PADD3 mthly rpt'!FG$42</f>
        <v>-2.1091024584850047</v>
      </c>
      <c r="FH41" s="154">
        <f>'PADD3 mthly rpt'!FH$42</f>
        <v>-2.2280067366682808</v>
      </c>
      <c r="FI41" s="154">
        <f>'PADD3 mthly rpt'!FI$42</f>
        <v>-7.036928429651212</v>
      </c>
      <c r="FJ41" s="154">
        <f>'PADD3 mthly rpt'!FJ$42</f>
        <v>-13.824474960313552</v>
      </c>
      <c r="FK41" s="154">
        <f>'PADD3 mthly rpt'!FK$42</f>
        <v>0.22611581261356051</v>
      </c>
      <c r="FL41" s="42">
        <f>'PADD3 mthly rpt'!FL$42</f>
        <v>7.1341883022876189</v>
      </c>
      <c r="FM41" s="42">
        <f>'PADD3 mthly rpt'!FM$42</f>
        <v>1.5664052360932921</v>
      </c>
      <c r="FN41" s="42">
        <f>'PADD3 mthly rpt'!FN$42</f>
        <v>-0.41845432465412458</v>
      </c>
      <c r="FO41" s="42">
        <f>'PADD3 mthly rpt'!FO$42</f>
        <v>0.29923856257578052</v>
      </c>
      <c r="FP41" s="42">
        <f>'PADD3 mthly rpt'!FP$42</f>
        <v>4.2256498037574914</v>
      </c>
      <c r="FQ41" s="42">
        <f>'PADD3 mthly rpt'!FQ$42</f>
        <v>12.861787988543554</v>
      </c>
      <c r="FR41" s="42">
        <f>'PADD3 mthly rpt'!FR$42</f>
        <v>10.991159860909018</v>
      </c>
      <c r="FS41" s="42">
        <f>'PADD3 mthly rpt'!FS$42</f>
        <v>14.220040292177092</v>
      </c>
      <c r="FT41" s="42">
        <f>'PADD3 mthly rpt'!FT$42</f>
        <v>7.2272504756581135</v>
      </c>
      <c r="FU41" s="42">
        <f>'PADD3 mthly rpt'!FU$42</f>
        <v>12.477780371859552</v>
      </c>
      <c r="FV41" s="315">
        <f>'PADD3 mthly rpt'!FV$42</f>
        <v>19.026969639444125</v>
      </c>
      <c r="FW41" s="118">
        <f>'PADD3 mthly rpt'!FW$42</f>
        <v>13.275748626957153</v>
      </c>
      <c r="FX41" s="118">
        <f>'PADD3 mthly rpt'!FX$42</f>
        <v>5.4005985710596178</v>
      </c>
      <c r="FY41" s="118">
        <f>'PADD3 mthly rpt'!FY$42</f>
        <v>7.701892919979187</v>
      </c>
      <c r="FZ41" s="118">
        <f>'PADD3 mthly rpt'!FZ$42</f>
        <v>8.724331400713492</v>
      </c>
      <c r="GA41" s="118">
        <f>'PADD3 mthly rpt'!GA$42</f>
        <v>8.8861699926454669</v>
      </c>
      <c r="GB41" s="118">
        <f>'PADD3 mthly rpt'!GB$42</f>
        <v>3.4219508990775154</v>
      </c>
      <c r="GC41" s="118">
        <f>'PADD3 mthly rpt'!GC$42</f>
        <v>-4.1650644311885223</v>
      </c>
      <c r="GD41" s="118">
        <f>'PADD3 mthly rpt'!GD$42</f>
        <v>-5.1144125450946412</v>
      </c>
      <c r="GE41" s="118">
        <f>'PADD3 mthly rpt'!GE$42</f>
        <v>-1.0879535364293176</v>
      </c>
      <c r="GF41" s="118">
        <f>'PADD3 mthly rpt'!GF$42</f>
        <v>1.3553322173736504</v>
      </c>
      <c r="GG41" s="118">
        <f>'PADD3 mthly rpt'!GG$42</f>
        <v>2.195219070901544E-2</v>
      </c>
      <c r="GH41" s="118">
        <f>'PADD3 mthly rpt'!GH$42</f>
        <v>-4.9122736709997596</v>
      </c>
      <c r="GI41" s="118">
        <f>'PADD3 mthly rpt'!GI$42</f>
        <v>-5.2803951806775302</v>
      </c>
    </row>
    <row r="42" spans="1:191" x14ac:dyDescent="0.2">
      <c r="A42" s="16"/>
      <c r="B42" s="12" t="s">
        <v>15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>
        <f>'PADD3 mthly rpt'!BK$43</f>
        <v>-17.351140023727236</v>
      </c>
      <c r="BL42" s="42">
        <f>'PADD3 mthly rpt'!BL$43</f>
        <v>-9.7200417377508579</v>
      </c>
      <c r="BM42" s="42">
        <f>'PADD3 mthly rpt'!BM$43</f>
        <v>-3.661397458610864</v>
      </c>
      <c r="BN42" s="42">
        <f>'PADD3 mthly rpt'!BN$43</f>
        <v>-3.0715762560096067</v>
      </c>
      <c r="BO42" s="42">
        <f>'PADD3 mthly rpt'!BO$43</f>
        <v>-6.2611459034899255</v>
      </c>
      <c r="BP42" s="42">
        <f>'PADD3 mthly rpt'!BP$43</f>
        <v>-7.2686366110399874</v>
      </c>
      <c r="BQ42" s="42">
        <f>'PADD3 mthly rpt'!BQ$43</f>
        <v>-8.243344362638787</v>
      </c>
      <c r="BR42" s="42">
        <f>'PADD3 mthly rpt'!BR$43</f>
        <v>-7.0542381539056862</v>
      </c>
      <c r="BS42" s="42">
        <f>'PADD3 mthly rpt'!BS$43</f>
        <v>-21.931688696463937</v>
      </c>
      <c r="BT42" s="42">
        <f>'PADD3 mthly rpt'!BT$43</f>
        <v>-21.326132010630076</v>
      </c>
      <c r="BU42" s="42">
        <f>'PADD3 mthly rpt'!BU$43</f>
        <v>-19.447104466170465</v>
      </c>
      <c r="BV42" s="42">
        <f>'PADD3 mthly rpt'!BV$43</f>
        <v>-21.736489775261205</v>
      </c>
      <c r="BW42" s="42">
        <f>'PADD3 mthly rpt'!BW$43</f>
        <v>-18.981447092813163</v>
      </c>
      <c r="BX42" s="42">
        <f>'PADD3 mthly rpt'!BX$43</f>
        <v>-8.9594617592129921</v>
      </c>
      <c r="BY42" s="42">
        <f>'PADD3 mthly rpt'!BY$43</f>
        <v>-10.294567760452157</v>
      </c>
      <c r="BZ42" s="42">
        <f>'PADD3 mthly rpt'!BZ$43</f>
        <v>-11.001909853823477</v>
      </c>
      <c r="CA42" s="42">
        <f>'PADD3 mthly rpt'!CA$43</f>
        <v>-14.166479693868347</v>
      </c>
      <c r="CB42" s="42">
        <f>'PADD3 mthly rpt'!CB$43</f>
        <v>-14.480050746488732</v>
      </c>
      <c r="CC42" s="42">
        <f>'PADD3 mthly rpt'!CC$43</f>
        <v>-10.989979110200167</v>
      </c>
      <c r="CD42" s="42">
        <f>'PADD3 mthly rpt'!CD$43</f>
        <v>-10.684075097406492</v>
      </c>
      <c r="CE42" s="42">
        <f>'PADD3 mthly rpt'!CE$43</f>
        <v>-20.182547591603537</v>
      </c>
      <c r="CF42" s="42">
        <f>'PADD3 mthly rpt'!CF$43</f>
        <v>-13.89808132486128</v>
      </c>
      <c r="CG42" s="42">
        <f>'PADD3 mthly rpt'!CG$43</f>
        <v>-17.58687532746098</v>
      </c>
      <c r="CH42" s="42">
        <f>'PADD3 mthly rpt'!CH$43</f>
        <v>-14.804784241665573</v>
      </c>
      <c r="CI42" s="42">
        <f>'PADD3 mthly rpt'!CI$43</f>
        <v>-6.1176561485308092</v>
      </c>
      <c r="CJ42" s="42">
        <f>'PADD3 mthly rpt'!CJ$43</f>
        <v>4.351967310224687</v>
      </c>
      <c r="CK42" s="42">
        <f>'PADD3 mthly rpt'!CK$43</f>
        <v>6.1501103713184548</v>
      </c>
      <c r="CL42" s="42">
        <f>'PADD3 mthly rpt'!CL$43</f>
        <v>4.0701004179052731</v>
      </c>
      <c r="CM42" s="42">
        <f>'PADD3 mthly rpt'!CM$43</f>
        <v>4.7737308931403888</v>
      </c>
      <c r="CN42" s="42">
        <f>'PADD3 mthly rpt'!CN$43</f>
        <v>2.5027933491204095</v>
      </c>
      <c r="CO42" s="42">
        <f>'PADD3 mthly rpt'!CO$43</f>
        <v>2.8542187242801802</v>
      </c>
      <c r="CP42" s="42">
        <f>'PADD3 mthly rpt'!CP$43</f>
        <v>8.2705305837646961</v>
      </c>
      <c r="CQ42" s="42">
        <f>'PADD3 mthly rpt'!CQ$43</f>
        <v>0.25262007874184178</v>
      </c>
      <c r="CR42" s="42">
        <f>'PADD3 mthly rpt'!CR$43</f>
        <v>-1.233746449810937</v>
      </c>
      <c r="CS42" s="42">
        <f>'PADD3 mthly rpt'!CS$43</f>
        <v>-2.9566577810921544</v>
      </c>
      <c r="CT42" s="42">
        <f>'PADD3 mthly rpt'!CT$43</f>
        <v>-2.8688107821920354</v>
      </c>
      <c r="CU42" s="42">
        <f>'PADD3 mthly rpt'!CU$43</f>
        <v>8.8584885794687693</v>
      </c>
      <c r="CV42" s="42">
        <f>'PADD3 mthly rpt'!CV$43</f>
        <v>11.199028821562646</v>
      </c>
      <c r="CW42" s="42">
        <f>'PADD3 mthly rpt'!CW$43</f>
        <v>4.1176260959189008</v>
      </c>
      <c r="CX42" s="42">
        <f>'PADD3 mthly rpt'!CX$43</f>
        <v>-0.85025113064463298</v>
      </c>
      <c r="CY42" s="42">
        <f>'PADD3 mthly rpt'!CY$43</f>
        <v>-5.56866507799473</v>
      </c>
      <c r="CZ42" s="42">
        <f>'PADD3 mthly rpt'!CZ$43</f>
        <v>-1.0697745035534041</v>
      </c>
      <c r="DA42" s="42">
        <f>'PADD3 mthly rpt'!DA$43</f>
        <v>-2.0711778154289959</v>
      </c>
      <c r="DB42" s="42">
        <f>'PADD3 mthly rpt'!DB$43</f>
        <v>-3.0267063601124278</v>
      </c>
      <c r="DC42" s="42">
        <f>'PADD3 mthly rpt'!DC$43</f>
        <v>-14.886506716063622</v>
      </c>
      <c r="DD42" s="42">
        <f>'PADD3 mthly rpt'!DD$43</f>
        <v>-18.365135061736233</v>
      </c>
      <c r="DE42" s="42">
        <f>'PADD3 mthly rpt'!DE$43</f>
        <v>-23.261012792509693</v>
      </c>
      <c r="DF42" s="42">
        <f>'PADD3 mthly rpt'!DF$43</f>
        <v>-23.539877391718846</v>
      </c>
      <c r="DG42" s="42">
        <f>'PADD3 mthly rpt'!DG$43</f>
        <v>-18.540124075122915</v>
      </c>
      <c r="DH42" s="42">
        <f>'PADD3 mthly rpt'!DH$43</f>
        <v>-13.344762325128599</v>
      </c>
      <c r="DI42" s="42">
        <f>'PADD3 mthly rpt'!DI$43</f>
        <v>-9.9444180310459167</v>
      </c>
      <c r="DJ42" s="42">
        <f>'PADD3 mthly rpt'!DJ$43</f>
        <v>-10.90973238280279</v>
      </c>
      <c r="DK42" s="42">
        <f>'PADD3 mthly rpt'!DK$43</f>
        <v>-9.163388528088408</v>
      </c>
      <c r="DL42" s="42">
        <f>'PADD3 mthly rpt'!DL$43</f>
        <v>-4.3330159224613567</v>
      </c>
      <c r="DM42" s="42">
        <f>'PADD3 mthly rpt'!DM$43</f>
        <v>-2.2068493874514843</v>
      </c>
      <c r="DN42" s="42">
        <f>'PADD3 mthly rpt'!DN$43</f>
        <v>3.3228107177664228</v>
      </c>
      <c r="DO42" s="42">
        <f>'PADD3 mthly rpt'!DO$43</f>
        <v>0.27156675833581545</v>
      </c>
      <c r="DP42" s="42">
        <f>'PADD3 mthly rpt'!DP$43</f>
        <v>-1.8907508569256777</v>
      </c>
      <c r="DQ42" s="42">
        <f>'PADD3 mthly rpt'!DQ$43</f>
        <v>3.3980500973530354</v>
      </c>
      <c r="DR42" s="42">
        <f>'PADD3 mthly rpt'!DR$43</f>
        <v>1.6686366564247166</v>
      </c>
      <c r="DS42" s="42">
        <f>'PADD3 mthly rpt'!DS$43</f>
        <v>7.8273020609611557</v>
      </c>
      <c r="DT42" s="42">
        <f>'PADD3 mthly rpt'!DT$43</f>
        <v>2.5654599123530879</v>
      </c>
      <c r="DU42" s="42">
        <f>'PADD3 mthly rpt'!DU$43</f>
        <v>12.381424442148482</v>
      </c>
      <c r="DV42" s="42">
        <f>'PADD3 mthly rpt'!DV$43</f>
        <v>9.2095328096964941</v>
      </c>
      <c r="DW42" s="42">
        <f>'PADD3 mthly rpt'!DW$43</f>
        <v>14.217024222923207</v>
      </c>
      <c r="DX42" s="42">
        <f>'PADD3 mthly rpt'!DX$43</f>
        <v>13.554282198447481</v>
      </c>
      <c r="DY42" s="42">
        <f>'PADD3 mthly rpt'!DY$43</f>
        <v>15.432057510570125</v>
      </c>
      <c r="DZ42" s="154">
        <f>'PADD3 mthly rpt'!DZ$43</f>
        <v>14.549775827322726</v>
      </c>
      <c r="EA42" s="154">
        <f>'PADD3 mthly rpt'!EA$43</f>
        <v>9.222580367467387</v>
      </c>
      <c r="EB42" s="154">
        <f>'PADD3 mthly rpt'!EB$43</f>
        <v>20.543341862209026</v>
      </c>
      <c r="EC42" s="154">
        <f>'PADD3 mthly rpt'!EC$43</f>
        <v>15.213101580883702</v>
      </c>
      <c r="ED42" s="154">
        <f>'PADD3 mthly rpt'!ED$43</f>
        <v>14.213903472569029</v>
      </c>
      <c r="EE42" s="154">
        <f>'PADD3 mthly rpt'!EE$43</f>
        <v>7.8318534948085379</v>
      </c>
      <c r="EF42" s="154">
        <f>'PADD3 mthly rpt'!EF$43</f>
        <v>3.012582229719694</v>
      </c>
      <c r="EG42" s="154">
        <f>'PADD3 mthly rpt'!EG$43</f>
        <v>12.582352221046261</v>
      </c>
      <c r="EH42" s="154">
        <f>'PADD3 mthly rpt'!EH$43</f>
        <v>16.289956546432229</v>
      </c>
      <c r="EI42" s="154">
        <f>'PADD3 mthly rpt'!EI$43</f>
        <v>6.4728066432197764</v>
      </c>
      <c r="EJ42" s="154">
        <f>'PADD3 mthly rpt'!EJ$43</f>
        <v>10.43608542860089</v>
      </c>
      <c r="EK42" s="154">
        <f>'PADD3 mthly rpt'!EK$43</f>
        <v>2.7916791883284162</v>
      </c>
      <c r="EL42" s="154">
        <f>'PADD3 mthly rpt'!EL$43</f>
        <v>1.8871786485135829</v>
      </c>
      <c r="EM42" s="154">
        <f>'PADD3 mthly rpt'!EM$43</f>
        <v>11.091366086841511</v>
      </c>
      <c r="EN42" s="154">
        <f>'PADD3 mthly rpt'!EN$43</f>
        <v>0.96266472287054228</v>
      </c>
      <c r="EO42" s="154">
        <f>'PADD3 mthly rpt'!EO$43</f>
        <v>3.6240524875310243</v>
      </c>
      <c r="EP42" s="154">
        <f>'PADD3 mthly rpt'!EP$43</f>
        <v>-5.322441559909791</v>
      </c>
      <c r="EQ42" s="154">
        <f>'PADD3 mthly rpt'!EQ$43</f>
        <v>-11.346935858378217</v>
      </c>
      <c r="ER42" s="154">
        <f>'PADD3 mthly rpt'!ER$43</f>
        <v>-8.9188658283138658</v>
      </c>
      <c r="ES42" s="154">
        <f>'PADD3 mthly rpt'!ES$43</f>
        <v>-14.272617728090641</v>
      </c>
      <c r="ET42" s="154">
        <f>'PADD3 mthly rpt'!ET$43</f>
        <v>-15.214291378160908</v>
      </c>
      <c r="EU42" s="154">
        <f>'PADD3 mthly rpt'!EU$43</f>
        <v>-15.278679375363712</v>
      </c>
      <c r="EV42" s="154">
        <f>'PADD3 mthly rpt'!EV$43</f>
        <v>-13.564023236709538</v>
      </c>
      <c r="EW42" s="154">
        <f>'PADD3 mthly rpt'!EW$43</f>
        <v>-14.175379868328619</v>
      </c>
      <c r="EX42" s="154">
        <f>'PADD3 mthly rpt'!EX$43</f>
        <v>-10.03770218004253</v>
      </c>
      <c r="EY42" s="154">
        <f>'PADD3 mthly rpt'!EY$43</f>
        <v>-17.384544452539242</v>
      </c>
      <c r="EZ42" s="154">
        <f>'PADD3 mthly rpt'!EZ$43</f>
        <v>-19.119675961762013</v>
      </c>
      <c r="FA42" s="154">
        <f>'PADD3 mthly rpt'!FA$43</f>
        <v>-16.697165420571114</v>
      </c>
      <c r="FB42" s="154">
        <f>'PADD3 mthly rpt'!FB$43</f>
        <v>-12.873889626724491</v>
      </c>
      <c r="FC42" s="154">
        <f>'PADD3 mthly rpt'!FC$43</f>
        <v>-9.0894950712397282</v>
      </c>
      <c r="FD42" s="154">
        <f>'PADD3 mthly rpt'!FD$43</f>
        <v>-6.9268006919857577</v>
      </c>
      <c r="FE42" s="154">
        <f>'PADD3 mthly rpt'!FE$43</f>
        <v>-12.943004359093212</v>
      </c>
      <c r="FF42" s="154">
        <f>'PADD3 mthly rpt'!FF$43</f>
        <v>-11.96536813597459</v>
      </c>
      <c r="FG42" s="154">
        <f>'PADD3 mthly rpt'!FG$43</f>
        <v>-13.711287732249136</v>
      </c>
      <c r="FH42" s="154">
        <f>'PADD3 mthly rpt'!FH$43</f>
        <v>-13.448572786859476</v>
      </c>
      <c r="FI42" s="154">
        <f>'PADD3 mthly rpt'!FI$43</f>
        <v>-18.655410491732717</v>
      </c>
      <c r="FJ42" s="154">
        <f>'PADD3 mthly rpt'!FJ$43</f>
        <v>-21.581713145233863</v>
      </c>
      <c r="FK42" s="154">
        <f>'PADD3 mthly rpt'!FK$43</f>
        <v>-13.15730864655049</v>
      </c>
      <c r="FL42" s="42">
        <f>'PADD3 mthly rpt'!FL$43</f>
        <v>-7.6054045874037683</v>
      </c>
      <c r="FM42" s="42">
        <f>'PADD3 mthly rpt'!FM$43</f>
        <v>-11.13229448112773</v>
      </c>
      <c r="FN42" s="42">
        <f>'PADD3 mthly rpt'!FN$43</f>
        <v>-9.3695559612442487</v>
      </c>
      <c r="FO42" s="42">
        <f>'PADD3 mthly rpt'!FO$43</f>
        <v>-4.4888936973284359</v>
      </c>
      <c r="FP42" s="42">
        <f>'PADD3 mthly rpt'!FP$43</f>
        <v>1.101388457709163</v>
      </c>
      <c r="FQ42" s="42">
        <f>'PADD3 mthly rpt'!FQ$43</f>
        <v>2.9770953012709569</v>
      </c>
      <c r="FR42" s="42">
        <f>'PADD3 mthly rpt'!FR$43</f>
        <v>1.4592227261438602</v>
      </c>
      <c r="FS42" s="42">
        <f>'PADD3 mthly rpt'!FS$43</f>
        <v>2.9393268626248457</v>
      </c>
      <c r="FT42" s="42">
        <f>'PADD3 mthly rpt'!FT$43</f>
        <v>-3.9492749400505218</v>
      </c>
      <c r="FU42" s="42">
        <f>'PADD3 mthly rpt'!FU$43</f>
        <v>-2.9026217655668631</v>
      </c>
      <c r="FV42" s="315">
        <f>'PADD3 mthly rpt'!FV$43</f>
        <v>0.67872299978466799</v>
      </c>
      <c r="FW42" s="118">
        <f>'PADD3 mthly rpt'!FW$43</f>
        <v>1.442488885383419</v>
      </c>
      <c r="FX42" s="118">
        <f>'PADD3 mthly rpt'!FX$43</f>
        <v>-2.6321293874938618</v>
      </c>
      <c r="FY42" s="118">
        <f>'PADD3 mthly rpt'!FY$43</f>
        <v>-3.5656697841032354</v>
      </c>
      <c r="FZ42" s="118">
        <f>'PADD3 mthly rpt'!FZ$43</f>
        <v>-0.50740431497580829</v>
      </c>
      <c r="GA42" s="118">
        <f>'PADD3 mthly rpt'!GA$43</f>
        <v>3.5684073136534415</v>
      </c>
      <c r="GB42" s="118">
        <f>'PADD3 mthly rpt'!GB$43</f>
        <v>3.1066050789886113</v>
      </c>
      <c r="GC42" s="118">
        <f>'PADD3 mthly rpt'!GC$43</f>
        <v>-3.1139717077664031</v>
      </c>
      <c r="GD42" s="118">
        <f>'PADD3 mthly rpt'!GD$43</f>
        <v>-5.2179309596294132</v>
      </c>
      <c r="GE42" s="118">
        <f>'PADD3 mthly rpt'!GE$43</f>
        <v>0.68609003290087145</v>
      </c>
      <c r="GF42" s="118">
        <f>'PADD3 mthly rpt'!GF$43</f>
        <v>-2.1600412338521551</v>
      </c>
      <c r="GG42" s="118">
        <f>'PADD3 mthly rpt'!GG$43</f>
        <v>-1.977621438141135</v>
      </c>
      <c r="GH42" s="118">
        <f>'PADD3 mthly rpt'!GH$43</f>
        <v>-3.6211184048348883</v>
      </c>
      <c r="GI42" s="118">
        <f>'PADD3 mthly rpt'!GI$43</f>
        <v>-3.6040203069700993</v>
      </c>
    </row>
    <row r="43" spans="1:191" x14ac:dyDescent="0.2">
      <c r="A43" s="16"/>
      <c r="B43" s="47" t="s">
        <v>51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'PADD3 mthly rpt'!BK$44</f>
        <v>8.8825324234376914</v>
      </c>
      <c r="BL43" s="42">
        <f>'PADD3 mthly rpt'!BL$44</f>
        <v>4.2688149415401675</v>
      </c>
      <c r="BM43" s="42">
        <f>'PADD3 mthly rpt'!BM$44</f>
        <v>7.3473770315074063</v>
      </c>
      <c r="BN43" s="42">
        <f>'PADD3 mthly rpt'!BN$44</f>
        <v>12.29401175457717</v>
      </c>
      <c r="BO43" s="42">
        <f>'PADD3 mthly rpt'!BO$44</f>
        <v>14.655631688610903</v>
      </c>
      <c r="BP43" s="42">
        <f>'PADD3 mthly rpt'!BP$44</f>
        <v>19.545209081172707</v>
      </c>
      <c r="BQ43" s="42">
        <f>'PADD3 mthly rpt'!BQ$44</f>
        <v>22.330259289420191</v>
      </c>
      <c r="BR43" s="42">
        <f>'PADD3 mthly rpt'!BR$44</f>
        <v>24.620762425630382</v>
      </c>
      <c r="BS43" s="42">
        <f>'PADD3 mthly rpt'!BS$44</f>
        <v>24.075765800282817</v>
      </c>
      <c r="BT43" s="42">
        <f>'PADD3 mthly rpt'!BT$44</f>
        <v>23.956214159105841</v>
      </c>
      <c r="BU43" s="42">
        <f>'PADD3 mthly rpt'!BU$44</f>
        <v>23.775029386050406</v>
      </c>
      <c r="BV43" s="42">
        <f>'PADD3 mthly rpt'!BV$44</f>
        <v>15.681941763265201</v>
      </c>
      <c r="BW43" s="42">
        <f>'PADD3 mthly rpt'!BW$44</f>
        <v>4.8355017132794273</v>
      </c>
      <c r="BX43" s="42">
        <f>'PADD3 mthly rpt'!BX$44</f>
        <v>3.327003775964716</v>
      </c>
      <c r="BY43" s="42">
        <f>'PADD3 mthly rpt'!BY$44</f>
        <v>0</v>
      </c>
      <c r="BZ43" s="42">
        <f>'PADD3 mthly rpt'!BZ$44</f>
        <v>2.8181683294021269</v>
      </c>
      <c r="CA43" s="42">
        <f>'PADD3 mthly rpt'!CA$44</f>
        <v>4.9417986089645467</v>
      </c>
      <c r="CB43" s="42">
        <f>'PADD3 mthly rpt'!CB$44</f>
        <v>7.8805804307453151</v>
      </c>
      <c r="CC43" s="42">
        <f>'PADD3 mthly rpt'!CC$44</f>
        <v>14.531415571236728</v>
      </c>
      <c r="CD43" s="42">
        <f>'PADD3 mthly rpt'!CD$44</f>
        <v>16.710958191803918</v>
      </c>
      <c r="CE43" s="42">
        <f>'PADD3 mthly rpt'!CE$44</f>
        <v>18.902758781413446</v>
      </c>
      <c r="CF43" s="42">
        <f>'PADD3 mthly rpt'!CF$44</f>
        <v>24.611262811039175</v>
      </c>
      <c r="CG43" s="42">
        <f>'PADD3 mthly rpt'!CG$44</f>
        <v>20.418647330749614</v>
      </c>
      <c r="CH43" s="42">
        <f>'PADD3 mthly rpt'!CH$44</f>
        <v>18.558184574727349</v>
      </c>
      <c r="CI43" s="42">
        <f>'PADD3 mthly rpt'!CI$44</f>
        <v>12.886916708148082</v>
      </c>
      <c r="CJ43" s="42">
        <f>'PADD3 mthly rpt'!CJ$44</f>
        <v>15.083311658332576</v>
      </c>
      <c r="CK43" s="42">
        <f>'PADD3 mthly rpt'!CK$44</f>
        <v>15.050865689013861</v>
      </c>
      <c r="CL43" s="42">
        <f>'PADD3 mthly rpt'!CL$44</f>
        <v>16.622283555990457</v>
      </c>
      <c r="CM43" s="42">
        <f>'PADD3 mthly rpt'!CM$44</f>
        <v>22.522290458926271</v>
      </c>
      <c r="CN43" s="42">
        <f>'PADD3 mthly rpt'!CN$44</f>
        <v>22.578636330089722</v>
      </c>
      <c r="CO43" s="42">
        <f>'PADD3 mthly rpt'!CO$44</f>
        <v>25.107510705649744</v>
      </c>
      <c r="CP43" s="42">
        <f>'PADD3 mthly rpt'!CP$44</f>
        <v>32.158737101615401</v>
      </c>
      <c r="CQ43" s="42">
        <f>'PADD3 mthly rpt'!CQ$44</f>
        <v>33.42416565541739</v>
      </c>
      <c r="CR43" s="42">
        <f>'PADD3 mthly rpt'!CR$44</f>
        <v>32.179902138885218</v>
      </c>
      <c r="CS43" s="42">
        <f>'PADD3 mthly rpt'!CS$44</f>
        <v>30.669422589682426</v>
      </c>
      <c r="CT43" s="42">
        <f>'PADD3 mthly rpt'!CT$44</f>
        <v>27.597580518928474</v>
      </c>
      <c r="CU43" s="42">
        <f>'PADD3 mthly rpt'!CU$44</f>
        <v>27.262998303806555</v>
      </c>
      <c r="CV43" s="42">
        <f>'PADD3 mthly rpt'!CV$44</f>
        <v>22.664573604664803</v>
      </c>
      <c r="CW43" s="42">
        <f>'PADD3 mthly rpt'!CW$44</f>
        <v>14.658028152618769</v>
      </c>
      <c r="CX43" s="42">
        <f>'PADD3 mthly rpt'!CX$44</f>
        <v>13.082775712192376</v>
      </c>
      <c r="CY43" s="42">
        <f>'PADD3 mthly rpt'!CY$44</f>
        <v>14.183589005927892</v>
      </c>
      <c r="CZ43" s="42">
        <f>'PADD3 mthly rpt'!CZ$44</f>
        <v>19.993580516583975</v>
      </c>
      <c r="DA43" s="42">
        <f>'PADD3 mthly rpt'!DA$44</f>
        <v>21.661135016294473</v>
      </c>
      <c r="DB43" s="42">
        <f>'PADD3 mthly rpt'!DB$44</f>
        <v>23.099274693562698</v>
      </c>
      <c r="DC43" s="42">
        <f>'PADD3 mthly rpt'!DC$44</f>
        <v>20.264926026038857</v>
      </c>
      <c r="DD43" s="42">
        <f>'PADD3 mthly rpt'!DD$44</f>
        <v>15.277058225071187</v>
      </c>
      <c r="DE43" s="42">
        <f>'PADD3 mthly rpt'!DE$44</f>
        <v>11.56715819425175</v>
      </c>
      <c r="DF43" s="42">
        <f>'PADD3 mthly rpt'!DF$44</f>
        <v>8.2542874713772605</v>
      </c>
      <c r="DG43" s="42">
        <f>'PADD3 mthly rpt'!DG$44</f>
        <v>1.9110779013868715</v>
      </c>
      <c r="DH43" s="42">
        <f>'PADD3 mthly rpt'!DH$44</f>
        <v>0.79385528974478348</v>
      </c>
      <c r="DI43" s="42">
        <f>'PADD3 mthly rpt'!DI$44</f>
        <v>2.5982448928150461</v>
      </c>
      <c r="DJ43" s="42">
        <f>'PADD3 mthly rpt'!DJ$44</f>
        <v>4.0930748636610694</v>
      </c>
      <c r="DK43" s="42">
        <f>'PADD3 mthly rpt'!DK$44</f>
        <v>10.424341318147203</v>
      </c>
      <c r="DL43" s="42">
        <f>'PADD3 mthly rpt'!DL$44</f>
        <v>18.0301015806115</v>
      </c>
      <c r="DM43" s="42">
        <f>'PADD3 mthly rpt'!DM$44</f>
        <v>22.279114300206054</v>
      </c>
      <c r="DN43" s="42">
        <f>'PADD3 mthly rpt'!DN$44</f>
        <v>29.021073137035849</v>
      </c>
      <c r="DO43" s="42">
        <f>'PADD3 mthly rpt'!DO$44</f>
        <v>28.089860069732332</v>
      </c>
      <c r="DP43" s="42">
        <f>'PADD3 mthly rpt'!DP$44</f>
        <v>25.322686656117597</v>
      </c>
      <c r="DQ43" s="42">
        <f>'PADD3 mthly rpt'!DQ$44</f>
        <v>27.417107552692123</v>
      </c>
      <c r="DR43" s="42">
        <f>'PADD3 mthly rpt'!DR$44</f>
        <v>20.137118906686567</v>
      </c>
      <c r="DS43" s="42">
        <f>'PADD3 mthly rpt'!DS$44</f>
        <v>18.983107470972882</v>
      </c>
      <c r="DT43" s="42">
        <f>'PADD3 mthly rpt'!DT$44</f>
        <v>11.792971766402498</v>
      </c>
      <c r="DU43" s="42">
        <f>'PADD3 mthly rpt'!DU$44</f>
        <v>20.312327595339497</v>
      </c>
      <c r="DV43" s="42">
        <f>'PADD3 mthly rpt'!DV$44</f>
        <v>18.991595652861136</v>
      </c>
      <c r="DW43" s="42">
        <f>'PADD3 mthly rpt'!DW$44</f>
        <v>27.562554439038571</v>
      </c>
      <c r="DX43" s="42">
        <f>'PADD3 mthly rpt'!DX$44</f>
        <v>31.159903786288126</v>
      </c>
      <c r="DY43" s="42">
        <f>'PADD3 mthly rpt'!DY$44</f>
        <v>36.613944487131562</v>
      </c>
      <c r="DZ43" s="154">
        <f>'PADD3 mthly rpt'!DZ$44</f>
        <v>39.671936937252376</v>
      </c>
      <c r="EA43" s="154">
        <f>'PADD3 mthly rpt'!EA$44</f>
        <v>34.17407563404435</v>
      </c>
      <c r="EB43" s="154">
        <f>'PADD3 mthly rpt'!EB$44</f>
        <v>44.812766660252834</v>
      </c>
      <c r="EC43" s="154">
        <f>'PADD3 mthly rpt'!EC$44</f>
        <v>37.982574591568969</v>
      </c>
      <c r="ED43" s="154">
        <f>'PADD3 mthly rpt'!ED$44</f>
        <v>32.259726119566004</v>
      </c>
      <c r="EE43" s="154">
        <f>'PADD3 mthly rpt'!EE$44</f>
        <v>21.007773914327302</v>
      </c>
      <c r="EF43" s="154">
        <f>'PADD3 mthly rpt'!EF$44</f>
        <v>13.744925448741569</v>
      </c>
      <c r="EG43" s="154">
        <f>'PADD3 mthly rpt'!EG$44</f>
        <v>23.106245487003697</v>
      </c>
      <c r="EH43" s="154">
        <f>'PADD3 mthly rpt'!EH$44</f>
        <v>27.411536169253658</v>
      </c>
      <c r="EI43" s="154">
        <f>'PADD3 mthly rpt'!EI$44</f>
        <v>22.399721409420671</v>
      </c>
      <c r="EJ43" s="154">
        <f>'PADD3 mthly rpt'!EJ$44</f>
        <v>30.364645957464617</v>
      </c>
      <c r="EK43" s="154">
        <f>'PADD3 mthly rpt'!EK$44</f>
        <v>26.830303204432127</v>
      </c>
      <c r="EL43" s="154">
        <f>'PADD3 mthly rpt'!EL$44</f>
        <v>30.019574660767638</v>
      </c>
      <c r="EM43" s="154">
        <f>'PADD3 mthly rpt'!EM$44</f>
        <v>38.062523320170783</v>
      </c>
      <c r="EN43" s="154">
        <f>'PADD3 mthly rpt'!EN$44</f>
        <v>29.403400021143746</v>
      </c>
      <c r="EO43" s="154">
        <f>'PADD3 mthly rpt'!EO$44</f>
        <v>29.235034539320004</v>
      </c>
      <c r="EP43" s="154">
        <f>'PADD3 mthly rpt'!EP$44</f>
        <v>16.03893795834734</v>
      </c>
      <c r="EQ43" s="154">
        <f>'PADD3 mthly rpt'!EQ$44</f>
        <v>5.0634390013501189</v>
      </c>
      <c r="ER43" s="154">
        <f>'PADD3 mthly rpt'!ER$44</f>
        <v>3.8970617252633808</v>
      </c>
      <c r="ES43" s="154">
        <f>'PADD3 mthly rpt'!ES$44</f>
        <v>0.87252463526753488</v>
      </c>
      <c r="ET43" s="154">
        <f>'PADD3 mthly rpt'!ET$44</f>
        <v>0.82596181263082968</v>
      </c>
      <c r="EU43" s="154">
        <f>'PADD3 mthly rpt'!EU$44</f>
        <v>4.1398199509284161</v>
      </c>
      <c r="EV43" s="154">
        <f>'PADD3 mthly rpt'!EV$44</f>
        <v>10.86135039749805</v>
      </c>
      <c r="EW43" s="154">
        <f>'PADD3 mthly rpt'!EW$44</f>
        <v>12.323021674414171</v>
      </c>
      <c r="EX43" s="154">
        <f>'PADD3 mthly rpt'!EX$44</f>
        <v>20.756417126004258</v>
      </c>
      <c r="EY43" s="154">
        <f>'PADD3 mthly rpt'!EY$44</f>
        <v>13.418565688541509</v>
      </c>
      <c r="EZ43" s="154">
        <f>'PADD3 mthly rpt'!EZ$44</f>
        <v>10.279486778532103</v>
      </c>
      <c r="FA43" s="154">
        <f>'PADD3 mthly rpt'!FA$44</f>
        <v>10.67709407293194</v>
      </c>
      <c r="FB43" s="154">
        <f>'PADD3 mthly rpt'!FB$44</f>
        <v>7.9836405682566394</v>
      </c>
      <c r="FC43" s="154">
        <f>'PADD3 mthly rpt'!FC$44</f>
        <v>5.756184247129017</v>
      </c>
      <c r="FD43" s="154">
        <f>'PADD3 mthly rpt'!FD$44</f>
        <v>3.6518768749776491</v>
      </c>
      <c r="FE43" s="154">
        <f>'PADD3 mthly rpt'!FE$44</f>
        <v>-0.63353020648430203</v>
      </c>
      <c r="FF43" s="154">
        <f>'PADD3 mthly rpt'!FF$44</f>
        <v>0.91562070614522639</v>
      </c>
      <c r="FG43" s="154">
        <f>'PADD3 mthly rpt'!FG$44</f>
        <v>2.0307174924434115</v>
      </c>
      <c r="FH43" s="154">
        <f>'PADD3 mthly rpt'!FH$44</f>
        <v>8.6333436608297696</v>
      </c>
      <c r="FI43" s="154">
        <f>'PADD3 mthly rpt'!FI$44</f>
        <v>5.2860932447629594</v>
      </c>
      <c r="FJ43" s="154">
        <f>'PADD3 mthly rpt'!FJ$44</f>
        <v>6.9319421656907068</v>
      </c>
      <c r="FK43" s="154">
        <f>'PADD3 mthly rpt'!FK$44</f>
        <v>13.64468150115507</v>
      </c>
      <c r="FL43" s="42">
        <f>'PADD3 mthly rpt'!FL$44</f>
        <v>17.413675080819722</v>
      </c>
      <c r="FM43" s="42">
        <f>'PADD3 mthly rpt'!FM$44</f>
        <v>12.243499309025232</v>
      </c>
      <c r="FN43" s="42">
        <f>'PADD3 mthly rpt'!FN$44</f>
        <v>7.5651862436025148</v>
      </c>
      <c r="FO43" s="42">
        <f>'PADD3 mthly rpt'!FO$44</f>
        <v>6.0554228097047975</v>
      </c>
      <c r="FP43" s="42">
        <f>'PADD3 mthly rpt'!FP$44</f>
        <v>7.8775266787351406</v>
      </c>
      <c r="FQ43" s="42">
        <f>'PADD3 mthly rpt'!FQ$44</f>
        <v>12.228257782059252</v>
      </c>
      <c r="FR43" s="42">
        <f>'PADD3 mthly rpt'!FR$44</f>
        <v>11.906780567054245</v>
      </c>
      <c r="FS43" s="42">
        <f>'PADD3 mthly rpt'!FS$44</f>
        <v>16.250757784620504</v>
      </c>
      <c r="FT43" s="42">
        <f>'PADD3 mthly rpt'!FT$44</f>
        <v>15.860594136487883</v>
      </c>
      <c r="FU43" s="42">
        <f>'PADD3 mthly rpt'!FU$44</f>
        <v>17.763873616622512</v>
      </c>
      <c r="FV43" s="315">
        <f>'PADD3 mthly rpt'!FV$44</f>
        <v>25.958911805134832</v>
      </c>
      <c r="FW43" s="118">
        <f>'PADD3 mthly rpt'!FW$44</f>
        <v>26.920430128112223</v>
      </c>
      <c r="FX43" s="118">
        <f>'PADD3 mthly rpt'!FX$44</f>
        <v>22.81427365187934</v>
      </c>
      <c r="FY43" s="118">
        <f>'PADD3 mthly rpt'!FY$44</f>
        <v>19.945392229004419</v>
      </c>
      <c r="FZ43" s="118">
        <f>'PADD3 mthly rpt'!FZ$44</f>
        <v>16.289517644316007</v>
      </c>
      <c r="GA43" s="118">
        <f>'PADD3 mthly rpt'!GA$44</f>
        <v>14.941592802350264</v>
      </c>
      <c r="GB43" s="118">
        <f>'PADD3 mthly rpt'!GB$44</f>
        <v>11.299477577812656</v>
      </c>
      <c r="GC43" s="118">
        <f>'PADD3 mthly rpt'!GC$44</f>
        <v>8.0631933508707299</v>
      </c>
      <c r="GD43" s="118">
        <f>'PADD3 mthly rpt'!GD$44</f>
        <v>6.7923680219596037</v>
      </c>
      <c r="GE43" s="118">
        <f>'PADD3 mthly rpt'!GE$44</f>
        <v>15.162804248191186</v>
      </c>
      <c r="GF43" s="118">
        <f>'PADD3 mthly rpt'!GF$44</f>
        <v>17.215926353861533</v>
      </c>
      <c r="GG43" s="118">
        <f>'PADD3 mthly rpt'!GG$44</f>
        <v>17.785825807331527</v>
      </c>
      <c r="GH43" s="118">
        <f>'PADD3 mthly rpt'!GH$44</f>
        <v>21.046638134135073</v>
      </c>
      <c r="GI43" s="118">
        <f>'PADD3 mthly rpt'!GI$44</f>
        <v>21.640034947434692</v>
      </c>
    </row>
    <row r="44" spans="1:191" x14ac:dyDescent="0.2">
      <c r="A44" s="13"/>
      <c r="B44" s="12" t="s">
        <v>13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>
        <f>'PADD3 mthly rpt'!DN$45</f>
        <v>0</v>
      </c>
      <c r="DO44" s="42">
        <f>'PADD3 mthly rpt'!DO$45</f>
        <v>0</v>
      </c>
      <c r="DP44" s="42">
        <f>'PADD3 mthly rpt'!DP$45</f>
        <v>0</v>
      </c>
      <c r="DQ44" s="42">
        <f>'PADD3 mthly rpt'!DQ$45</f>
        <v>0</v>
      </c>
      <c r="DR44" s="42">
        <f>'PADD3 mthly rpt'!DR$45</f>
        <v>0</v>
      </c>
      <c r="DS44" s="42">
        <f>'PADD3 mthly rpt'!DS$45</f>
        <v>0</v>
      </c>
      <c r="DT44" s="42">
        <f>'PADD3 mthly rpt'!DT$45</f>
        <v>0</v>
      </c>
      <c r="DU44" s="42">
        <f>'PADD3 mthly rpt'!DU$45</f>
        <v>0</v>
      </c>
      <c r="DV44" s="42">
        <f>'PADD3 mthly rpt'!DV$45</f>
        <v>0</v>
      </c>
      <c r="DW44" s="42">
        <f>'PADD3 mthly rpt'!DW$45</f>
        <v>0</v>
      </c>
      <c r="DX44" s="42">
        <f>'PADD3 mthly rpt'!DX$45</f>
        <v>0</v>
      </c>
      <c r="DY44" s="42">
        <f>'PADD3 mthly rpt'!DY$45</f>
        <v>0</v>
      </c>
      <c r="DZ44" s="154">
        <f>'PADD3 mthly rpt'!DZ$45</f>
        <v>0</v>
      </c>
      <c r="EA44" s="154">
        <f>'PADD3 mthly rpt'!EA$45</f>
        <v>0</v>
      </c>
      <c r="EB44" s="154">
        <f>'PADD3 mthly rpt'!EB$45</f>
        <v>0</v>
      </c>
      <c r="EC44" s="154">
        <f>'PADD3 mthly rpt'!EC$45</f>
        <v>0</v>
      </c>
      <c r="ED44" s="154">
        <f>'PADD3 mthly rpt'!ED$45</f>
        <v>0</v>
      </c>
      <c r="EE44" s="154">
        <f>'PADD3 mthly rpt'!EE$45</f>
        <v>0</v>
      </c>
      <c r="EF44" s="154">
        <f>'PADD3 mthly rpt'!EF$45</f>
        <v>0</v>
      </c>
      <c r="EG44" s="154">
        <f>'PADD3 mthly rpt'!EG$45</f>
        <v>0</v>
      </c>
      <c r="EH44" s="154">
        <f>'PADD3 mthly rpt'!EH$45</f>
        <v>0</v>
      </c>
      <c r="EI44" s="154">
        <f>'PADD3 mthly rpt'!EI$45</f>
        <v>0</v>
      </c>
      <c r="EJ44" s="154">
        <f>'PADD3 mthly rpt'!EJ$45</f>
        <v>0</v>
      </c>
      <c r="EK44" s="154">
        <f>'PADD3 mthly rpt'!EK$45</f>
        <v>0</v>
      </c>
      <c r="EL44" s="154">
        <f>'PADD3 mthly rpt'!EL$45</f>
        <v>0</v>
      </c>
      <c r="EM44" s="154">
        <f>'PADD3 mthly rpt'!EM$45</f>
        <v>0</v>
      </c>
      <c r="EN44" s="154">
        <f>'PADD3 mthly rpt'!EN$45</f>
        <v>0</v>
      </c>
      <c r="EO44" s="154">
        <f>'PADD3 mthly rpt'!EO$45</f>
        <v>0</v>
      </c>
      <c r="EP44" s="154">
        <f>'PADD3 mthly rpt'!EP$45</f>
        <v>0</v>
      </c>
      <c r="EQ44" s="154">
        <f>'PADD3 mthly rpt'!EQ$45</f>
        <v>0</v>
      </c>
      <c r="ER44" s="154">
        <f>'PADD3 mthly rpt'!ER$45</f>
        <v>0</v>
      </c>
      <c r="ES44" s="154">
        <f>'PADD3 mthly rpt'!ES$45</f>
        <v>0</v>
      </c>
      <c r="ET44" s="154">
        <f>'PADD3 mthly rpt'!ET$45</f>
        <v>0</v>
      </c>
      <c r="EU44" s="154">
        <f>'PADD3 mthly rpt'!EU$45</f>
        <v>0</v>
      </c>
      <c r="EV44" s="154">
        <f>'PADD3 mthly rpt'!EV$45</f>
        <v>0</v>
      </c>
      <c r="EW44" s="154">
        <f>'PADD3 mthly rpt'!EW$45</f>
        <v>0</v>
      </c>
      <c r="EX44" s="154">
        <f>'PADD3 mthly rpt'!EX$45</f>
        <v>0</v>
      </c>
      <c r="EY44" s="154">
        <f>'PADD3 mthly rpt'!EY$45</f>
        <v>0</v>
      </c>
      <c r="EZ44" s="154">
        <f>'PADD3 mthly rpt'!EZ$45</f>
        <v>0</v>
      </c>
      <c r="FA44" s="154">
        <f>'PADD3 mthly rpt'!FA$45</f>
        <v>0</v>
      </c>
      <c r="FB44" s="154">
        <f>'PADD3 mthly rpt'!FB$45</f>
        <v>0</v>
      </c>
      <c r="FC44" s="154">
        <f>'PADD3 mthly rpt'!FC$45</f>
        <v>0</v>
      </c>
      <c r="FD44" s="154">
        <f>'PADD3 mthly rpt'!FD$45</f>
        <v>0</v>
      </c>
      <c r="FE44" s="154">
        <f>'PADD3 mthly rpt'!FE$45</f>
        <v>0</v>
      </c>
      <c r="FF44" s="154">
        <f>'PADD3 mthly rpt'!FF$45</f>
        <v>0</v>
      </c>
      <c r="FG44" s="154">
        <f>'PADD3 mthly rpt'!FG$45</f>
        <v>0</v>
      </c>
      <c r="FH44" s="154">
        <f>'PADD3 mthly rpt'!FH$45</f>
        <v>0</v>
      </c>
      <c r="FI44" s="154">
        <f>'PADD3 mthly rpt'!FI$45</f>
        <v>0</v>
      </c>
      <c r="FJ44" s="154">
        <f>'PADD3 mthly rpt'!FJ$45</f>
        <v>0</v>
      </c>
      <c r="FK44" s="154">
        <f>'PADD3 mthly rpt'!FK$45</f>
        <v>0</v>
      </c>
      <c r="FL44" s="42">
        <f>'PADD3 mthly rpt'!FL$45</f>
        <v>0</v>
      </c>
      <c r="FM44" s="42">
        <f>'PADD3 mthly rpt'!FM$45</f>
        <v>0</v>
      </c>
      <c r="FN44" s="42">
        <f>'PADD3 mthly rpt'!FN$45</f>
        <v>0</v>
      </c>
      <c r="FO44" s="42">
        <f>'PADD3 mthly rpt'!FO$45</f>
        <v>-0.31287860085991426</v>
      </c>
      <c r="FP44" s="42">
        <f>'PADD3 mthly rpt'!FP$45</f>
        <v>-0.93641920220261454</v>
      </c>
      <c r="FQ44" s="42">
        <f>'PADD3 mthly rpt'!FQ$45</f>
        <v>-0.58260373514225705</v>
      </c>
      <c r="FR44" s="42">
        <f>'PADD3 mthly rpt'!FR$45</f>
        <v>-0.29458041501298027</v>
      </c>
      <c r="FS44" s="42">
        <f>'PADD3 mthly rpt'!FS$45</f>
        <v>0.36177278902550114</v>
      </c>
      <c r="FT44" s="42">
        <f>'PADD3 mthly rpt'!FT$45</f>
        <v>0.37383442580917858</v>
      </c>
      <c r="FU44" s="42">
        <f>'PADD3 mthly rpt'!FU$45</f>
        <v>0.92953436242174803</v>
      </c>
      <c r="FV44" s="315">
        <f>'PADD3 mthly rpt'!FV$45</f>
        <v>0.95256752299831504</v>
      </c>
      <c r="FW44" s="118">
        <f>'PADD3 mthly rpt'!FW$45</f>
        <v>0.77223929892083731</v>
      </c>
      <c r="FX44" s="118">
        <f>'PADD3 mthly rpt'!FX$45</f>
        <v>0.47294385292207153</v>
      </c>
      <c r="FY44" s="118">
        <f>'PADD3 mthly rpt'!FY$45</f>
        <v>1.7888946851691401E-2</v>
      </c>
      <c r="FZ44" s="118">
        <f>'PADD3 mthly rpt'!FZ$45</f>
        <v>-0.37594169240122</v>
      </c>
      <c r="GA44" s="118">
        <f>'PADD3 mthly rpt'!GA$45</f>
        <v>-1.4765965299211885</v>
      </c>
      <c r="GB44" s="118">
        <f>'PADD3 mthly rpt'!GB$45</f>
        <v>-0.90202899016232863</v>
      </c>
      <c r="GC44" s="118">
        <f>'PADD3 mthly rpt'!GC$45</f>
        <v>-5.3460259931013674</v>
      </c>
      <c r="GD44" s="118">
        <f>'PADD3 mthly rpt'!GD$45</f>
        <v>-7.7656198192919419</v>
      </c>
      <c r="GE44" s="118">
        <f>'PADD3 mthly rpt'!GE$45</f>
        <v>-2.1507140243513589</v>
      </c>
      <c r="GF44" s="118">
        <f>'PADD3 mthly rpt'!GF$45</f>
        <v>-0.6813129402952498</v>
      </c>
      <c r="GG44" s="118">
        <f>'PADD3 mthly rpt'!GG$45</f>
        <v>0.81551848834196505</v>
      </c>
      <c r="GH44" s="118">
        <f>'PADD3 mthly rpt'!GH$45</f>
        <v>2.7920476218781189</v>
      </c>
      <c r="GI44" s="118">
        <f>'PADD3 mthly rpt'!GI$45</f>
        <v>4.2440450184517502</v>
      </c>
    </row>
    <row r="45" spans="1:191" x14ac:dyDescent="0.2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70"/>
      <c r="EN45" s="170"/>
      <c r="EO45" s="170"/>
      <c r="EP45" s="178"/>
      <c r="EQ45" s="178"/>
      <c r="ER45" s="198"/>
      <c r="ES45" s="198"/>
      <c r="ET45" s="198"/>
      <c r="EU45" s="198"/>
      <c r="EV45" s="198"/>
      <c r="EW45" s="210"/>
      <c r="EX45" s="210"/>
      <c r="EY45" s="210"/>
      <c r="EZ45" s="210"/>
      <c r="FA45" s="210"/>
      <c r="FB45" s="210"/>
      <c r="FC45" s="210"/>
      <c r="FD45" s="234"/>
      <c r="FE45" s="246"/>
      <c r="FF45" s="246"/>
      <c r="FG45" s="246"/>
      <c r="FH45" s="246"/>
      <c r="FI45" s="246"/>
      <c r="FJ45" s="246"/>
      <c r="FK45" s="246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314"/>
      <c r="FW45" s="119"/>
      <c r="FX45" s="119"/>
      <c r="FY45" s="119"/>
      <c r="FZ45" s="119"/>
      <c r="GA45" s="119"/>
      <c r="GB45" s="119"/>
      <c r="GC45" s="119"/>
      <c r="GD45" s="119"/>
      <c r="GE45" s="119"/>
      <c r="GF45" s="119"/>
      <c r="GG45" s="119"/>
      <c r="GH45" s="119"/>
      <c r="GI45" s="119"/>
    </row>
    <row r="46" spans="1:191" ht="15.75" x14ac:dyDescent="0.25">
      <c r="A46" s="111" t="s">
        <v>36</v>
      </c>
      <c r="DQ46"/>
      <c r="DR46"/>
      <c r="DS46"/>
      <c r="DT46"/>
      <c r="DU46"/>
      <c r="DV46"/>
      <c r="DW46"/>
      <c r="DX46"/>
      <c r="DY46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Q46" s="177"/>
      <c r="ES46" s="197"/>
      <c r="ET46" s="197"/>
      <c r="EU46" s="197"/>
      <c r="EV46" s="197"/>
      <c r="EW46" s="211"/>
      <c r="EX46" s="211"/>
      <c r="EY46" s="211"/>
      <c r="EZ46" s="211"/>
      <c r="FA46" s="211"/>
      <c r="FB46" s="211"/>
      <c r="FC46" s="211"/>
      <c r="FP46" s="279"/>
      <c r="FQ46" s="279"/>
      <c r="FR46" s="279"/>
      <c r="FS46" s="279"/>
      <c r="FT46" s="279"/>
      <c r="FU46" s="279"/>
      <c r="FV46" s="112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</row>
    <row r="47" spans="1:191" x14ac:dyDescent="0.2">
      <c r="A47" s="98" t="s">
        <v>20</v>
      </c>
      <c r="B47" s="12" t="s">
        <v>11</v>
      </c>
      <c r="C47" s="30">
        <f>'PADD4 mthly rpt'!C$35</f>
        <v>536</v>
      </c>
      <c r="D47" s="30">
        <f>'PADD4 mthly rpt'!D$35</f>
        <v>455</v>
      </c>
      <c r="E47" s="30">
        <f>'PADD4 mthly rpt'!E$35</f>
        <v>355</v>
      </c>
      <c r="F47" s="30">
        <f>'PADD4 mthly rpt'!F$35</f>
        <v>364</v>
      </c>
      <c r="G47" s="30">
        <f>'PADD4 mthly rpt'!G$35</f>
        <v>446</v>
      </c>
      <c r="H47" s="30">
        <f>'PADD4 mthly rpt'!H$35</f>
        <v>484</v>
      </c>
      <c r="I47" s="30">
        <f>'PADD4 mthly rpt'!I$35</f>
        <v>570</v>
      </c>
      <c r="J47" s="30">
        <f>'PADD4 mthly rpt'!J$35</f>
        <v>628</v>
      </c>
      <c r="K47" s="30">
        <f>'PADD4 mthly rpt'!K$35</f>
        <v>691</v>
      </c>
      <c r="L47" s="30">
        <f>'PADD4 mthly rpt'!L$35</f>
        <v>769</v>
      </c>
      <c r="M47" s="30">
        <f>'PADD4 mthly rpt'!M$35</f>
        <v>733</v>
      </c>
      <c r="N47" s="30">
        <f>'PADD4 mthly rpt'!N$35</f>
        <v>530</v>
      </c>
      <c r="O47" s="30">
        <f>'PADD4 mthly rpt'!O$35</f>
        <v>516.99999999999989</v>
      </c>
      <c r="P47" s="30">
        <f>'PADD4 mthly rpt'!P$35</f>
        <v>402</v>
      </c>
      <c r="Q47" s="30">
        <f>'PADD4 mthly rpt'!Q$35</f>
        <v>336</v>
      </c>
      <c r="R47" s="30">
        <f>'PADD4 mthly rpt'!R$35</f>
        <v>398</v>
      </c>
      <c r="S47" s="30">
        <f>'PADD4 mthly rpt'!S$35</f>
        <v>445</v>
      </c>
      <c r="T47" s="30">
        <f>'PADD4 mthly rpt'!T$35</f>
        <v>483</v>
      </c>
      <c r="U47" s="30">
        <f>'PADD4 mthly rpt'!U$35</f>
        <v>498</v>
      </c>
      <c r="V47" s="30">
        <f>'PADD4 mthly rpt'!V$35</f>
        <v>499</v>
      </c>
      <c r="W47" s="30">
        <f>'PADD4 mthly rpt'!W$35</f>
        <v>510</v>
      </c>
      <c r="X47" s="30">
        <f>'PADD4 mthly rpt'!X$35</f>
        <v>530</v>
      </c>
      <c r="Y47" s="30">
        <f>'PADD4 mthly rpt'!Y$35</f>
        <v>515.00000000000011</v>
      </c>
      <c r="Z47" s="30">
        <f>'PADD4 mthly rpt'!Z$35</f>
        <v>460</v>
      </c>
      <c r="AA47" s="30">
        <f>'PADD4 mthly rpt'!AA$35</f>
        <v>350</v>
      </c>
      <c r="AB47" s="30">
        <f>'PADD4 mthly rpt'!AB$35</f>
        <v>386</v>
      </c>
      <c r="AC47" s="30">
        <f>'PADD4 mthly rpt'!AC$35</f>
        <v>379</v>
      </c>
      <c r="AD47" s="30">
        <f>'PADD4 mthly rpt'!AD$35</f>
        <v>369</v>
      </c>
      <c r="AE47" s="30">
        <f>'PADD4 mthly rpt'!AE$35</f>
        <v>370</v>
      </c>
      <c r="AF47" s="30">
        <f>'PADD4 mthly rpt'!AF$35</f>
        <v>383</v>
      </c>
      <c r="AG47" s="30">
        <f>'PADD4 mthly rpt'!AG$35</f>
        <v>365</v>
      </c>
      <c r="AH47" s="30">
        <f>'PADD4 mthly rpt'!AH$35</f>
        <v>383</v>
      </c>
      <c r="AI47" s="30">
        <f>'PADD4 mthly rpt'!AI$35</f>
        <v>426</v>
      </c>
      <c r="AJ47" s="30">
        <f>'PADD4 mthly rpt'!AJ$35</f>
        <v>423</v>
      </c>
      <c r="AK47" s="30">
        <f>'PADD4 mthly rpt'!AK$35</f>
        <v>418</v>
      </c>
      <c r="AL47" s="30">
        <f>'PADD4 mthly rpt'!AL$35</f>
        <v>414</v>
      </c>
      <c r="AM47" s="30">
        <f>'PADD4 mthly rpt'!AM$35</f>
        <v>335</v>
      </c>
      <c r="AN47" s="30">
        <f>'PADD4 mthly rpt'!AN$35</f>
        <v>329</v>
      </c>
      <c r="AO47" s="30">
        <f>'PADD4 mthly rpt'!AO$35</f>
        <v>383</v>
      </c>
      <c r="AP47" s="30">
        <f>'PADD4 mthly rpt'!AP$35</f>
        <v>341</v>
      </c>
      <c r="AQ47" s="30">
        <f>'PADD4 mthly rpt'!AQ$35</f>
        <v>385</v>
      </c>
      <c r="AR47" s="30">
        <f>'PADD4 mthly rpt'!AR$35</f>
        <v>407</v>
      </c>
      <c r="AS47" s="30">
        <f>'PADD4 mthly rpt'!AS$35</f>
        <v>408</v>
      </c>
      <c r="AT47" s="30">
        <f>'PADD4 mthly rpt'!AT$35</f>
        <v>441</v>
      </c>
      <c r="AU47" s="30">
        <f>'PADD4 mthly rpt'!AU$35</f>
        <v>421</v>
      </c>
      <c r="AV47" s="30">
        <f>'PADD4 mthly rpt'!AV$35</f>
        <v>414</v>
      </c>
      <c r="AW47" s="30">
        <f>'PADD4 mthly rpt'!AW$35</f>
        <v>448</v>
      </c>
      <c r="AX47" s="30">
        <f>'PADD4 mthly rpt'!AX$35</f>
        <v>403</v>
      </c>
      <c r="AY47" s="30">
        <f>'PADD4 mthly rpt'!AY$35</f>
        <v>337</v>
      </c>
      <c r="AZ47" s="30">
        <f>'PADD4 mthly rpt'!AZ$35</f>
        <v>378</v>
      </c>
      <c r="BA47" s="30">
        <f>'PADD4 mthly rpt'!BA$35</f>
        <v>388</v>
      </c>
      <c r="BB47" s="30">
        <f>'PADD4 mthly rpt'!BB$35</f>
        <v>355</v>
      </c>
      <c r="BC47" s="30">
        <f>'PADD4 mthly rpt'!BC$35</f>
        <v>430</v>
      </c>
      <c r="BD47" s="30">
        <f>'PADD4 mthly rpt'!BD$35</f>
        <v>442</v>
      </c>
      <c r="BE47" s="30">
        <f>'PADD4 mthly rpt'!BE$35</f>
        <v>440</v>
      </c>
      <c r="BF47" s="30">
        <f>'PADD4 mthly rpt'!BF$35</f>
        <v>444</v>
      </c>
      <c r="BG47" s="30">
        <f>'PADD4 mthly rpt'!BG$35</f>
        <v>433</v>
      </c>
      <c r="BH47" s="30">
        <f>'PADD4 mthly rpt'!BH$35</f>
        <v>467</v>
      </c>
      <c r="BI47" s="30">
        <f>'PADD4 mthly rpt'!BI$35</f>
        <v>465</v>
      </c>
      <c r="BJ47" s="30">
        <f>'PADD4 mthly rpt'!BJ$35</f>
        <v>355</v>
      </c>
      <c r="BK47" s="30">
        <f>'PADD4 mthly rpt'!BK$35</f>
        <v>342</v>
      </c>
      <c r="BL47" s="30">
        <f>'PADD4 mthly rpt'!BL$35</f>
        <v>402</v>
      </c>
      <c r="BM47" s="30">
        <f>'PADD4 mthly rpt'!BM$35</f>
        <v>317</v>
      </c>
      <c r="BN47" s="30">
        <f>'PADD4 mthly rpt'!BN$35</f>
        <v>349</v>
      </c>
      <c r="BO47" s="30">
        <f>'PADD4 mthly rpt'!BO$35</f>
        <v>370</v>
      </c>
      <c r="BP47" s="30">
        <f>'PADD4 mthly rpt'!BP$35</f>
        <v>331</v>
      </c>
      <c r="BQ47" s="30">
        <f>'PADD4 mthly rpt'!BQ$35</f>
        <v>324</v>
      </c>
      <c r="BR47" s="30">
        <f>'PADD4 mthly rpt'!BR$35</f>
        <v>338</v>
      </c>
      <c r="BS47" s="30">
        <f>'PADD4 mthly rpt'!BS$35</f>
        <v>327</v>
      </c>
      <c r="BT47" s="30">
        <f>'PADD4 mthly rpt'!BT$35</f>
        <v>392</v>
      </c>
      <c r="BU47" s="30">
        <f>'PADD4 mthly rpt'!BU$35</f>
        <v>366</v>
      </c>
      <c r="BV47" s="30">
        <f>'PADD4 mthly rpt'!BV$35</f>
        <v>368</v>
      </c>
      <c r="BW47" s="30">
        <f>'PADD4 mthly rpt'!BW$35</f>
        <v>372</v>
      </c>
      <c r="BX47" s="30">
        <f>'PADD4 mthly rpt'!BX$35</f>
        <v>347</v>
      </c>
      <c r="BY47" s="30">
        <f>'PADD4 mthly rpt'!BY$35</f>
        <v>342</v>
      </c>
      <c r="BZ47" s="30">
        <f>'PADD4 mthly rpt'!BZ$35</f>
        <v>341</v>
      </c>
      <c r="CA47" s="30">
        <f>'PADD4 mthly rpt'!CA$35</f>
        <v>346</v>
      </c>
      <c r="CB47" s="30">
        <f>'PADD4 mthly rpt'!CB$35</f>
        <v>325</v>
      </c>
      <c r="CC47" s="30">
        <f>'PADD4 mthly rpt'!CC$35</f>
        <v>331</v>
      </c>
      <c r="CD47" s="30">
        <f>'PADD4 mthly rpt'!CD$35</f>
        <v>308</v>
      </c>
      <c r="CE47" s="30">
        <f>'PADD4 mthly rpt'!CE$35</f>
        <v>325</v>
      </c>
      <c r="CF47" s="30">
        <f>'PADD4 mthly rpt'!CF$35</f>
        <v>369</v>
      </c>
      <c r="CG47" s="30">
        <f>'PADD4 mthly rpt'!CG$35</f>
        <v>338</v>
      </c>
      <c r="CH47" s="30">
        <f>'PADD4 mthly rpt'!CH$35</f>
        <v>356</v>
      </c>
      <c r="CI47" s="30">
        <f>'PADD4 mthly rpt'!CI$35</f>
        <v>331</v>
      </c>
      <c r="CJ47" s="30">
        <f>'PADD4 mthly rpt'!CJ$35</f>
        <v>336</v>
      </c>
      <c r="CK47" s="30">
        <f>'PADD4 mthly rpt'!CK$35</f>
        <v>351</v>
      </c>
      <c r="CL47" s="30">
        <f>'PADD4 mthly rpt'!CL$35</f>
        <v>342</v>
      </c>
      <c r="CM47" s="30">
        <f>'PADD4 mthly rpt'!CM$35</f>
        <v>326</v>
      </c>
      <c r="CN47" s="30">
        <f>'PADD4 mthly rpt'!CN$35</f>
        <v>338</v>
      </c>
      <c r="CO47" s="30">
        <f>'PADD4 mthly rpt'!CO$35</f>
        <v>352</v>
      </c>
      <c r="CP47" s="30">
        <f>'PADD4 mthly rpt'!CP$35</f>
        <v>340</v>
      </c>
      <c r="CQ47" s="30">
        <f>'PADD4 mthly rpt'!CQ$35</f>
        <v>364</v>
      </c>
      <c r="CR47" s="30">
        <f>'PADD4 mthly rpt'!CR$35</f>
        <v>382</v>
      </c>
      <c r="CS47" s="30">
        <f>'PADD4 mthly rpt'!CS$35</f>
        <v>352</v>
      </c>
      <c r="CT47" s="30">
        <f>'PADD4 mthly rpt'!CT$35</f>
        <v>363</v>
      </c>
      <c r="CU47" s="30">
        <f>'PADD4 mthly rpt'!CU$35</f>
        <v>340</v>
      </c>
      <c r="CV47" s="30">
        <f>'PADD4 mthly rpt'!CV$35</f>
        <v>352</v>
      </c>
      <c r="CW47" s="30">
        <f>'PADD4 mthly rpt'!CW$35</f>
        <v>370</v>
      </c>
      <c r="CX47" s="30">
        <f>'PADD4 mthly rpt'!CX$35</f>
        <v>596</v>
      </c>
      <c r="CY47" s="30">
        <f>'PADD4 mthly rpt'!CY$35</f>
        <v>589</v>
      </c>
      <c r="CZ47" s="30">
        <f>'PADD4 mthly rpt'!CZ$35</f>
        <v>582</v>
      </c>
      <c r="DA47" s="30">
        <f>'PADD4 mthly rpt'!DA$35</f>
        <v>570</v>
      </c>
      <c r="DB47" s="30">
        <f>'PADD4 mthly rpt'!DB$35</f>
        <v>549</v>
      </c>
      <c r="DC47" s="30">
        <f>'PADD4 mthly rpt'!DC$35</f>
        <v>543</v>
      </c>
      <c r="DD47" s="30">
        <f>'PADD4 mthly rpt'!DD$35</f>
        <v>557</v>
      </c>
      <c r="DE47" s="30">
        <f>'PADD4 mthly rpt'!DE$35</f>
        <v>601</v>
      </c>
      <c r="DF47" s="30">
        <f>'PADD4 mthly rpt'!DF$35</f>
        <v>591</v>
      </c>
      <c r="DG47" s="30">
        <f>'PADD4 mthly rpt'!DG$35</f>
        <v>583</v>
      </c>
      <c r="DH47" s="30">
        <f>'PADD4 mthly rpt'!DH$35</f>
        <v>634</v>
      </c>
      <c r="DI47" s="30">
        <f>'PADD4 mthly rpt'!DI$35</f>
        <v>750</v>
      </c>
      <c r="DJ47" s="30">
        <f>'PADD4 mthly rpt'!DJ$35</f>
        <v>728</v>
      </c>
      <c r="DK47" s="30">
        <f>'PADD4 mthly rpt'!DK$35</f>
        <v>771</v>
      </c>
      <c r="DL47" s="30">
        <f>'PADD4 mthly rpt'!DL$35</f>
        <v>728</v>
      </c>
      <c r="DM47" s="30">
        <f>'PADD4 mthly rpt'!DM$35</f>
        <v>860</v>
      </c>
      <c r="DN47" s="30">
        <f>'PADD4 mthly rpt'!DN$35</f>
        <v>1066</v>
      </c>
      <c r="DO47" s="30">
        <f>'PADD4 mthly rpt'!DO$35</f>
        <v>1270</v>
      </c>
      <c r="DP47" s="30">
        <f>'PADD4 mthly rpt'!DP$35</f>
        <v>1341</v>
      </c>
      <c r="DQ47" s="30">
        <f>'PADD4 mthly rpt'!DQ$35</f>
        <v>1376</v>
      </c>
      <c r="DR47" s="30">
        <f>'PADD4 mthly rpt'!DR$35</f>
        <v>1364</v>
      </c>
      <c r="DS47" s="30">
        <f>'PADD4 mthly rpt'!DS$35</f>
        <v>1234</v>
      </c>
      <c r="DT47" s="30">
        <f>'PADD4 mthly rpt'!DT$35</f>
        <v>1174</v>
      </c>
      <c r="DU47" s="30">
        <f>'PADD4 mthly rpt'!DU$35</f>
        <v>1167</v>
      </c>
      <c r="DV47" s="30">
        <f>'PADD4 mthly rpt'!DV$35</f>
        <v>1280</v>
      </c>
      <c r="DW47" s="30">
        <f>'PADD4 mthly rpt'!DW$35</f>
        <v>1328</v>
      </c>
      <c r="DX47" s="30">
        <f>'PADD4 mthly rpt'!DX$35</f>
        <v>1335</v>
      </c>
      <c r="DY47" s="30">
        <f>'PADD4 mthly rpt'!DY$35</f>
        <v>1405</v>
      </c>
      <c r="DZ47" s="146">
        <f>'PADD4 mthly rpt'!DZ$35</f>
        <v>1545</v>
      </c>
      <c r="EA47" s="146">
        <f>'PADD4 mthly rpt'!EA$35</f>
        <v>1610</v>
      </c>
      <c r="EB47" s="146">
        <f>'PADD4 mthly rpt'!EB$35</f>
        <v>1668</v>
      </c>
      <c r="EC47" s="146">
        <f>'PADD4 mthly rpt'!EC$35</f>
        <v>1718</v>
      </c>
      <c r="ED47" s="146">
        <f>'PADD4 mthly rpt'!ED$35</f>
        <v>1520</v>
      </c>
      <c r="EE47" s="146">
        <f>'PADD4 mthly rpt'!EE$35</f>
        <v>1354</v>
      </c>
      <c r="EF47" s="146">
        <f>'PADD4 mthly rpt'!EF$35</f>
        <v>1329</v>
      </c>
      <c r="EG47" s="146">
        <f>'PADD4 mthly rpt'!EG$35</f>
        <v>1239</v>
      </c>
      <c r="EH47" s="146">
        <f>'PADD4 mthly rpt'!EH$35</f>
        <v>1216</v>
      </c>
      <c r="EI47" s="146">
        <f>'PADD4 mthly rpt'!EI$35</f>
        <v>1265</v>
      </c>
      <c r="EJ47" s="146">
        <f>'PADD4 mthly rpt'!EJ$35</f>
        <v>1303</v>
      </c>
      <c r="EK47" s="146">
        <f>'PADD4 mthly rpt'!EK$35</f>
        <v>1415</v>
      </c>
      <c r="EL47" s="146">
        <f>'PADD4 mthly rpt'!EL$35</f>
        <v>1465</v>
      </c>
      <c r="EM47" s="146">
        <f>'PADD4 mthly rpt'!EM$35</f>
        <v>1498</v>
      </c>
      <c r="EN47" s="146">
        <f>'PADD4 mthly rpt'!EN$35</f>
        <v>1547</v>
      </c>
      <c r="EO47" s="146">
        <f>'PADD4 mthly rpt'!EO$35</f>
        <v>1505</v>
      </c>
      <c r="EP47" s="146">
        <f>'PADD4 mthly rpt'!EP$35</f>
        <v>1353</v>
      </c>
      <c r="EQ47" s="146">
        <f>'PADD4 mthly rpt'!EQ$35</f>
        <v>1051</v>
      </c>
      <c r="ER47" s="146">
        <f>'PADD4 mthly rpt'!ER$35</f>
        <v>927</v>
      </c>
      <c r="ES47" s="146">
        <f>'PADD4 mthly rpt'!ES$35</f>
        <v>863</v>
      </c>
      <c r="ET47" s="146">
        <f>'PADD4 mthly rpt'!ET$35</f>
        <v>940</v>
      </c>
      <c r="EU47" s="146">
        <f>'PADD4 mthly rpt'!EU$35</f>
        <v>1061</v>
      </c>
      <c r="EV47" s="146">
        <f>'PADD4 mthly rpt'!EV$35</f>
        <v>1207</v>
      </c>
      <c r="EW47" s="146">
        <f>'PADD4 mthly rpt'!EW$35</f>
        <v>1315</v>
      </c>
      <c r="EX47" s="146">
        <f>'PADD4 mthly rpt'!EX$35</f>
        <v>1418</v>
      </c>
      <c r="EY47" s="146">
        <f>'PADD4 mthly rpt'!EY$35</f>
        <v>1515</v>
      </c>
      <c r="EZ47" s="146">
        <f>'PADD4 mthly rpt'!EZ$35</f>
        <v>1537</v>
      </c>
      <c r="FA47" s="146">
        <f>'PADD4 mthly rpt'!FA$35</f>
        <v>1580</v>
      </c>
      <c r="FB47" s="146">
        <f>'PADD4 mthly rpt'!FB$35</f>
        <v>1483</v>
      </c>
      <c r="FC47" s="146">
        <f>'PADD4 mthly rpt'!FC$35</f>
        <v>1169</v>
      </c>
      <c r="FD47" s="146">
        <f>'PADD4 mthly rpt'!FD$35</f>
        <v>1049</v>
      </c>
      <c r="FE47" s="146">
        <f>'PADD4 mthly rpt'!FE$35</f>
        <v>968</v>
      </c>
      <c r="FF47" s="146">
        <f>'PADD4 mthly rpt'!FF$35</f>
        <v>979</v>
      </c>
      <c r="FG47" s="146">
        <f>'PADD4 mthly rpt'!FG$35</f>
        <v>1144</v>
      </c>
      <c r="FH47" s="146">
        <f>'PADD4 mthly rpt'!FH$35</f>
        <v>1320</v>
      </c>
      <c r="FI47" s="146">
        <f>'PADD4 mthly rpt'!FI$35</f>
        <v>1360</v>
      </c>
      <c r="FJ47" s="146">
        <f>'PADD4 mthly rpt'!FJ$35</f>
        <v>1433</v>
      </c>
      <c r="FK47" s="146">
        <f>'PADD4 mthly rpt'!FK$35</f>
        <v>1569</v>
      </c>
      <c r="FL47" s="30">
        <f>'PADD4 mthly rpt'!FL$35</f>
        <v>1556</v>
      </c>
      <c r="FM47" s="30">
        <f>'PADD4 mthly rpt'!FM$35</f>
        <v>1462</v>
      </c>
      <c r="FN47" s="30">
        <f>'PADD4 mthly rpt'!FN$35</f>
        <v>1396</v>
      </c>
      <c r="FO47" s="30">
        <f>'PADD4 mthly rpt'!FO$35</f>
        <v>1225</v>
      </c>
      <c r="FP47" s="30">
        <f>'PADD4 mthly rpt'!FP$35</f>
        <v>1070</v>
      </c>
      <c r="FQ47" s="30">
        <f>'PADD4 mthly rpt'!FQ$35</f>
        <v>1089</v>
      </c>
      <c r="FR47" s="30">
        <f>'PADD4 mthly rpt'!FR$35</f>
        <v>1080</v>
      </c>
      <c r="FS47" s="30">
        <f>'PADD4 mthly rpt'!FS$35</f>
        <v>1272</v>
      </c>
      <c r="FT47" s="30">
        <f>'PADD4 mthly rpt'!FT$35</f>
        <v>1333</v>
      </c>
      <c r="FU47" s="30">
        <f>'PADD4 mthly rpt'!FU$35</f>
        <v>1471</v>
      </c>
      <c r="FV47" s="259">
        <f>'PADD4 mthly rpt'!FV$35</f>
        <v>1659</v>
      </c>
      <c r="FW47" s="116">
        <f>'PADD4 mthly rpt'!FW$35</f>
        <v>1781</v>
      </c>
      <c r="FX47" s="116">
        <f>'PADD4 mthly rpt'!FX$35</f>
        <v>1774</v>
      </c>
      <c r="FY47" s="116">
        <f>'PADD4 mthly rpt'!FY$35</f>
        <v>1856</v>
      </c>
      <c r="FZ47" s="116">
        <f>'PADD4 mthly rpt'!FZ$35</f>
        <v>1692</v>
      </c>
      <c r="GA47" s="116">
        <f>'PADD4 mthly rpt'!GA$35</f>
        <v>1470</v>
      </c>
      <c r="GB47" s="116">
        <f>'PADD4 mthly rpt'!GB$35</f>
        <v>1558.2584099779679</v>
      </c>
      <c r="GC47" s="116">
        <f>'PADD4 mthly rpt'!GC$35</f>
        <v>1757.3822550483135</v>
      </c>
      <c r="GD47" s="116">
        <f>'PADD4 mthly rpt'!GD$35</f>
        <v>1773.409284409166</v>
      </c>
      <c r="GE47" s="116">
        <f>'PADD4 mthly rpt'!GE$35</f>
        <v>1780.4558267818929</v>
      </c>
      <c r="GF47" s="116">
        <f>'PADD4 mthly rpt'!GF$35</f>
        <v>1738.8182552460071</v>
      </c>
      <c r="GG47" s="116">
        <f>'PADD4 mthly rpt'!GG$35</f>
        <v>1912.9037172693788</v>
      </c>
      <c r="GH47" s="116">
        <f>'PADD4 mthly rpt'!GH$35</f>
        <v>1982.4907301993692</v>
      </c>
      <c r="GI47" s="116">
        <f>'PADD4 mthly rpt'!GI$35</f>
        <v>1965.4775998267407</v>
      </c>
    </row>
    <row r="48" spans="1:191" x14ac:dyDescent="0.2">
      <c r="A48" s="98"/>
      <c r="B48" s="12" t="s">
        <v>12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>
        <f>'PADD4 mthly rpt'!O$36</f>
        <v>-19.000000000000114</v>
      </c>
      <c r="P48" s="30">
        <f>'PADD4 mthly rpt'!P$36</f>
        <v>-53</v>
      </c>
      <c r="Q48" s="30">
        <f>'PADD4 mthly rpt'!Q$36</f>
        <v>-19</v>
      </c>
      <c r="R48" s="30">
        <f>'PADD4 mthly rpt'!R$36</f>
        <v>34</v>
      </c>
      <c r="S48" s="30">
        <f>'PADD4 mthly rpt'!S$36</f>
        <v>-1</v>
      </c>
      <c r="T48" s="30">
        <f>'PADD4 mthly rpt'!T$36</f>
        <v>-1</v>
      </c>
      <c r="U48" s="30">
        <f>'PADD4 mthly rpt'!U$36</f>
        <v>-72</v>
      </c>
      <c r="V48" s="30">
        <f>'PADD4 mthly rpt'!V$36</f>
        <v>-129</v>
      </c>
      <c r="W48" s="30">
        <f>'PADD4 mthly rpt'!W$36</f>
        <v>-181</v>
      </c>
      <c r="X48" s="30">
        <f>'PADD4 mthly rpt'!X$36</f>
        <v>-239</v>
      </c>
      <c r="Y48" s="30">
        <f>'PADD4 mthly rpt'!Y$36</f>
        <v>-217.99999999999989</v>
      </c>
      <c r="Z48" s="30">
        <f>'PADD4 mthly rpt'!Z$36</f>
        <v>-70</v>
      </c>
      <c r="AA48" s="30">
        <f>'PADD4 mthly rpt'!AA$36</f>
        <v>-166.99999999999989</v>
      </c>
      <c r="AB48" s="30">
        <f>'PADD4 mthly rpt'!AB$36</f>
        <v>-16</v>
      </c>
      <c r="AC48" s="30">
        <f>'PADD4 mthly rpt'!AC$36</f>
        <v>43</v>
      </c>
      <c r="AD48" s="30">
        <f>'PADD4 mthly rpt'!AD$36</f>
        <v>-29</v>
      </c>
      <c r="AE48" s="30">
        <f>'PADD4 mthly rpt'!AE$36</f>
        <v>-75</v>
      </c>
      <c r="AF48" s="30">
        <f>'PADD4 mthly rpt'!AF$36</f>
        <v>-100</v>
      </c>
      <c r="AG48" s="30">
        <f>'PADD4 mthly rpt'!AG$36</f>
        <v>-133</v>
      </c>
      <c r="AH48" s="30">
        <f>'PADD4 mthly rpt'!AH$36</f>
        <v>-116</v>
      </c>
      <c r="AI48" s="30">
        <f>'PADD4 mthly rpt'!AI$36</f>
        <v>-84</v>
      </c>
      <c r="AJ48" s="30">
        <f>'PADD4 mthly rpt'!AJ$36</f>
        <v>-107</v>
      </c>
      <c r="AK48" s="30">
        <f>'PADD4 mthly rpt'!AK$36</f>
        <v>-97.000000000000114</v>
      </c>
      <c r="AL48" s="30">
        <f>'PADD4 mthly rpt'!AL$36</f>
        <v>-46</v>
      </c>
      <c r="AM48" s="30">
        <f>'PADD4 mthly rpt'!AM$36</f>
        <v>-15</v>
      </c>
      <c r="AN48" s="30">
        <f>'PADD4 mthly rpt'!AN$36</f>
        <v>-57</v>
      </c>
      <c r="AO48" s="30">
        <f>'PADD4 mthly rpt'!AO$36</f>
        <v>4</v>
      </c>
      <c r="AP48" s="30">
        <f>'PADD4 mthly rpt'!AP$36</f>
        <v>-28</v>
      </c>
      <c r="AQ48" s="30">
        <f>'PADD4 mthly rpt'!AQ$36</f>
        <v>15</v>
      </c>
      <c r="AR48" s="30">
        <f>'PADD4 mthly rpt'!AR$36</f>
        <v>24</v>
      </c>
      <c r="AS48" s="30">
        <f>'PADD4 mthly rpt'!AS$36</f>
        <v>43</v>
      </c>
      <c r="AT48" s="30">
        <f>'PADD4 mthly rpt'!AT$36</f>
        <v>58</v>
      </c>
      <c r="AU48" s="30">
        <f>'PADD4 mthly rpt'!AU$36</f>
        <v>-5</v>
      </c>
      <c r="AV48" s="30">
        <f>'PADD4 mthly rpt'!AV$36</f>
        <v>-9</v>
      </c>
      <c r="AW48" s="30">
        <f>'PADD4 mthly rpt'!AW$36</f>
        <v>30</v>
      </c>
      <c r="AX48" s="30">
        <f>'PADD4 mthly rpt'!AX$36</f>
        <v>-11</v>
      </c>
      <c r="AY48" s="30">
        <f>'PADD4 mthly rpt'!AY$36</f>
        <v>2</v>
      </c>
      <c r="AZ48" s="30">
        <f>'PADD4 mthly rpt'!AZ$36</f>
        <v>49</v>
      </c>
      <c r="BA48" s="30">
        <f>'PADD4 mthly rpt'!BA$36</f>
        <v>5</v>
      </c>
      <c r="BB48" s="30">
        <f>'PADD4 mthly rpt'!BB$36</f>
        <v>14</v>
      </c>
      <c r="BC48" s="30">
        <f>'PADD4 mthly rpt'!BC$36</f>
        <v>45</v>
      </c>
      <c r="BD48" s="30">
        <f>'PADD4 mthly rpt'!BD$36</f>
        <v>35</v>
      </c>
      <c r="BE48" s="30">
        <f>'PADD4 mthly rpt'!BE$36</f>
        <v>32</v>
      </c>
      <c r="BF48" s="30">
        <f>'PADD4 mthly rpt'!BF$36</f>
        <v>3</v>
      </c>
      <c r="BG48" s="30">
        <f>'PADD4 mthly rpt'!BG$36</f>
        <v>12</v>
      </c>
      <c r="BH48" s="30">
        <f>'PADD4 mthly rpt'!BH$36</f>
        <v>53</v>
      </c>
      <c r="BI48" s="30">
        <f>'PADD4 mthly rpt'!BI$36</f>
        <v>17</v>
      </c>
      <c r="BJ48" s="30">
        <f>'PADD4 mthly rpt'!BJ$36</f>
        <v>-48</v>
      </c>
      <c r="BK48" s="30">
        <f>'PADD4 mthly rpt'!BK$36</f>
        <v>5</v>
      </c>
      <c r="BL48" s="30">
        <f>'PADD4 mthly rpt'!BL$36</f>
        <v>24</v>
      </c>
      <c r="BM48" s="30">
        <f>'PADD4 mthly rpt'!BM$36</f>
        <v>-71</v>
      </c>
      <c r="BN48" s="30">
        <f>'PADD4 mthly rpt'!BN$36</f>
        <v>-6</v>
      </c>
      <c r="BO48" s="30">
        <f>'PADD4 mthly rpt'!BO$36</f>
        <v>-60</v>
      </c>
      <c r="BP48" s="30">
        <f>'PADD4 mthly rpt'!BP$36</f>
        <v>-111</v>
      </c>
      <c r="BQ48" s="30">
        <f>'PADD4 mthly rpt'!BQ$36</f>
        <v>-116</v>
      </c>
      <c r="BR48" s="30">
        <f>'PADD4 mthly rpt'!BR$36</f>
        <v>-106</v>
      </c>
      <c r="BS48" s="30">
        <f>'PADD4 mthly rpt'!BS$36</f>
        <v>-106</v>
      </c>
      <c r="BT48" s="30">
        <f>'PADD4 mthly rpt'!BT$36</f>
        <v>-75</v>
      </c>
      <c r="BU48" s="30">
        <f>'PADD4 mthly rpt'!BU$36</f>
        <v>-99</v>
      </c>
      <c r="BV48" s="30">
        <f>'PADD4 mthly rpt'!BV$36</f>
        <v>13</v>
      </c>
      <c r="BW48" s="30">
        <f>'PADD4 mthly rpt'!BW$36</f>
        <v>30</v>
      </c>
      <c r="BX48" s="30">
        <f>'PADD4 mthly rpt'!BX$36</f>
        <v>-55</v>
      </c>
      <c r="BY48" s="30">
        <f>'PADD4 mthly rpt'!BY$36</f>
        <v>25</v>
      </c>
      <c r="BZ48" s="30">
        <f>'PADD4 mthly rpt'!BZ$36</f>
        <v>-8</v>
      </c>
      <c r="CA48" s="30">
        <f>'PADD4 mthly rpt'!CA$36</f>
        <v>-24</v>
      </c>
      <c r="CB48" s="30">
        <f>'PADD4 mthly rpt'!CB$36</f>
        <v>-6</v>
      </c>
      <c r="CC48" s="30">
        <f>'PADD4 mthly rpt'!CC$36</f>
        <v>7</v>
      </c>
      <c r="CD48" s="30">
        <f>'PADD4 mthly rpt'!CD$36</f>
        <v>-30</v>
      </c>
      <c r="CE48" s="30">
        <f>'PADD4 mthly rpt'!CE$36</f>
        <v>-2</v>
      </c>
      <c r="CF48" s="30">
        <f>'PADD4 mthly rpt'!CF$36</f>
        <v>-23</v>
      </c>
      <c r="CG48" s="30">
        <f>'PADD4 mthly rpt'!CG$36</f>
        <v>-28</v>
      </c>
      <c r="CH48" s="30">
        <f>'PADD4 mthly rpt'!CH$36</f>
        <v>-12</v>
      </c>
      <c r="CI48" s="30">
        <f>'PADD4 mthly rpt'!CI$36</f>
        <v>-41</v>
      </c>
      <c r="CJ48" s="30">
        <f>'PADD4 mthly rpt'!CJ$36</f>
        <v>-11</v>
      </c>
      <c r="CK48" s="30">
        <f>'PADD4 mthly rpt'!CK$36</f>
        <v>9</v>
      </c>
      <c r="CL48" s="30">
        <f>'PADD4 mthly rpt'!CL$36</f>
        <v>1</v>
      </c>
      <c r="CM48" s="30">
        <f>'PADD4 mthly rpt'!CM$36</f>
        <v>-20</v>
      </c>
      <c r="CN48" s="30">
        <f>'PADD4 mthly rpt'!CN$36</f>
        <v>13</v>
      </c>
      <c r="CO48" s="30">
        <f>'PADD4 mthly rpt'!CO$36</f>
        <v>21</v>
      </c>
      <c r="CP48" s="30">
        <f>'PADD4 mthly rpt'!CP$36</f>
        <v>32</v>
      </c>
      <c r="CQ48" s="30">
        <f>'PADD4 mthly rpt'!CQ$36</f>
        <v>39</v>
      </c>
      <c r="CR48" s="30">
        <f>'PADD4 mthly rpt'!CR$36</f>
        <v>13</v>
      </c>
      <c r="CS48" s="30">
        <f>'PADD4 mthly rpt'!CS$36</f>
        <v>14</v>
      </c>
      <c r="CT48" s="30">
        <f>'PADD4 mthly rpt'!CT$36</f>
        <v>7</v>
      </c>
      <c r="CU48" s="30">
        <f>'PADD4 mthly rpt'!CU$36</f>
        <v>9</v>
      </c>
      <c r="CV48" s="30">
        <f>'PADD4 mthly rpt'!CV$36</f>
        <v>16</v>
      </c>
      <c r="CW48" s="30">
        <f>'PADD4 mthly rpt'!CW$36</f>
        <v>19</v>
      </c>
      <c r="CX48" s="30">
        <f>'PADD4 mthly rpt'!CX$36</f>
        <v>254</v>
      </c>
      <c r="CY48" s="30">
        <f>'PADD4 mthly rpt'!CY$36</f>
        <v>263</v>
      </c>
      <c r="CZ48" s="30">
        <f>'PADD4 mthly rpt'!CZ$36</f>
        <v>244</v>
      </c>
      <c r="DA48" s="30">
        <f>'PADD4 mthly rpt'!DA$36</f>
        <v>218</v>
      </c>
      <c r="DB48" s="30">
        <f>'PADD4 mthly rpt'!DB$36</f>
        <v>209</v>
      </c>
      <c r="DC48" s="30">
        <f>'PADD4 mthly rpt'!DC$36</f>
        <v>179</v>
      </c>
      <c r="DD48" s="30">
        <f>'PADD4 mthly rpt'!DD$36</f>
        <v>175</v>
      </c>
      <c r="DE48" s="30">
        <f>'PADD4 mthly rpt'!DE$36</f>
        <v>249</v>
      </c>
      <c r="DF48" s="30">
        <f>'PADD4 mthly rpt'!DF$36</f>
        <v>228</v>
      </c>
      <c r="DG48" s="30">
        <f>'PADD4 mthly rpt'!DG$36</f>
        <v>243</v>
      </c>
      <c r="DH48" s="30">
        <f>'PADD4 mthly rpt'!DH$36</f>
        <v>282</v>
      </c>
      <c r="DI48" s="30">
        <f>'PADD4 mthly rpt'!DI$36</f>
        <v>380</v>
      </c>
      <c r="DJ48" s="30">
        <f>'PADD4 mthly rpt'!DJ$36</f>
        <v>132</v>
      </c>
      <c r="DK48" s="30">
        <f>'PADD4 mthly rpt'!DK$36</f>
        <v>182</v>
      </c>
      <c r="DL48" s="30">
        <f>'PADD4 mthly rpt'!DL$36</f>
        <v>146</v>
      </c>
      <c r="DM48" s="30">
        <f>'PADD4 mthly rpt'!DM$36</f>
        <v>290</v>
      </c>
      <c r="DN48" s="30">
        <f>'PADD4 mthly rpt'!DN$36</f>
        <v>517</v>
      </c>
      <c r="DO48" s="30">
        <f>'PADD4 mthly rpt'!DO$36</f>
        <v>727</v>
      </c>
      <c r="DP48" s="30">
        <f>'PADD4 mthly rpt'!DP$36</f>
        <v>784</v>
      </c>
      <c r="DQ48" s="30">
        <f>'PADD4 mthly rpt'!DQ$36</f>
        <v>775</v>
      </c>
      <c r="DR48" s="30">
        <f>'PADD4 mthly rpt'!DR$36</f>
        <v>773</v>
      </c>
      <c r="DS48" s="30">
        <f>'PADD4 mthly rpt'!DS$36</f>
        <v>651</v>
      </c>
      <c r="DT48" s="30">
        <f>'PADD4 mthly rpt'!DT$36</f>
        <v>540</v>
      </c>
      <c r="DU48" s="30">
        <f>'PADD4 mthly rpt'!DU$36</f>
        <v>417</v>
      </c>
      <c r="DV48" s="30">
        <f>'PADD4 mthly rpt'!DV$36</f>
        <v>552</v>
      </c>
      <c r="DW48" s="30">
        <f>'PADD4 mthly rpt'!DW$36</f>
        <v>557</v>
      </c>
      <c r="DX48" s="30">
        <f>'PADD4 mthly rpt'!DX$36</f>
        <v>607</v>
      </c>
      <c r="DY48" s="30">
        <f>'PADD4 mthly rpt'!DY$36</f>
        <v>545</v>
      </c>
      <c r="DZ48" s="146">
        <f>'PADD4 mthly rpt'!DZ$36</f>
        <v>479</v>
      </c>
      <c r="EA48" s="146">
        <f>'PADD4 mthly rpt'!EA$36</f>
        <v>340</v>
      </c>
      <c r="EB48" s="146">
        <f>'PADD4 mthly rpt'!EB$36</f>
        <v>327</v>
      </c>
      <c r="EC48" s="146">
        <f>'PADD4 mthly rpt'!EC$36</f>
        <v>342</v>
      </c>
      <c r="ED48" s="146">
        <f>'PADD4 mthly rpt'!ED$36</f>
        <v>156</v>
      </c>
      <c r="EE48" s="146">
        <f>'PADD4 mthly rpt'!EE$36</f>
        <v>120</v>
      </c>
      <c r="EF48" s="146">
        <f>'PADD4 mthly rpt'!EF$36</f>
        <v>155</v>
      </c>
      <c r="EG48" s="146">
        <f>'PADD4 mthly rpt'!EG$36</f>
        <v>72</v>
      </c>
      <c r="EH48" s="146">
        <f>'PADD4 mthly rpt'!EH$36</f>
        <v>-64</v>
      </c>
      <c r="EI48" s="146">
        <f>'PADD4 mthly rpt'!EI$36</f>
        <v>-63</v>
      </c>
      <c r="EJ48" s="146">
        <f>'PADD4 mthly rpt'!EJ$36</f>
        <v>-32</v>
      </c>
      <c r="EK48" s="146">
        <f>'PADD4 mthly rpt'!EK$36</f>
        <v>10</v>
      </c>
      <c r="EL48" s="146">
        <f>'PADD4 mthly rpt'!EL$36</f>
        <v>-80</v>
      </c>
      <c r="EM48" s="146">
        <f>'PADD4 mthly rpt'!EM$36</f>
        <v>-112</v>
      </c>
      <c r="EN48" s="146">
        <f>'PADD4 mthly rpt'!EN$36</f>
        <v>-121</v>
      </c>
      <c r="EO48" s="146">
        <f>'PADD4 mthly rpt'!EO$36</f>
        <v>-213</v>
      </c>
      <c r="EP48" s="146">
        <f>'PADD4 mthly rpt'!EP$36</f>
        <v>-167</v>
      </c>
      <c r="EQ48" s="146">
        <f>'PADD4 mthly rpt'!EQ$36</f>
        <v>-303</v>
      </c>
      <c r="ER48" s="146">
        <f>'PADD4 mthly rpt'!ER$36</f>
        <v>-402</v>
      </c>
      <c r="ES48" s="146">
        <f>'PADD4 mthly rpt'!ES$36</f>
        <v>-376</v>
      </c>
      <c r="ET48" s="146">
        <f>'PADD4 mthly rpt'!ET$36</f>
        <v>-276</v>
      </c>
      <c r="EU48" s="146">
        <f>'PADD4 mthly rpt'!EU$36</f>
        <v>-204</v>
      </c>
      <c r="EV48" s="146">
        <f>'PADD4 mthly rpt'!EV$36</f>
        <v>-96</v>
      </c>
      <c r="EW48" s="146">
        <f>'PADD4 mthly rpt'!EW$36</f>
        <v>-100</v>
      </c>
      <c r="EX48" s="146">
        <f>'PADD4 mthly rpt'!EX$36</f>
        <v>-47</v>
      </c>
      <c r="EY48" s="146">
        <f>'PADD4 mthly rpt'!EY$36</f>
        <v>17</v>
      </c>
      <c r="EZ48" s="146">
        <f>'PADD4 mthly rpt'!EZ$36</f>
        <v>-10</v>
      </c>
      <c r="FA48" s="146">
        <f>'PADD4 mthly rpt'!FA$36</f>
        <v>75</v>
      </c>
      <c r="FB48" s="146">
        <f>'PADD4 mthly rpt'!FB$36</f>
        <v>130</v>
      </c>
      <c r="FC48" s="146">
        <f>'PADD4 mthly rpt'!FC$36</f>
        <v>118</v>
      </c>
      <c r="FD48" s="146">
        <f>'PADD4 mthly rpt'!FD$36</f>
        <v>122</v>
      </c>
      <c r="FE48" s="146">
        <f>'PADD4 mthly rpt'!FE$36</f>
        <v>105</v>
      </c>
      <c r="FF48" s="146">
        <f>'PADD4 mthly rpt'!FF$36</f>
        <v>39</v>
      </c>
      <c r="FG48" s="146">
        <f>'PADD4 mthly rpt'!FG$36</f>
        <v>83</v>
      </c>
      <c r="FH48" s="146">
        <f>'PADD4 mthly rpt'!FH$36</f>
        <v>113</v>
      </c>
      <c r="FI48" s="146">
        <f>'PADD4 mthly rpt'!FI$36</f>
        <v>45</v>
      </c>
      <c r="FJ48" s="146">
        <f>'PADD4 mthly rpt'!FJ$36</f>
        <v>15</v>
      </c>
      <c r="FK48" s="146">
        <f>'PADD4 mthly rpt'!FK$36</f>
        <v>54</v>
      </c>
      <c r="FL48" s="30">
        <f>'PADD4 mthly rpt'!FL$36</f>
        <v>19</v>
      </c>
      <c r="FM48" s="30">
        <f>'PADD4 mthly rpt'!FM$36</f>
        <v>-118</v>
      </c>
      <c r="FN48" s="30">
        <f>'PADD4 mthly rpt'!FN$36</f>
        <v>-87</v>
      </c>
      <c r="FO48" s="30">
        <f>'PADD4 mthly rpt'!FO$36</f>
        <v>56</v>
      </c>
      <c r="FP48" s="30">
        <f>'PADD4 mthly rpt'!FP$36</f>
        <v>21</v>
      </c>
      <c r="FQ48" s="30">
        <f>'PADD4 mthly rpt'!FQ$36</f>
        <v>121</v>
      </c>
      <c r="FR48" s="30">
        <f>'PADD4 mthly rpt'!FR$36</f>
        <v>101</v>
      </c>
      <c r="FS48" s="30">
        <f>'PADD4 mthly rpt'!FS$36</f>
        <v>128</v>
      </c>
      <c r="FT48" s="30">
        <f>'PADD4 mthly rpt'!FT$36</f>
        <v>13</v>
      </c>
      <c r="FU48" s="30">
        <f>'PADD4 mthly rpt'!FU$36</f>
        <v>111</v>
      </c>
      <c r="FV48" s="259">
        <f>'PADD4 mthly rpt'!FV$36</f>
        <v>226</v>
      </c>
      <c r="FW48" s="116">
        <f>'PADD4 mthly rpt'!FW$36</f>
        <v>212</v>
      </c>
      <c r="FX48" s="116">
        <f>'PADD4 mthly rpt'!FX$36</f>
        <v>218</v>
      </c>
      <c r="FY48" s="116">
        <f>'PADD4 mthly rpt'!FY$36</f>
        <v>394</v>
      </c>
      <c r="FZ48" s="116">
        <f>'PADD4 mthly rpt'!FZ$36</f>
        <v>296</v>
      </c>
      <c r="GA48" s="116">
        <f>'PADD4 mthly rpt'!GA$36</f>
        <v>245</v>
      </c>
      <c r="GB48" s="116">
        <f>'PADD4 mthly rpt'!GB$36</f>
        <v>488.25840997796786</v>
      </c>
      <c r="GC48" s="116">
        <f>'PADD4 mthly rpt'!GC$36</f>
        <v>668.38225504831348</v>
      </c>
      <c r="GD48" s="116">
        <f>'PADD4 mthly rpt'!GD$36</f>
        <v>693.40928440916605</v>
      </c>
      <c r="GE48" s="116">
        <f>'PADD4 mthly rpt'!GE$36</f>
        <v>508.45582678189294</v>
      </c>
      <c r="GF48" s="116">
        <f>'PADD4 mthly rpt'!GF$36</f>
        <v>405.81825524600708</v>
      </c>
      <c r="GG48" s="116">
        <f>'PADD4 mthly rpt'!GG$36</f>
        <v>441.90371726937883</v>
      </c>
      <c r="GH48" s="116">
        <f>'PADD4 mthly rpt'!GH$36</f>
        <v>323.49073019936918</v>
      </c>
      <c r="GI48" s="116">
        <f>'PADD4 mthly rpt'!GI$36</f>
        <v>184.47759982674074</v>
      </c>
    </row>
    <row r="49" spans="1:191" x14ac:dyDescent="0.2">
      <c r="A49" s="98"/>
      <c r="B49" s="12" t="s">
        <v>15</v>
      </c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>
        <f>'PADD4 mthly rpt'!BK$37</f>
        <v>-73</v>
      </c>
      <c r="BL49" s="30">
        <f>'PADD4 mthly rpt'!BL$37</f>
        <v>12</v>
      </c>
      <c r="BM49" s="30">
        <f>'PADD4 mthly rpt'!BM$37</f>
        <v>-51.199999999999989</v>
      </c>
      <c r="BN49" s="30">
        <f>'PADD4 mthly rpt'!BN$37</f>
        <v>-16.399999999999977</v>
      </c>
      <c r="BO49" s="30">
        <f>'PADD4 mthly rpt'!BO$37</f>
        <v>-45.199999999999989</v>
      </c>
      <c r="BP49" s="30">
        <f>'PADD4 mthly rpt'!BP$37</f>
        <v>-108.80000000000001</v>
      </c>
      <c r="BQ49" s="30">
        <f>'PADD4 mthly rpt'!BQ$37</f>
        <v>-132.19999999999999</v>
      </c>
      <c r="BR49" s="30">
        <f>'PADD4 mthly rpt'!BR$37</f>
        <v>-141</v>
      </c>
      <c r="BS49" s="30">
        <f>'PADD4 mthly rpt'!BS$37</f>
        <v>-169.2</v>
      </c>
      <c r="BT49" s="30">
        <f>'PADD4 mthly rpt'!BT$37</f>
        <v>-128.60000000000002</v>
      </c>
      <c r="BU49" s="30">
        <f>'PADD4 mthly rpt'!BU$37</f>
        <v>-149.79999999999995</v>
      </c>
      <c r="BV49" s="30">
        <f>'PADD4 mthly rpt'!BV$37</f>
        <v>-64.399999999999977</v>
      </c>
      <c r="BW49" s="30">
        <f>'PADD4 mthly rpt'!BW$37</f>
        <v>-4.1999999999999886</v>
      </c>
      <c r="BX49" s="30">
        <f>'PADD4 mthly rpt'!BX$37</f>
        <v>-32.399999999999977</v>
      </c>
      <c r="BY49" s="30">
        <f>'PADD4 mthly rpt'!BY$37</f>
        <v>-18.600000000000023</v>
      </c>
      <c r="BZ49" s="30">
        <f>'PADD4 mthly rpt'!BZ$37</f>
        <v>-21.399999999999977</v>
      </c>
      <c r="CA49" s="30">
        <f>'PADD4 mthly rpt'!CA$37</f>
        <v>-54</v>
      </c>
      <c r="CB49" s="30">
        <f>'PADD4 mthly rpt'!CB$37</f>
        <v>-84.199999999999989</v>
      </c>
      <c r="CC49" s="30">
        <f>'PADD4 mthly rpt'!CC$37</f>
        <v>-76</v>
      </c>
      <c r="CD49" s="30">
        <f>'PADD4 mthly rpt'!CD$37</f>
        <v>-113</v>
      </c>
      <c r="CE49" s="30">
        <f>'PADD4 mthly rpt'!CE$37</f>
        <v>-98.399999999999977</v>
      </c>
      <c r="CF49" s="30">
        <f>'PADD4 mthly rpt'!CF$37</f>
        <v>-76.199999999999989</v>
      </c>
      <c r="CG49" s="30">
        <f>'PADD4 mthly rpt'!CG$37</f>
        <v>-104.39999999999998</v>
      </c>
      <c r="CH49" s="30">
        <f>'PADD4 mthly rpt'!CH$37</f>
        <v>-44</v>
      </c>
      <c r="CI49" s="30">
        <f>'PADD4 mthly rpt'!CI$37</f>
        <v>-16.199999999999989</v>
      </c>
      <c r="CJ49" s="30">
        <f>'PADD4 mthly rpt'!CJ$37</f>
        <v>-32.399999999999977</v>
      </c>
      <c r="CK49" s="30">
        <f>'PADD4 mthly rpt'!CK$37</f>
        <v>-10.800000000000011</v>
      </c>
      <c r="CL49" s="30">
        <f>'PADD4 mthly rpt'!CL$37</f>
        <v>-9</v>
      </c>
      <c r="CM49" s="30">
        <f>'PADD4 mthly rpt'!CM$37</f>
        <v>-54.199999999999989</v>
      </c>
      <c r="CN49" s="30">
        <f>'PADD4 mthly rpt'!CN$37</f>
        <v>-39.600000000000023</v>
      </c>
      <c r="CO49" s="30">
        <f>'PADD4 mthly rpt'!CO$37</f>
        <v>-21.600000000000023</v>
      </c>
      <c r="CP49" s="30">
        <f>'PADD4 mthly rpt'!CP$37</f>
        <v>-42.800000000000011</v>
      </c>
      <c r="CQ49" s="30">
        <f>'PADD4 mthly rpt'!CQ$37</f>
        <v>-22.399999999999977</v>
      </c>
      <c r="CR49" s="30">
        <f>'PADD4 mthly rpt'!CR$37</f>
        <v>-31</v>
      </c>
      <c r="CS49" s="30">
        <f>'PADD4 mthly rpt'!CS$37</f>
        <v>-55</v>
      </c>
      <c r="CT49" s="30">
        <f>'PADD4 mthly rpt'!CT$37</f>
        <v>-16.199999999999989</v>
      </c>
      <c r="CU49" s="30">
        <f>'PADD4 mthly rpt'!CU$37</f>
        <v>-3.3999999999999773</v>
      </c>
      <c r="CV49" s="30">
        <f>'PADD4 mthly rpt'!CV$37</f>
        <v>-6.3999999999999773</v>
      </c>
      <c r="CW49" s="30">
        <f>'PADD4 mthly rpt'!CW$37</f>
        <v>13.800000000000011</v>
      </c>
      <c r="CX49" s="30">
        <f>'PADD4 mthly rpt'!CX$37</f>
        <v>250.39999999999998</v>
      </c>
      <c r="CY49" s="30">
        <f>'PADD4 mthly rpt'!CY$37</f>
        <v>217.60000000000002</v>
      </c>
      <c r="CZ49" s="30">
        <f>'PADD4 mthly rpt'!CZ$37</f>
        <v>213.39999999999998</v>
      </c>
      <c r="DA49" s="30">
        <f>'PADD4 mthly rpt'!DA$37</f>
        <v>199</v>
      </c>
      <c r="DB49" s="30">
        <f>'PADD4 mthly rpt'!DB$37</f>
        <v>174.8</v>
      </c>
      <c r="DC49" s="30">
        <f>'PADD4 mthly rpt'!DC$37</f>
        <v>169</v>
      </c>
      <c r="DD49" s="30">
        <f>'PADD4 mthly rpt'!DD$37</f>
        <v>152.19999999999999</v>
      </c>
      <c r="DE49" s="30">
        <f>'PADD4 mthly rpt'!DE$37</f>
        <v>207.2</v>
      </c>
      <c r="DF49" s="30">
        <f>'PADD4 mthly rpt'!DF$37</f>
        <v>222</v>
      </c>
      <c r="DG49" s="30">
        <f>'PADD4 mthly rpt'!DG$37</f>
        <v>238.60000000000002</v>
      </c>
      <c r="DH49" s="30">
        <f>'PADD4 mthly rpt'!DH$37</f>
        <v>271</v>
      </c>
      <c r="DI49" s="30">
        <f>'PADD4 mthly rpt'!DI$37</f>
        <v>396.4</v>
      </c>
      <c r="DJ49" s="30">
        <f>'PADD4 mthly rpt'!DJ$37</f>
        <v>331.4</v>
      </c>
      <c r="DK49" s="30">
        <f>'PADD4 mthly rpt'!DK$37</f>
        <v>358.8</v>
      </c>
      <c r="DL49" s="30">
        <f>'PADD4 mthly rpt'!DL$37</f>
        <v>324.39999999999998</v>
      </c>
      <c r="DM49" s="30">
        <f>'PADD4 mthly rpt'!DM$37</f>
        <v>456.6</v>
      </c>
      <c r="DN49" s="30">
        <f>'PADD4 mthly rpt'!DN$37</f>
        <v>670.2</v>
      </c>
      <c r="DO49" s="30">
        <f>'PADD4 mthly rpt'!DO$37</f>
        <v>871.6</v>
      </c>
      <c r="DP49" s="30">
        <f>'PADD4 mthly rpt'!DP$37</f>
        <v>907.6</v>
      </c>
      <c r="DQ49" s="30">
        <f>'PADD4 mthly rpt'!DQ$37</f>
        <v>951.6</v>
      </c>
      <c r="DR49" s="30">
        <f>'PADD4 mthly rpt'!DR$37</f>
        <v>957.4</v>
      </c>
      <c r="DS49" s="30">
        <f>'PADD4 mthly rpt'!DS$37</f>
        <v>840.4</v>
      </c>
      <c r="DT49" s="30">
        <f>'PADD4 mthly rpt'!DT$37</f>
        <v>759.8</v>
      </c>
      <c r="DU49" s="30">
        <f>'PADD4 mthly rpt'!DU$37</f>
        <v>741</v>
      </c>
      <c r="DV49" s="30">
        <f>'PADD4 mthly rpt'!DV$37</f>
        <v>808.8</v>
      </c>
      <c r="DW49" s="30">
        <f>'PADD4 mthly rpt'!DW$37</f>
        <v>847.6</v>
      </c>
      <c r="DX49" s="30">
        <f>'PADD4 mthly rpt'!DX$37</f>
        <v>874.2</v>
      </c>
      <c r="DY49" s="30">
        <f>'PADD4 mthly rpt'!DY$37</f>
        <v>917.6</v>
      </c>
      <c r="DZ49" s="146">
        <f>'PADD4 mthly rpt'!DZ$37</f>
        <v>1024.8</v>
      </c>
      <c r="EA49" s="146">
        <f>'PADD4 mthly rpt'!EA$37</f>
        <v>1044.2</v>
      </c>
      <c r="EB49" s="146">
        <f>'PADD4 mthly rpt'!EB$37</f>
        <v>1059.8</v>
      </c>
      <c r="EC49" s="146">
        <f>'PADD4 mthly rpt'!EC$37</f>
        <v>1111.4000000000001</v>
      </c>
      <c r="ED49" s="146">
        <f>'PADD4 mthly rpt'!ED$37</f>
        <v>911.6</v>
      </c>
      <c r="EE49" s="146">
        <f>'PADD4 mthly rpt'!EE$37</f>
        <v>782</v>
      </c>
      <c r="EF49" s="146">
        <f>'PADD4 mthly rpt'!EF$37</f>
        <v>760.4</v>
      </c>
      <c r="EG49" s="146">
        <f>'PADD4 mthly rpt'!EG$37</f>
        <v>643</v>
      </c>
      <c r="EH49" s="146">
        <f>'PADD4 mthly rpt'!EH$37</f>
        <v>558.6</v>
      </c>
      <c r="EI49" s="146">
        <f>'PADD4 mthly rpt'!EI$37</f>
        <v>593</v>
      </c>
      <c r="EJ49" s="146">
        <f>'PADD4 mthly rpt'!EJ$37</f>
        <v>641.4</v>
      </c>
      <c r="EK49" s="146">
        <f>'PADD4 mthly rpt'!EK$37</f>
        <v>711.4</v>
      </c>
      <c r="EL49" s="146">
        <f>'PADD4 mthly rpt'!EL$37</f>
        <v>703.4</v>
      </c>
      <c r="EM49" s="146">
        <f>'PADD4 mthly rpt'!EM$37</f>
        <v>675.6</v>
      </c>
      <c r="EN49" s="146">
        <f>'PADD4 mthly rpt'!EN$37</f>
        <v>683.6</v>
      </c>
      <c r="EO49" s="146">
        <f>'PADD4 mthly rpt'!EO$37</f>
        <v>628</v>
      </c>
      <c r="EP49" s="146">
        <f>'PADD4 mthly rpt'!EP$37</f>
        <v>514.20000000000005</v>
      </c>
      <c r="EQ49" s="146">
        <f>'PADD4 mthly rpt'!EQ$37</f>
        <v>282.60000000000002</v>
      </c>
      <c r="ER49" s="146">
        <f>'PADD4 mthly rpt'!ER$37</f>
        <v>162</v>
      </c>
      <c r="ES49" s="146">
        <f>'PADD4 mthly rpt'!ES$37</f>
        <v>87.600000000000023</v>
      </c>
      <c r="ET49" s="146">
        <f>'PADD4 mthly rpt'!ET$37</f>
        <v>107.60000000000002</v>
      </c>
      <c r="EU49" s="146">
        <f>'PADD4 mthly rpt'!EU$37</f>
        <v>205.20000000000005</v>
      </c>
      <c r="EV49" s="146">
        <f>'PADD4 mthly rpt'!EV$37</f>
        <v>349.79999999999995</v>
      </c>
      <c r="EW49" s="146">
        <f>'PADD4 mthly rpt'!EW$37</f>
        <v>394.6</v>
      </c>
      <c r="EX49" s="146">
        <f>'PADD4 mthly rpt'!EX$37</f>
        <v>425</v>
      </c>
      <c r="EY49" s="146">
        <f>'PADD4 mthly rpt'!EY$37</f>
        <v>458</v>
      </c>
      <c r="EZ49" s="146">
        <f>'PADD4 mthly rpt'!EZ$37</f>
        <v>438</v>
      </c>
      <c r="FA49" s="146">
        <f>'PADD4 mthly rpt'!FA$37</f>
        <v>469.59999999999991</v>
      </c>
      <c r="FB49" s="146">
        <f>'PADD4 mthly rpt'!FB$37</f>
        <v>444.79999999999995</v>
      </c>
      <c r="FC49" s="146">
        <f>'PADD4 mthly rpt'!FC$37</f>
        <v>256.60000000000002</v>
      </c>
      <c r="FD49" s="146">
        <f>'PADD4 mthly rpt'!FD$37</f>
        <v>165.79999999999995</v>
      </c>
      <c r="FE49" s="146">
        <f>'PADD4 mthly rpt'!FE$37</f>
        <v>90.200000000000045</v>
      </c>
      <c r="FF49" s="146">
        <f>'PADD4 mthly rpt'!FF$37</f>
        <v>27</v>
      </c>
      <c r="FG49" s="146">
        <f>'PADD4 mthly rpt'!FG$37</f>
        <v>141.20000000000005</v>
      </c>
      <c r="FH49" s="146">
        <f>'PADD4 mthly rpt'!FH$37</f>
        <v>289</v>
      </c>
      <c r="FI49" s="146">
        <f>'PADD4 mthly rpt'!FI$37</f>
        <v>247</v>
      </c>
      <c r="FJ49" s="146">
        <f>'PADD4 mthly rpt'!FJ$37</f>
        <v>224.40000000000009</v>
      </c>
      <c r="FK49" s="146">
        <f>'PADD4 mthly rpt'!FK$37</f>
        <v>281.79999999999995</v>
      </c>
      <c r="FL49" s="30">
        <f>'PADD4 mthly rpt'!FL$37</f>
        <v>226</v>
      </c>
      <c r="FM49" s="30">
        <f>'PADD4 mthly rpt'!FM$37</f>
        <v>106</v>
      </c>
      <c r="FN49" s="30">
        <f>'PADD4 mthly rpt'!FN$37</f>
        <v>133.79999999999995</v>
      </c>
      <c r="FO49" s="30">
        <f>'PADD4 mthly rpt'!FO$37</f>
        <v>146.79999999999995</v>
      </c>
      <c r="FP49" s="30">
        <f>'PADD4 mthly rpt'!FP$37</f>
        <v>47.399999999999977</v>
      </c>
      <c r="FQ49" s="30">
        <f>'PADD4 mthly rpt'!FQ$37</f>
        <v>91.600000000000023</v>
      </c>
      <c r="FR49" s="30">
        <f>'PADD4 mthly rpt'!FR$37</f>
        <v>51.400000000000091</v>
      </c>
      <c r="FS49" s="30">
        <f>'PADD4 mthly rpt'!FS$37</f>
        <v>158.20000000000005</v>
      </c>
      <c r="FT49" s="30">
        <f>'PADD4 mthly rpt'!FT$37</f>
        <v>154.40000000000009</v>
      </c>
      <c r="FU49" s="30">
        <f>'PADD4 mthly rpt'!FU$37</f>
        <v>200</v>
      </c>
      <c r="FV49" s="259">
        <f>'PADD4 mthly rpt'!FV$37</f>
        <v>273.59999999999991</v>
      </c>
      <c r="FW49" s="116">
        <f>'PADD4 mthly rpt'!FW$37</f>
        <v>288.59999999999991</v>
      </c>
      <c r="FX49" s="116">
        <f>'PADD4 mthly rpt'!FX$37</f>
        <v>244.20000000000005</v>
      </c>
      <c r="FY49" s="116">
        <f>'PADD4 mthly rpt'!FY$37</f>
        <v>327.79999999999995</v>
      </c>
      <c r="FZ49" s="116">
        <f>'PADD4 mthly rpt'!FZ$37</f>
        <v>268.79999999999995</v>
      </c>
      <c r="GA49" s="116">
        <f>'PADD4 mthly rpt'!GA$37</f>
        <v>263.40000000000009</v>
      </c>
      <c r="GB49" s="116">
        <f>'PADD4 mthly rpt'!GB$37</f>
        <v>448.4584099779679</v>
      </c>
      <c r="GC49" s="116">
        <f>'PADD4 mthly rpt'!GC$37</f>
        <v>692.18225504831344</v>
      </c>
      <c r="GD49" s="116">
        <f>'PADD4 mthly rpt'!GD$37</f>
        <v>674.40928440916605</v>
      </c>
      <c r="GE49" s="116">
        <f>'PADD4 mthly rpt'!GE$37</f>
        <v>566.45582678189294</v>
      </c>
      <c r="GF49" s="116">
        <f>'PADD4 mthly rpt'!GF$37</f>
        <v>439.21825524600717</v>
      </c>
      <c r="GG49" s="116">
        <f>'PADD4 mthly rpt'!GG$37</f>
        <v>519.70371726937879</v>
      </c>
      <c r="GH49" s="116">
        <f>'PADD4 mthly rpt'!GH$37</f>
        <v>478.49073019936918</v>
      </c>
      <c r="GI49" s="116">
        <f>'PADD4 mthly rpt'!GI$37</f>
        <v>370.87759982674083</v>
      </c>
    </row>
    <row r="50" spans="1:191" x14ac:dyDescent="0.2">
      <c r="A50" s="98"/>
      <c r="B50" s="47" t="s">
        <v>51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>
        <f>'PADD4 mthly rpt'!BK$38</f>
        <v>34</v>
      </c>
      <c r="BL50" s="30">
        <f>'PADD4 mthly rpt'!BL$38</f>
        <v>94</v>
      </c>
      <c r="BM50" s="30">
        <f>'PADD4 mthly rpt'!BM$38</f>
        <v>9</v>
      </c>
      <c r="BN50" s="30">
        <f>'PADD4 mthly rpt'!BN$38</f>
        <v>41</v>
      </c>
      <c r="BO50" s="30">
        <f>'PADD4 mthly rpt'!BO$38</f>
        <v>62</v>
      </c>
      <c r="BP50" s="30">
        <f>'PADD4 mthly rpt'!BP$38</f>
        <v>23</v>
      </c>
      <c r="BQ50" s="30">
        <f>'PADD4 mthly rpt'!BQ$38</f>
        <v>16</v>
      </c>
      <c r="BR50" s="30">
        <f>'PADD4 mthly rpt'!BR$38</f>
        <v>30</v>
      </c>
      <c r="BS50" s="30">
        <f>'PADD4 mthly rpt'!BS$38</f>
        <v>19</v>
      </c>
      <c r="BT50" s="30">
        <f>'PADD4 mthly rpt'!BT$38</f>
        <v>84</v>
      </c>
      <c r="BU50" s="30">
        <f>'PADD4 mthly rpt'!BU$38</f>
        <v>58</v>
      </c>
      <c r="BV50" s="30">
        <f>'PADD4 mthly rpt'!BV$38</f>
        <v>60</v>
      </c>
      <c r="BW50" s="30">
        <f>'PADD4 mthly rpt'!BW$38</f>
        <v>64</v>
      </c>
      <c r="BX50" s="30">
        <f>'PADD4 mthly rpt'!BX$38</f>
        <v>39</v>
      </c>
      <c r="BY50" s="30">
        <f>'PADD4 mthly rpt'!BY$38</f>
        <v>34</v>
      </c>
      <c r="BZ50" s="30">
        <f>'PADD4 mthly rpt'!BZ$38</f>
        <v>33</v>
      </c>
      <c r="CA50" s="30">
        <f>'PADD4 mthly rpt'!CA$38</f>
        <v>38</v>
      </c>
      <c r="CB50" s="30">
        <f>'PADD4 mthly rpt'!CB$38</f>
        <v>17</v>
      </c>
      <c r="CC50" s="30">
        <f>'PADD4 mthly rpt'!CC$38</f>
        <v>23</v>
      </c>
      <c r="CD50" s="30">
        <f>'PADD4 mthly rpt'!CD$38</f>
        <v>0</v>
      </c>
      <c r="CE50" s="30">
        <f>'PADD4 mthly rpt'!CE$38</f>
        <v>17</v>
      </c>
      <c r="CF50" s="30">
        <f>'PADD4 mthly rpt'!CF$38</f>
        <v>61</v>
      </c>
      <c r="CG50" s="30">
        <f>'PADD4 mthly rpt'!CG$38</f>
        <v>30</v>
      </c>
      <c r="CH50" s="30">
        <f>'PADD4 mthly rpt'!CH$38</f>
        <v>48</v>
      </c>
      <c r="CI50" s="30">
        <f>'PADD4 mthly rpt'!CI$38</f>
        <v>23</v>
      </c>
      <c r="CJ50" s="30">
        <f>'PADD4 mthly rpt'!CJ$38</f>
        <v>28</v>
      </c>
      <c r="CK50" s="30">
        <f>'PADD4 mthly rpt'!CK$38</f>
        <v>43</v>
      </c>
      <c r="CL50" s="30">
        <f>'PADD4 mthly rpt'!CL$38</f>
        <v>34</v>
      </c>
      <c r="CM50" s="30">
        <f>'PADD4 mthly rpt'!CM$38</f>
        <v>18</v>
      </c>
      <c r="CN50" s="30">
        <f>'PADD4 mthly rpt'!CN$38</f>
        <v>30</v>
      </c>
      <c r="CO50" s="30">
        <f>'PADD4 mthly rpt'!CO$38</f>
        <v>44</v>
      </c>
      <c r="CP50" s="30">
        <f>'PADD4 mthly rpt'!CP$38</f>
        <v>32</v>
      </c>
      <c r="CQ50" s="30">
        <f>'PADD4 mthly rpt'!CQ$38</f>
        <v>56</v>
      </c>
      <c r="CR50" s="30">
        <f>'PADD4 mthly rpt'!CR$38</f>
        <v>74</v>
      </c>
      <c r="CS50" s="30">
        <f>'PADD4 mthly rpt'!CS$38</f>
        <v>44</v>
      </c>
      <c r="CT50" s="30">
        <f>'PADD4 mthly rpt'!CT$38</f>
        <v>55</v>
      </c>
      <c r="CU50" s="30">
        <f>'PADD4 mthly rpt'!CU$38</f>
        <v>32</v>
      </c>
      <c r="CV50" s="30">
        <f>'PADD4 mthly rpt'!CV$38</f>
        <v>44</v>
      </c>
      <c r="CW50" s="30">
        <f>'PADD4 mthly rpt'!CW$38</f>
        <v>62</v>
      </c>
      <c r="CX50" s="30">
        <f>'PADD4 mthly rpt'!CX$38</f>
        <v>288</v>
      </c>
      <c r="CY50" s="30">
        <f>'PADD4 mthly rpt'!CY$38</f>
        <v>281</v>
      </c>
      <c r="CZ50" s="30">
        <f>'PADD4 mthly rpt'!CZ$38</f>
        <v>274</v>
      </c>
      <c r="DA50" s="30">
        <f>'PADD4 mthly rpt'!DA$38</f>
        <v>262</v>
      </c>
      <c r="DB50" s="30">
        <f>'PADD4 mthly rpt'!DB$38</f>
        <v>241</v>
      </c>
      <c r="DC50" s="30">
        <f>'PADD4 mthly rpt'!DC$38</f>
        <v>235</v>
      </c>
      <c r="DD50" s="30">
        <f>'PADD4 mthly rpt'!DD$38</f>
        <v>249</v>
      </c>
      <c r="DE50" s="30">
        <f>'PADD4 mthly rpt'!DE$38</f>
        <v>293</v>
      </c>
      <c r="DF50" s="30">
        <f>'PADD4 mthly rpt'!DF$38</f>
        <v>283</v>
      </c>
      <c r="DG50" s="30">
        <f>'PADD4 mthly rpt'!DG$38</f>
        <v>275</v>
      </c>
      <c r="DH50" s="30">
        <f>'PADD4 mthly rpt'!DH$38</f>
        <v>326</v>
      </c>
      <c r="DI50" s="30">
        <f>'PADD4 mthly rpt'!DI$38</f>
        <v>442</v>
      </c>
      <c r="DJ50" s="30">
        <f>'PADD4 mthly rpt'!DJ$38</f>
        <v>420</v>
      </c>
      <c r="DK50" s="30">
        <f>'PADD4 mthly rpt'!DK$38</f>
        <v>463</v>
      </c>
      <c r="DL50" s="30">
        <f>'PADD4 mthly rpt'!DL$38</f>
        <v>420</v>
      </c>
      <c r="DM50" s="30">
        <f>'PADD4 mthly rpt'!DM$38</f>
        <v>552</v>
      </c>
      <c r="DN50" s="30">
        <f>'PADD4 mthly rpt'!DN$38</f>
        <v>758</v>
      </c>
      <c r="DO50" s="30">
        <f>'PADD4 mthly rpt'!DO$38</f>
        <v>962</v>
      </c>
      <c r="DP50" s="30">
        <f>'PADD4 mthly rpt'!DP$38</f>
        <v>1033</v>
      </c>
      <c r="DQ50" s="30">
        <f>'PADD4 mthly rpt'!DQ$38</f>
        <v>1068</v>
      </c>
      <c r="DR50" s="30">
        <f>'PADD4 mthly rpt'!DR$38</f>
        <v>1056</v>
      </c>
      <c r="DS50" s="30">
        <f>'PADD4 mthly rpt'!DS$38</f>
        <v>926</v>
      </c>
      <c r="DT50" s="30">
        <f>'PADD4 mthly rpt'!DT$38</f>
        <v>866</v>
      </c>
      <c r="DU50" s="30">
        <f>'PADD4 mthly rpt'!DU$38</f>
        <v>859</v>
      </c>
      <c r="DV50" s="30">
        <f>'PADD4 mthly rpt'!DV$38</f>
        <v>972</v>
      </c>
      <c r="DW50" s="30">
        <f>'PADD4 mthly rpt'!DW$38</f>
        <v>1020</v>
      </c>
      <c r="DX50" s="30">
        <f>'PADD4 mthly rpt'!DX$38</f>
        <v>1027</v>
      </c>
      <c r="DY50" s="30">
        <f>'PADD4 mthly rpt'!DY$38</f>
        <v>1097</v>
      </c>
      <c r="DZ50" s="146">
        <f>'PADD4 mthly rpt'!DZ$38</f>
        <v>1237</v>
      </c>
      <c r="EA50" s="146">
        <f>'PADD4 mthly rpt'!EA$38</f>
        <v>1302</v>
      </c>
      <c r="EB50" s="146">
        <f>'PADD4 mthly rpt'!EB$38</f>
        <v>1360</v>
      </c>
      <c r="EC50" s="146">
        <f>'PADD4 mthly rpt'!EC$38</f>
        <v>1410</v>
      </c>
      <c r="ED50" s="146">
        <f>'PADD4 mthly rpt'!ED$38</f>
        <v>1212</v>
      </c>
      <c r="EE50" s="146">
        <f>'PADD4 mthly rpt'!EE$38</f>
        <v>1046</v>
      </c>
      <c r="EF50" s="146">
        <f>'PADD4 mthly rpt'!EF$38</f>
        <v>1021</v>
      </c>
      <c r="EG50" s="146">
        <f>'PADD4 mthly rpt'!EG$38</f>
        <v>931</v>
      </c>
      <c r="EH50" s="146">
        <f>'PADD4 mthly rpt'!EH$38</f>
        <v>908</v>
      </c>
      <c r="EI50" s="146">
        <f>'PADD4 mthly rpt'!EI$38</f>
        <v>957</v>
      </c>
      <c r="EJ50" s="146">
        <f>'PADD4 mthly rpt'!EJ$38</f>
        <v>995</v>
      </c>
      <c r="EK50" s="146">
        <f>'PADD4 mthly rpt'!EK$38</f>
        <v>1107</v>
      </c>
      <c r="EL50" s="146">
        <f>'PADD4 mthly rpt'!EL$38</f>
        <v>1157</v>
      </c>
      <c r="EM50" s="146">
        <f>'PADD4 mthly rpt'!EM$38</f>
        <v>1190</v>
      </c>
      <c r="EN50" s="146">
        <f>'PADD4 mthly rpt'!EN$38</f>
        <v>1239</v>
      </c>
      <c r="EO50" s="146">
        <f>'PADD4 mthly rpt'!EO$38</f>
        <v>1197</v>
      </c>
      <c r="EP50" s="146">
        <f>'PADD4 mthly rpt'!EP$38</f>
        <v>1045</v>
      </c>
      <c r="EQ50" s="146">
        <f>'PADD4 mthly rpt'!EQ$38</f>
        <v>743</v>
      </c>
      <c r="ER50" s="146">
        <f>'PADD4 mthly rpt'!ER$38</f>
        <v>619</v>
      </c>
      <c r="ES50" s="146">
        <f>'PADD4 mthly rpt'!ES$38</f>
        <v>555</v>
      </c>
      <c r="ET50" s="146">
        <f>'PADD4 mthly rpt'!ET$38</f>
        <v>632</v>
      </c>
      <c r="EU50" s="146">
        <f>'PADD4 mthly rpt'!EU$38</f>
        <v>753</v>
      </c>
      <c r="EV50" s="146">
        <f>'PADD4 mthly rpt'!EV$38</f>
        <v>899</v>
      </c>
      <c r="EW50" s="146">
        <f>'PADD4 mthly rpt'!EW$38</f>
        <v>1007</v>
      </c>
      <c r="EX50" s="146">
        <f>'PADD4 mthly rpt'!EX$38</f>
        <v>1110</v>
      </c>
      <c r="EY50" s="146">
        <f>'PADD4 mthly rpt'!EY$38</f>
        <v>1207</v>
      </c>
      <c r="EZ50" s="146">
        <f>'PADD4 mthly rpt'!EZ$38</f>
        <v>1229</v>
      </c>
      <c r="FA50" s="146">
        <f>'PADD4 mthly rpt'!FA$38</f>
        <v>1272</v>
      </c>
      <c r="FB50" s="146">
        <f>'PADD4 mthly rpt'!FB$38</f>
        <v>1175</v>
      </c>
      <c r="FC50" s="146">
        <f>'PADD4 mthly rpt'!FC$38</f>
        <v>861</v>
      </c>
      <c r="FD50" s="146">
        <f>'PADD4 mthly rpt'!FD$38</f>
        <v>741</v>
      </c>
      <c r="FE50" s="146">
        <f>'PADD4 mthly rpt'!FE$38</f>
        <v>660</v>
      </c>
      <c r="FF50" s="146">
        <f>'PADD4 mthly rpt'!FF$38</f>
        <v>671</v>
      </c>
      <c r="FG50" s="146">
        <f>'PADD4 mthly rpt'!FG$38</f>
        <v>836</v>
      </c>
      <c r="FH50" s="146">
        <f>'PADD4 mthly rpt'!FH$38</f>
        <v>1012</v>
      </c>
      <c r="FI50" s="146">
        <f>'PADD4 mthly rpt'!FI$38</f>
        <v>1052</v>
      </c>
      <c r="FJ50" s="146">
        <f>'PADD4 mthly rpt'!FJ$38</f>
        <v>1125</v>
      </c>
      <c r="FK50" s="146">
        <f>'PADD4 mthly rpt'!FK$38</f>
        <v>1261</v>
      </c>
      <c r="FL50" s="30">
        <f>'PADD4 mthly rpt'!FL$38</f>
        <v>1248</v>
      </c>
      <c r="FM50" s="30">
        <f>'PADD4 mthly rpt'!FM$38</f>
        <v>1154</v>
      </c>
      <c r="FN50" s="30">
        <f>'PADD4 mthly rpt'!FN$38</f>
        <v>1088</v>
      </c>
      <c r="FO50" s="30">
        <f>'PADD4 mthly rpt'!FO$38</f>
        <v>917</v>
      </c>
      <c r="FP50" s="30">
        <f>'PADD4 mthly rpt'!FP$38</f>
        <v>762</v>
      </c>
      <c r="FQ50" s="30">
        <f>'PADD4 mthly rpt'!FQ$38</f>
        <v>781</v>
      </c>
      <c r="FR50" s="30">
        <f>'PADD4 mthly rpt'!FR$38</f>
        <v>772</v>
      </c>
      <c r="FS50" s="30">
        <f>'PADD4 mthly rpt'!FS$38</f>
        <v>964</v>
      </c>
      <c r="FT50" s="30">
        <f>'PADD4 mthly rpt'!FT$38</f>
        <v>1025</v>
      </c>
      <c r="FU50" s="30">
        <f>'PADD4 mthly rpt'!FU$38</f>
        <v>1163</v>
      </c>
      <c r="FV50" s="259">
        <f>'PADD4 mthly rpt'!FV$38</f>
        <v>1351</v>
      </c>
      <c r="FW50" s="116">
        <f>'PADD4 mthly rpt'!FW$38</f>
        <v>1473</v>
      </c>
      <c r="FX50" s="116">
        <f>'PADD4 mthly rpt'!FX$38</f>
        <v>1466</v>
      </c>
      <c r="FY50" s="116">
        <f>'PADD4 mthly rpt'!FY$38</f>
        <v>1548</v>
      </c>
      <c r="FZ50" s="116">
        <f>'PADD4 mthly rpt'!FZ$38</f>
        <v>1384</v>
      </c>
      <c r="GA50" s="116">
        <f>'PADD4 mthly rpt'!GA$38</f>
        <v>1162</v>
      </c>
      <c r="GB50" s="116">
        <f>'PADD4 mthly rpt'!GB$38</f>
        <v>1250.2584099779679</v>
      </c>
      <c r="GC50" s="116">
        <f>'PADD4 mthly rpt'!GC$38</f>
        <v>1449.3822550483135</v>
      </c>
      <c r="GD50" s="116">
        <f>'PADD4 mthly rpt'!GD$38</f>
        <v>1465.409284409166</v>
      </c>
      <c r="GE50" s="116">
        <f>'PADD4 mthly rpt'!GE$38</f>
        <v>1472.4558267818929</v>
      </c>
      <c r="GF50" s="116">
        <f>'PADD4 mthly rpt'!GF$38</f>
        <v>1430.8182552460071</v>
      </c>
      <c r="GG50" s="116">
        <f>'PADD4 mthly rpt'!GG$38</f>
        <v>1604.9037172693788</v>
      </c>
      <c r="GH50" s="116">
        <f>'PADD4 mthly rpt'!GH$38</f>
        <v>1674.4907301993692</v>
      </c>
      <c r="GI50" s="116">
        <f>'PADD4 mthly rpt'!GI$38</f>
        <v>1657.4775998267407</v>
      </c>
    </row>
    <row r="51" spans="1:191" x14ac:dyDescent="0.2">
      <c r="A51" s="98"/>
      <c r="B51" s="12" t="s">
        <v>13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>
        <f>'PADD4 mthly rpt'!DN$39</f>
        <v>0</v>
      </c>
      <c r="DO51" s="30">
        <f>'PADD4 mthly rpt'!DO$39</f>
        <v>0</v>
      </c>
      <c r="DP51" s="30">
        <f>'PADD4 mthly rpt'!DP$39</f>
        <v>0</v>
      </c>
      <c r="DQ51" s="30">
        <f>'PADD4 mthly rpt'!DQ$39</f>
        <v>0</v>
      </c>
      <c r="DR51" s="30">
        <f>'PADD4 mthly rpt'!DR$39</f>
        <v>0</v>
      </c>
      <c r="DS51" s="30">
        <f>'PADD4 mthly rpt'!DS$39</f>
        <v>0</v>
      </c>
      <c r="DT51" s="30">
        <f>'PADD4 mthly rpt'!DT$39</f>
        <v>0</v>
      </c>
      <c r="DU51" s="30">
        <f>'PADD4 mthly rpt'!DU$39</f>
        <v>0</v>
      </c>
      <c r="DV51" s="30">
        <f>'PADD4 mthly rpt'!DV$39</f>
        <v>0</v>
      </c>
      <c r="DW51" s="30">
        <f>'PADD4 mthly rpt'!DW$39</f>
        <v>0</v>
      </c>
      <c r="DX51" s="30">
        <f>'PADD4 mthly rpt'!DX$39</f>
        <v>0</v>
      </c>
      <c r="DY51" s="30">
        <f>'PADD4 mthly rpt'!DY$39</f>
        <v>0</v>
      </c>
      <c r="DZ51" s="146">
        <f>'PADD4 mthly rpt'!DZ$39</f>
        <v>0</v>
      </c>
      <c r="EA51" s="146">
        <f>'PADD4 mthly rpt'!EA$39</f>
        <v>0</v>
      </c>
      <c r="EB51" s="146">
        <f>'PADD4 mthly rpt'!EB$39</f>
        <v>0</v>
      </c>
      <c r="EC51" s="146">
        <f>'PADD4 mthly rpt'!EC$39</f>
        <v>0</v>
      </c>
      <c r="ED51" s="146">
        <f>'PADD4 mthly rpt'!ED$39</f>
        <v>0</v>
      </c>
      <c r="EE51" s="146">
        <f>'PADD4 mthly rpt'!EE$39</f>
        <v>0</v>
      </c>
      <c r="EF51" s="146">
        <f>'PADD4 mthly rpt'!EF$39</f>
        <v>0</v>
      </c>
      <c r="EG51" s="146">
        <f>'PADD4 mthly rpt'!EG$39</f>
        <v>0</v>
      </c>
      <c r="EH51" s="146">
        <f>'PADD4 mthly rpt'!EH$39</f>
        <v>0</v>
      </c>
      <c r="EI51" s="146">
        <f>'PADD4 mthly rpt'!EI$39</f>
        <v>0</v>
      </c>
      <c r="EJ51" s="146">
        <f>'PADD4 mthly rpt'!EJ$39</f>
        <v>0</v>
      </c>
      <c r="EK51" s="146">
        <f>'PADD4 mthly rpt'!EK$39</f>
        <v>0</v>
      </c>
      <c r="EL51" s="146">
        <f>'PADD4 mthly rpt'!EL$39</f>
        <v>0</v>
      </c>
      <c r="EM51" s="146">
        <f>'PADD4 mthly rpt'!EM$39</f>
        <v>0</v>
      </c>
      <c r="EN51" s="146">
        <f>'PADD4 mthly rpt'!EN$39</f>
        <v>0</v>
      </c>
      <c r="EO51" s="146">
        <f>'PADD4 mthly rpt'!EO$39</f>
        <v>0</v>
      </c>
      <c r="EP51" s="146">
        <f>'PADD4 mthly rpt'!EP$39</f>
        <v>0</v>
      </c>
      <c r="EQ51" s="146">
        <f>'PADD4 mthly rpt'!EQ$39</f>
        <v>0</v>
      </c>
      <c r="ER51" s="146">
        <f>'PADD4 mthly rpt'!ER$39</f>
        <v>0</v>
      </c>
      <c r="ES51" s="146">
        <f>'PADD4 mthly rpt'!ES$39</f>
        <v>0</v>
      </c>
      <c r="ET51" s="146">
        <f>'PADD4 mthly rpt'!ET$39</f>
        <v>0</v>
      </c>
      <c r="EU51" s="146">
        <f>'PADD4 mthly rpt'!EU$39</f>
        <v>0</v>
      </c>
      <c r="EV51" s="146">
        <f>'PADD4 mthly rpt'!EV$39</f>
        <v>0</v>
      </c>
      <c r="EW51" s="146">
        <f>'PADD4 mthly rpt'!EW$39</f>
        <v>0</v>
      </c>
      <c r="EX51" s="146">
        <f>'PADD4 mthly rpt'!EX$39</f>
        <v>0</v>
      </c>
      <c r="EY51" s="146">
        <f>'PADD4 mthly rpt'!EY$39</f>
        <v>0</v>
      </c>
      <c r="EZ51" s="146">
        <f>'PADD4 mthly rpt'!EZ$39</f>
        <v>0</v>
      </c>
      <c r="FA51" s="146">
        <f>'PADD4 mthly rpt'!FA$39</f>
        <v>0</v>
      </c>
      <c r="FB51" s="146">
        <f>'PADD4 mthly rpt'!FB$39</f>
        <v>0</v>
      </c>
      <c r="FC51" s="146">
        <f>'PADD4 mthly rpt'!FC$39</f>
        <v>0</v>
      </c>
      <c r="FD51" s="146">
        <f>'PADD4 mthly rpt'!FD$39</f>
        <v>0</v>
      </c>
      <c r="FE51" s="146">
        <f>'PADD4 mthly rpt'!FE$39</f>
        <v>0</v>
      </c>
      <c r="FF51" s="146">
        <f>'PADD4 mthly rpt'!FF$39</f>
        <v>0</v>
      </c>
      <c r="FG51" s="146">
        <f>'PADD4 mthly rpt'!FG$39</f>
        <v>0</v>
      </c>
      <c r="FH51" s="146">
        <f>'PADD4 mthly rpt'!FH$39</f>
        <v>0</v>
      </c>
      <c r="FI51" s="146">
        <f>'PADD4 mthly rpt'!FI$39</f>
        <v>0</v>
      </c>
      <c r="FJ51" s="146">
        <f>'PADD4 mthly rpt'!FJ$39</f>
        <v>0</v>
      </c>
      <c r="FK51" s="146">
        <f>'PADD4 mthly rpt'!FK$39</f>
        <v>0</v>
      </c>
      <c r="FL51" s="30">
        <f>'PADD4 mthly rpt'!FL$39</f>
        <v>0</v>
      </c>
      <c r="FM51" s="30">
        <f>'PADD4 mthly rpt'!FM$39</f>
        <v>0</v>
      </c>
      <c r="FN51" s="30">
        <f>'PADD4 mthly rpt'!FN$39</f>
        <v>0</v>
      </c>
      <c r="FO51" s="30">
        <f>'PADD4 mthly rpt'!FO$39</f>
        <v>0</v>
      </c>
      <c r="FP51" s="30">
        <f>'PADD4 mthly rpt'!FP$39</f>
        <v>0</v>
      </c>
      <c r="FQ51" s="30">
        <f>'PADD4 mthly rpt'!FQ$39</f>
        <v>0</v>
      </c>
      <c r="FR51" s="30">
        <f>'PADD4 mthly rpt'!FR$39</f>
        <v>0</v>
      </c>
      <c r="FS51" s="30">
        <f>'PADD4 mthly rpt'!FS$39</f>
        <v>0</v>
      </c>
      <c r="FT51" s="30">
        <f>'PADD4 mthly rpt'!FT$39</f>
        <v>0</v>
      </c>
      <c r="FU51" s="30">
        <f>'PADD4 mthly rpt'!FU$39</f>
        <v>0</v>
      </c>
      <c r="FV51" s="259">
        <f>'PADD4 mthly rpt'!FV$39</f>
        <v>0</v>
      </c>
      <c r="FW51" s="116">
        <f>'PADD4 mthly rpt'!FW$39</f>
        <v>0</v>
      </c>
      <c r="FX51" s="116">
        <f>'PADD4 mthly rpt'!FX$39</f>
        <v>0</v>
      </c>
      <c r="FY51" s="116">
        <f>'PADD4 mthly rpt'!FY$39</f>
        <v>0</v>
      </c>
      <c r="FZ51" s="116">
        <f>'PADD4 mthly rpt'!FZ$39</f>
        <v>0</v>
      </c>
      <c r="GA51" s="116">
        <f>'PADD4 mthly rpt'!GA$39</f>
        <v>-436.62486607361348</v>
      </c>
      <c r="GB51" s="116">
        <f>'PADD4 mthly rpt'!GB$39</f>
        <v>-530.2673714734492</v>
      </c>
      <c r="GC51" s="116">
        <f>'PADD4 mthly rpt'!GC$39</f>
        <v>-588.82282516347573</v>
      </c>
      <c r="GD51" s="116">
        <f>'PADD4 mthly rpt'!GD$39</f>
        <v>-945.69468017328609</v>
      </c>
      <c r="GE51" s="116">
        <f>'PADD4 mthly rpt'!GE$39</f>
        <v>-1150.8048308834632</v>
      </c>
      <c r="GF51" s="251"/>
      <c r="GG51" s="251"/>
      <c r="GH51" s="251"/>
      <c r="GI51" s="251"/>
    </row>
    <row r="52" spans="1:191" x14ac:dyDescent="0.2">
      <c r="A52" s="99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133"/>
      <c r="EA52" s="133"/>
      <c r="EB52" s="133"/>
      <c r="EC52" s="133"/>
      <c r="ED52" s="133"/>
      <c r="EE52" s="133"/>
      <c r="EF52" s="133"/>
      <c r="EG52" s="133"/>
      <c r="EH52" s="133"/>
      <c r="EI52" s="133"/>
      <c r="EJ52" s="133"/>
      <c r="EK52" s="133"/>
      <c r="EL52" s="133"/>
      <c r="EM52" s="133"/>
      <c r="EN52" s="133"/>
      <c r="EO52" s="133"/>
      <c r="EP52" s="133"/>
      <c r="EQ52" s="133"/>
      <c r="ER52" s="133"/>
      <c r="ES52" s="133"/>
      <c r="ET52" s="133"/>
      <c r="EU52" s="133"/>
      <c r="EV52" s="133"/>
      <c r="EW52" s="133"/>
      <c r="EX52" s="133"/>
      <c r="EY52" s="133"/>
      <c r="EZ52" s="133"/>
      <c r="FA52" s="133"/>
      <c r="FB52" s="133"/>
      <c r="FC52" s="133"/>
      <c r="FD52" s="133"/>
      <c r="FE52" s="133"/>
      <c r="FF52" s="133"/>
      <c r="FG52" s="133"/>
      <c r="FH52" s="133"/>
      <c r="FI52" s="133"/>
      <c r="FJ52" s="133"/>
      <c r="FK52" s="133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266"/>
      <c r="FW52" s="117"/>
      <c r="FX52" s="117"/>
      <c r="FY52" s="117"/>
      <c r="GA52" s="251"/>
      <c r="GB52" s="251"/>
      <c r="GC52" s="251"/>
      <c r="GD52" s="251"/>
      <c r="GE52" s="251"/>
      <c r="GF52" s="251"/>
      <c r="GG52" s="251"/>
      <c r="GH52" s="251"/>
      <c r="GI52" s="251"/>
    </row>
    <row r="53" spans="1:191" x14ac:dyDescent="0.2">
      <c r="A53" s="16" t="s">
        <v>21</v>
      </c>
      <c r="B53" s="12" t="s">
        <v>11</v>
      </c>
      <c r="C53" s="42">
        <f>'PADD4 mthly rpt'!C$41</f>
        <v>12.60345074068487</v>
      </c>
      <c r="D53" s="42">
        <f>'PADD4 mthly rpt'!D$41</f>
        <v>12.300233030779482</v>
      </c>
      <c r="E53" s="42">
        <f>'PADD4 mthly rpt'!E$41</f>
        <v>10.870541197406245</v>
      </c>
      <c r="F53" s="42">
        <f>'PADD4 mthly rpt'!F$41</f>
        <v>14.654499158726493</v>
      </c>
      <c r="G53" s="42">
        <f>'PADD4 mthly rpt'!G$41</f>
        <v>20.717171376766789</v>
      </c>
      <c r="H53" s="42">
        <f>'PADD4 mthly rpt'!H$41</f>
        <v>26.683149727801833</v>
      </c>
      <c r="I53" s="42">
        <f>'PADD4 mthly rpt'!I$41</f>
        <v>34.153566625458197</v>
      </c>
      <c r="J53" s="42">
        <f>'PADD4 mthly rpt'!J$41</f>
        <v>28.158620369493757</v>
      </c>
      <c r="K53" s="42">
        <f>'PADD4 mthly rpt'!K$41</f>
        <v>24.791797800333718</v>
      </c>
      <c r="L53" s="42">
        <f>'PADD4 mthly rpt'!L$41</f>
        <v>30.944906830096418</v>
      </c>
      <c r="M53" s="42">
        <f>'PADD4 mthly rpt'!M$41</f>
        <v>24.028489477828231</v>
      </c>
      <c r="N53" s="42">
        <f>'PADD4 mthly rpt'!N$41</f>
        <v>16.489873093155008</v>
      </c>
      <c r="O53" s="42">
        <f>'PADD4 mthly rpt'!O$41</f>
        <v>16.01362084437363</v>
      </c>
      <c r="P53" s="42">
        <f>'PADD4 mthly rpt'!P$41</f>
        <v>13.462351985799527</v>
      </c>
      <c r="Q53" s="42">
        <f>'PADD4 mthly rpt'!Q$41</f>
        <v>10.818047477187761</v>
      </c>
      <c r="R53" s="42">
        <f>'PADD4 mthly rpt'!R$41</f>
        <v>19.438018312534702</v>
      </c>
      <c r="S53" s="42">
        <f>'PADD4 mthly rpt'!S$41</f>
        <v>22.47344820426224</v>
      </c>
      <c r="T53" s="42">
        <f>'PADD4 mthly rpt'!T$41</f>
        <v>25.498884724174438</v>
      </c>
      <c r="U53" s="42">
        <f>'PADD4 mthly rpt'!U$41</f>
        <v>25.524296040783298</v>
      </c>
      <c r="V53" s="42">
        <f>'PADD4 mthly rpt'!V$41</f>
        <v>25.449320345592952</v>
      </c>
      <c r="W53" s="42">
        <f>'PADD4 mthly rpt'!W$41</f>
        <v>23.243090217513593</v>
      </c>
      <c r="X53" s="42">
        <f>'PADD4 mthly rpt'!X$41</f>
        <v>21.286919685019008</v>
      </c>
      <c r="Y53" s="42">
        <f>'PADD4 mthly rpt'!Y$41</f>
        <v>16.414165666590112</v>
      </c>
      <c r="Z53" s="42">
        <f>'PADD4 mthly rpt'!Z$41</f>
        <v>13.404328195472035</v>
      </c>
      <c r="AA53" s="42">
        <f>'PADD4 mthly rpt'!AA$41</f>
        <v>10.029691851142564</v>
      </c>
      <c r="AB53" s="42">
        <f>'PADD4 mthly rpt'!AB$41</f>
        <v>11.357920005200073</v>
      </c>
      <c r="AC53" s="42">
        <f>'PADD4 mthly rpt'!AC$41</f>
        <v>13.057520632956621</v>
      </c>
      <c r="AD53" s="42">
        <f>'PADD4 mthly rpt'!AD$41</f>
        <v>16.350273962377656</v>
      </c>
      <c r="AE53" s="42">
        <f>'PADD4 mthly rpt'!AE$41</f>
        <v>18.748325463798647</v>
      </c>
      <c r="AF53" s="42">
        <f>'PADD4 mthly rpt'!AF$41</f>
        <v>18.236564657352748</v>
      </c>
      <c r="AG53" s="42">
        <f>'PADD4 mthly rpt'!AG$41</f>
        <v>15.874285841292981</v>
      </c>
      <c r="AH53" s="42">
        <f>'PADD4 mthly rpt'!AH$41</f>
        <v>19.033711047741726</v>
      </c>
      <c r="AI53" s="42">
        <f>'PADD4 mthly rpt'!AI$41</f>
        <v>14.374848058479197</v>
      </c>
      <c r="AJ53" s="42">
        <f>'PADD4 mthly rpt'!AJ$41</f>
        <v>11.494686418834426</v>
      </c>
      <c r="AK53" s="42">
        <f>'PADD4 mthly rpt'!AK$41</f>
        <v>10.219608503660131</v>
      </c>
      <c r="AL53" s="42">
        <f>'PADD4 mthly rpt'!AL$41</f>
        <v>11.712119804760182</v>
      </c>
      <c r="AM53" s="42">
        <f>'PADD4 mthly rpt'!AM$41</f>
        <v>9.9703239846165932</v>
      </c>
      <c r="AN53" s="42">
        <f>'PADD4 mthly rpt'!AN$41</f>
        <v>9.9989723554652468</v>
      </c>
      <c r="AO53" s="42">
        <f>'PADD4 mthly rpt'!AO$41</f>
        <v>11.442851460261867</v>
      </c>
      <c r="AP53" s="42">
        <f>'PADD4 mthly rpt'!AP$41</f>
        <v>11.096713918599756</v>
      </c>
      <c r="AQ53" s="42">
        <f>'PADD4 mthly rpt'!AQ$41</f>
        <v>13.021074445069136</v>
      </c>
      <c r="AR53" s="42">
        <f>'PADD4 mthly rpt'!AR$41</f>
        <v>21.091924531934314</v>
      </c>
      <c r="AS53" s="42">
        <f>'PADD4 mthly rpt'!AS$41</f>
        <v>20.546108442931644</v>
      </c>
      <c r="AT53" s="42">
        <f>'PADD4 mthly rpt'!AT$41</f>
        <v>20.69510398786818</v>
      </c>
      <c r="AU53" s="42">
        <f>'PADD4 mthly rpt'!AU$41</f>
        <v>14.913308998762037</v>
      </c>
      <c r="AV53" s="42">
        <f>'PADD4 mthly rpt'!AV$41</f>
        <v>12.489404501505881</v>
      </c>
      <c r="AW53" s="42">
        <f>'PADD4 mthly rpt'!AW$41</f>
        <v>14.178792470034251</v>
      </c>
      <c r="AX53" s="42">
        <f>'PADD4 mthly rpt'!AX$41</f>
        <v>13.73474410731343</v>
      </c>
      <c r="AY53" s="42">
        <f>'PADD4 mthly rpt'!AY$41</f>
        <v>9.3209754058944583</v>
      </c>
      <c r="AZ53" s="42">
        <f>'PADD4 mthly rpt'!AZ$41</f>
        <v>14.402179133368637</v>
      </c>
      <c r="BA53" s="42">
        <f>'PADD4 mthly rpt'!BA$41</f>
        <v>13.337688355064468</v>
      </c>
      <c r="BB53" s="42">
        <f>'PADD4 mthly rpt'!BB$41</f>
        <v>20.279280502004784</v>
      </c>
      <c r="BC53" s="42">
        <f>'PADD4 mthly rpt'!BC$41</f>
        <v>24.971644803810737</v>
      </c>
      <c r="BD53" s="42">
        <f>'PADD4 mthly rpt'!BD$41</f>
        <v>25.201145385946489</v>
      </c>
      <c r="BE53" s="42">
        <f>'PADD4 mthly rpt'!BE$41</f>
        <v>22.665132200555689</v>
      </c>
      <c r="BF53" s="42">
        <f>'PADD4 mthly rpt'!BF$41</f>
        <v>26.226861966371803</v>
      </c>
      <c r="BG53" s="42">
        <f>'PADD4 mthly rpt'!BG$41</f>
        <v>23.482981287651196</v>
      </c>
      <c r="BH53" s="42">
        <f>'PADD4 mthly rpt'!BH$41</f>
        <v>19.154400210222779</v>
      </c>
      <c r="BI53" s="42">
        <f>'PADD4 mthly rpt'!BI$41</f>
        <v>14.438504253475232</v>
      </c>
      <c r="BJ53" s="42">
        <f>'PADD4 mthly rpt'!BJ$41</f>
        <v>10.325524267053501</v>
      </c>
      <c r="BK53" s="42">
        <f>'PADD4 mthly rpt'!BK$41</f>
        <v>10.177969181552427</v>
      </c>
      <c r="BL53" s="42">
        <f>'PADD4 mthly rpt'!BL$41</f>
        <v>16.802001574854387</v>
      </c>
      <c r="BM53" s="42">
        <f>'PADD4 mthly rpt'!BM$41</f>
        <v>13.232136360763523</v>
      </c>
      <c r="BN53" s="42">
        <f>'PADD4 mthly rpt'!BN$41</f>
        <v>16.297889081676292</v>
      </c>
      <c r="BO53" s="42">
        <f>'PADD4 mthly rpt'!BO$41</f>
        <v>16.607263888933588</v>
      </c>
      <c r="BP53" s="42">
        <f>'PADD4 mthly rpt'!BP$41</f>
        <v>15.081685238783418</v>
      </c>
      <c r="BQ53" s="42">
        <f>'PADD4 mthly rpt'!BQ$41</f>
        <v>25.710228871270036</v>
      </c>
      <c r="BR53" s="42">
        <f>'PADD4 mthly rpt'!BR$41</f>
        <v>17.328699929388215</v>
      </c>
      <c r="BS53" s="42">
        <f>'PADD4 mthly rpt'!BS$41</f>
        <v>13.731524519252485</v>
      </c>
      <c r="BT53" s="42">
        <f>'PADD4 mthly rpt'!BT$41</f>
        <v>18.850198886915422</v>
      </c>
      <c r="BU53" s="42">
        <f>'PADD4 mthly rpt'!BU$41</f>
        <v>11.813889488947076</v>
      </c>
      <c r="BV53" s="42">
        <f>'PADD4 mthly rpt'!BV$41</f>
        <v>12.140540378908746</v>
      </c>
      <c r="BW53" s="42">
        <f>'PADD4 mthly rpt'!BW$41</f>
        <v>16.983808209533443</v>
      </c>
      <c r="BX53" s="42">
        <f>'PADD4 mthly rpt'!BX$41</f>
        <v>14.042432452740329</v>
      </c>
      <c r="BY53" s="42">
        <f>'PADD4 mthly rpt'!BY$41</f>
        <v>11.97966561912996</v>
      </c>
      <c r="BZ53" s="42">
        <f>'PADD4 mthly rpt'!BZ$41</f>
        <v>21.137786815780334</v>
      </c>
      <c r="CA53" s="42">
        <f>'PADD4 mthly rpt'!CA$41</f>
        <v>16.325731431561174</v>
      </c>
      <c r="CB53" s="42">
        <f>'PADD4 mthly rpt'!CB$41</f>
        <v>15.28291226574928</v>
      </c>
      <c r="CC53" s="42">
        <f>'PADD4 mthly rpt'!CC$41</f>
        <v>15.360786261178031</v>
      </c>
      <c r="CD53" s="42">
        <f>'PADD4 mthly rpt'!CD$41</f>
        <v>11.964917378340614</v>
      </c>
      <c r="CE53" s="42">
        <f>'PADD4 mthly rpt'!CE$41</f>
        <v>17.50551248403659</v>
      </c>
      <c r="CF53" s="42">
        <f>'PADD4 mthly rpt'!CF$41</f>
        <v>12.11758910998115</v>
      </c>
      <c r="CG53" s="42">
        <f>'PADD4 mthly rpt'!CG$41</f>
        <v>8.5069439735730796</v>
      </c>
      <c r="CH53" s="42">
        <f>'PADD4 mthly rpt'!CH$41</f>
        <v>9.6132432651370099</v>
      </c>
      <c r="CI53" s="42">
        <f>'PADD4 mthly rpt'!CI$41</f>
        <v>10.140571253544348</v>
      </c>
      <c r="CJ53" s="42">
        <f>'PADD4 mthly rpt'!CJ$41</f>
        <v>10.684814433839078</v>
      </c>
      <c r="CK53" s="42">
        <f>'PADD4 mthly rpt'!CK$41</f>
        <v>12.200127389237037</v>
      </c>
      <c r="CL53" s="42">
        <f>'PADD4 mthly rpt'!CL$41</f>
        <v>21.558598713402969</v>
      </c>
      <c r="CM53" s="42">
        <f>'PADD4 mthly rpt'!CM$41</f>
        <v>16.707558436208654</v>
      </c>
      <c r="CN53" s="42">
        <f>'PADD4 mthly rpt'!CN$41</f>
        <v>20.867967789333505</v>
      </c>
      <c r="CO53" s="42">
        <f>'PADD4 mthly rpt'!CO$41</f>
        <v>26.175653550375234</v>
      </c>
      <c r="CP53" s="42">
        <f>'PADD4 mthly rpt'!CP$41</f>
        <v>19.48690883385429</v>
      </c>
      <c r="CQ53" s="42">
        <f>'PADD4 mthly rpt'!CQ$41</f>
        <v>18.41756692109637</v>
      </c>
      <c r="CR53" s="42">
        <f>'PADD4 mthly rpt'!CR$41</f>
        <v>17.94579769444357</v>
      </c>
      <c r="CS53" s="42">
        <f>'PADD4 mthly rpt'!CS$41</f>
        <v>16.026414605795292</v>
      </c>
      <c r="CT53" s="42">
        <f>'PADD4 mthly rpt'!CT$41</f>
        <v>16.217596636738048</v>
      </c>
      <c r="CU53" s="42">
        <f>'PADD4 mthly rpt'!CU$41</f>
        <v>13.490656416454399</v>
      </c>
      <c r="CV53" s="42">
        <f>'PADD4 mthly rpt'!CV$41</f>
        <v>12.03045346342849</v>
      </c>
      <c r="CW53" s="42">
        <f>'PADD4 mthly rpt'!CW$41</f>
        <v>15.62071266320155</v>
      </c>
      <c r="CX53" s="42">
        <f>'PADD4 mthly rpt'!CX$41</f>
        <v>45.006902156356482</v>
      </c>
      <c r="CY53" s="42">
        <f>'PADD4 mthly rpt'!CY$41</f>
        <v>28.877961163776714</v>
      </c>
      <c r="CZ53" s="42">
        <f>'PADD4 mthly rpt'!CZ$41</f>
        <v>20.27233197803028</v>
      </c>
      <c r="DA53" s="42">
        <f>'PADD4 mthly rpt'!DA$41</f>
        <v>30.346148095309903</v>
      </c>
      <c r="DB53" s="42">
        <f>'PADD4 mthly rpt'!DB$41</f>
        <v>14.899129777005843</v>
      </c>
      <c r="DC53" s="42">
        <f>'PADD4 mthly rpt'!DC$41</f>
        <v>21.828490531831637</v>
      </c>
      <c r="DD53" s="42">
        <f>'PADD4 mthly rpt'!DD$41</f>
        <v>17.542746018739237</v>
      </c>
      <c r="DE53" s="42">
        <f>'PADD4 mthly rpt'!DE$41</f>
        <v>18.262437007959864</v>
      </c>
      <c r="DF53" s="42">
        <f>'PADD4 mthly rpt'!DF$41</f>
        <v>20.765481802098837</v>
      </c>
      <c r="DG53" s="42">
        <f>'PADD4 mthly rpt'!DG$41</f>
        <v>18.709302923293276</v>
      </c>
      <c r="DH53" s="42">
        <f>'PADD4 mthly rpt'!DH$41</f>
        <v>21.89571122431003</v>
      </c>
      <c r="DI53" s="42">
        <f>'PADD4 mthly rpt'!DI$41</f>
        <v>26.770786777061815</v>
      </c>
      <c r="DJ53" s="42">
        <f>'PADD4 mthly rpt'!DJ$41</f>
        <v>37.318811590679701</v>
      </c>
      <c r="DK53" s="42">
        <f>'PADD4 mthly rpt'!DK$41</f>
        <v>35.983692325840579</v>
      </c>
      <c r="DL53" s="42">
        <f>'PADD4 mthly rpt'!DL$41</f>
        <v>34.691241192325336</v>
      </c>
      <c r="DM53" s="42">
        <f>'PADD4 mthly rpt'!DM$41</f>
        <v>47.246353886152605</v>
      </c>
      <c r="DN53" s="42">
        <f>'PADD4 mthly rpt'!DN$41</f>
        <v>47.32079458332943</v>
      </c>
      <c r="DO53" s="42">
        <f>'PADD4 mthly rpt'!DO$41</f>
        <v>54.107642997218434</v>
      </c>
      <c r="DP53" s="42">
        <f>'PADD4 mthly rpt'!DP$41</f>
        <v>47.869013495396736</v>
      </c>
      <c r="DQ53" s="42">
        <f>'PADD4 mthly rpt'!DQ$41</f>
        <v>42.088036284665684</v>
      </c>
      <c r="DR53" s="42">
        <f>'PADD4 mthly rpt'!DR$41</f>
        <v>44.311544045551948</v>
      </c>
      <c r="DS53" s="42">
        <f>'PADD4 mthly rpt'!DS$41</f>
        <v>38.595043836602301</v>
      </c>
      <c r="DT53" s="42">
        <f>'PADD4 mthly rpt'!DT$41</f>
        <v>39.804155779561782</v>
      </c>
      <c r="DU53" s="42">
        <f>'PADD4 mthly rpt'!DU$41</f>
        <v>40.824169537305579</v>
      </c>
      <c r="DV53" s="42">
        <f>'PADD4 mthly rpt'!DV$41</f>
        <v>63.725697638318103</v>
      </c>
      <c r="DW53" s="42">
        <f>'PADD4 mthly rpt'!DW$41</f>
        <v>58.436523168894901</v>
      </c>
      <c r="DX53" s="42">
        <f>'PADD4 mthly rpt'!DX$41</f>
        <v>60.511437627816335</v>
      </c>
      <c r="DY53" s="42">
        <f>'PADD4 mthly rpt'!DY$41</f>
        <v>72.840994120687427</v>
      </c>
      <c r="DZ53" s="154">
        <f>'PADD4 mthly rpt'!DZ$41</f>
        <v>66.140620078505762</v>
      </c>
      <c r="EA53" s="154">
        <f>'PADD4 mthly rpt'!EA$41</f>
        <v>66.385345359102459</v>
      </c>
      <c r="EB53" s="154">
        <f>'PADD4 mthly rpt'!EB$41</f>
        <v>57.321739745069131</v>
      </c>
      <c r="EC53" s="154">
        <f>'PADD4 mthly rpt'!EC$41</f>
        <v>51.181291815656238</v>
      </c>
      <c r="ED53" s="154">
        <f>'PADD4 mthly rpt'!ED$41</f>
        <v>47.845830152559074</v>
      </c>
      <c r="EE53" s="154">
        <f>'PADD4 mthly rpt'!EE$41</f>
        <v>41.967136994032323</v>
      </c>
      <c r="EF53" s="154">
        <f>'PADD4 mthly rpt'!EF$41</f>
        <v>45.059389293899159</v>
      </c>
      <c r="EG53" s="154">
        <f>'PADD4 mthly rpt'!EG$41</f>
        <v>43.342884367370708</v>
      </c>
      <c r="EH53" s="154">
        <f>'PADD4 mthly rpt'!EH$41</f>
        <v>61.561032480928844</v>
      </c>
      <c r="EI53" s="154">
        <f>'PADD4 mthly rpt'!EI$41</f>
        <v>58.226471663445786</v>
      </c>
      <c r="EJ53" s="154">
        <f>'PADD4 mthly rpt'!EJ$41</f>
        <v>61.475956506177852</v>
      </c>
      <c r="EK53" s="154">
        <f>'PADD4 mthly rpt'!EK$41</f>
        <v>77.373572944410384</v>
      </c>
      <c r="EL53" s="154">
        <f>'PADD4 mthly rpt'!EL$41</f>
        <v>62.704384659739411</v>
      </c>
      <c r="EM53" s="154">
        <f>'PADD4 mthly rpt'!EM$41</f>
        <v>60.587797805864277</v>
      </c>
      <c r="EN53" s="154">
        <f>'PADD4 mthly rpt'!EN$41</f>
        <v>50.218949860374806</v>
      </c>
      <c r="EO53" s="154">
        <f>'PADD4 mthly rpt'!EO$41</f>
        <v>42.771837153383707</v>
      </c>
      <c r="EP53" s="154">
        <f>'PADD4 mthly rpt'!EP$41</f>
        <v>41.599176335285286</v>
      </c>
      <c r="EQ53" s="154">
        <f>'PADD4 mthly rpt'!EQ$41</f>
        <v>33.601475289587057</v>
      </c>
      <c r="ER53" s="154">
        <f>'PADD4 mthly rpt'!ER$41</f>
        <v>32.284962499439594</v>
      </c>
      <c r="ES53" s="154">
        <f>'PADD4 mthly rpt'!ES$41</f>
        <v>31.053363838826943</v>
      </c>
      <c r="ET53" s="154">
        <f>'PADD4 mthly rpt'!ET$41</f>
        <v>49.650429209894249</v>
      </c>
      <c r="EU53" s="154">
        <f>'PADD4 mthly rpt'!EU$41</f>
        <v>51.583075926547892</v>
      </c>
      <c r="EV53" s="154">
        <f>'PADD4 mthly rpt'!EV$41</f>
        <v>60.305833021459684</v>
      </c>
      <c r="EW53" s="154">
        <f>'PADD4 mthly rpt'!EW$41</f>
        <v>61.875832161481895</v>
      </c>
      <c r="EX53" s="154">
        <f>'PADD4 mthly rpt'!EX$41</f>
        <v>63.517547354077713</v>
      </c>
      <c r="EY53" s="154">
        <f>'PADD4 mthly rpt'!EY$41</f>
        <v>63.078092012248703</v>
      </c>
      <c r="EZ53" s="154">
        <f>'PADD4 mthly rpt'!EZ$41</f>
        <v>54.063632275112532</v>
      </c>
      <c r="FA53" s="154">
        <f>'PADD4 mthly rpt'!FA$41</f>
        <v>50.590690948047452</v>
      </c>
      <c r="FB53" s="154">
        <f>'PADD4 mthly rpt'!FB$41</f>
        <v>48.925226973971803</v>
      </c>
      <c r="FC53" s="154">
        <f>'PADD4 mthly rpt'!FC$41</f>
        <v>37.260858330991255</v>
      </c>
      <c r="FD53" s="154">
        <f>'PADD4 mthly rpt'!FD$41</f>
        <v>35.604661233610756</v>
      </c>
      <c r="FE53" s="154">
        <f>'PADD4 mthly rpt'!FE$41</f>
        <v>33.533230161876844</v>
      </c>
      <c r="FF53" s="154">
        <f>'PADD4 mthly rpt'!FF$41</f>
        <v>51.303629369062158</v>
      </c>
      <c r="FG53" s="154">
        <f>'PADD4 mthly rpt'!FG$41</f>
        <v>52.916061736075982</v>
      </c>
      <c r="FH53" s="154">
        <f>'PADD4 mthly rpt'!FH$41</f>
        <v>56.98764687091942</v>
      </c>
      <c r="FI53" s="154">
        <f>'PADD4 mthly rpt'!FI$41</f>
        <v>66.687891755524419</v>
      </c>
      <c r="FJ53" s="154">
        <f>'PADD4 mthly rpt'!FJ$41</f>
        <v>56.235270585319682</v>
      </c>
      <c r="FK53" s="154">
        <f>'PADD4 mthly rpt'!FK$41</f>
        <v>57.881927774894748</v>
      </c>
      <c r="FL53" s="42">
        <f>'PADD4 mthly rpt'!FL$41</f>
        <v>46.9848422847489</v>
      </c>
      <c r="FM53" s="42">
        <f>'PADD4 mthly rpt'!FM$41</f>
        <v>38.984882439479826</v>
      </c>
      <c r="FN53" s="42">
        <f>'PADD4 mthly rpt'!FN$41</f>
        <v>32.900237761088924</v>
      </c>
      <c r="FO53" s="42">
        <f>'PADD4 mthly rpt'!FO$41</f>
        <v>29.81028670511483</v>
      </c>
      <c r="FP53" s="42">
        <f>'PADD4 mthly rpt'!FP$41</f>
        <v>27.705516864196959</v>
      </c>
      <c r="FQ53" s="42">
        <f>'PADD4 mthly rpt'!FQ$41</f>
        <v>32.495420621502475</v>
      </c>
      <c r="FR53" s="42">
        <f>'PADD4 mthly rpt'!FR$41</f>
        <v>42.246521087331168</v>
      </c>
      <c r="FS53" s="42">
        <f>'PADD4 mthly rpt'!FS$41</f>
        <v>56.871157685285539</v>
      </c>
      <c r="FT53" s="42">
        <f>'PADD4 mthly rpt'!FT$41</f>
        <v>61.208794776935591</v>
      </c>
      <c r="FU53" s="42">
        <f>'PADD4 mthly rpt'!FU$41</f>
        <v>70.012077002653172</v>
      </c>
      <c r="FV53" s="315">
        <f>'PADD4 mthly rpt'!FV$41</f>
        <v>71.480765969045947</v>
      </c>
      <c r="FW53" s="118">
        <f>'PADD4 mthly rpt'!FW$41</f>
        <v>71.937271432047154</v>
      </c>
      <c r="FX53" s="118">
        <f>'PADD4 mthly rpt'!FX$41</f>
        <v>46.692693005650895</v>
      </c>
      <c r="FY53" s="118">
        <f>'PADD4 mthly rpt'!FY$41</f>
        <v>53.102108580250345</v>
      </c>
      <c r="FZ53" s="118">
        <f>'PADD4 mthly rpt'!FZ$41</f>
        <v>51.008886584358152</v>
      </c>
      <c r="GA53" s="118">
        <f>'PADD4 mthly rpt'!GA$41</f>
        <v>44.397383078107339</v>
      </c>
      <c r="GB53" s="118">
        <f>'PADD4 mthly rpt'!GB$41</f>
        <v>51.830287655803119</v>
      </c>
      <c r="GC53" s="118">
        <f>'PADD4 mthly rpt'!GC$41</f>
        <v>61.87015161404107</v>
      </c>
      <c r="GD53" s="118">
        <f>'PADD4 mthly rpt'!GD$41</f>
        <v>90.73933088340533</v>
      </c>
      <c r="GE53" s="118">
        <f>'PADD4 mthly rpt'!GE$41</f>
        <v>84.866887508151308</v>
      </c>
      <c r="GF53" s="118">
        <f>'PADD4 mthly rpt'!GF$41</f>
        <v>85.229222814101576</v>
      </c>
      <c r="GG53" s="118">
        <f>'PADD4 mthly rpt'!GG$41</f>
        <v>108.14105131295089</v>
      </c>
      <c r="GH53" s="118">
        <f>'PADD4 mthly rpt'!GH$41</f>
        <v>86.999969842719963</v>
      </c>
      <c r="GI53" s="118">
        <f>'PADD4 mthly rpt'!GI$41</f>
        <v>80.229284254359015</v>
      </c>
    </row>
    <row r="54" spans="1:191" x14ac:dyDescent="0.2">
      <c r="A54" s="16"/>
      <c r="B54" s="12" t="s">
        <v>12</v>
      </c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>
        <f>'PADD4 mthly rpt'!O$42</f>
        <v>3.4101701036887597</v>
      </c>
      <c r="P54" s="42">
        <f>'PADD4 mthly rpt'!P$42</f>
        <v>1.1621189550200448</v>
      </c>
      <c r="Q54" s="42">
        <f>'PADD4 mthly rpt'!Q$42</f>
        <v>-5.2493720218484086E-2</v>
      </c>
      <c r="R54" s="42">
        <f>'PADD4 mthly rpt'!R$42</f>
        <v>4.7835191538082089</v>
      </c>
      <c r="S54" s="42">
        <f>'PADD4 mthly rpt'!S$42</f>
        <v>1.7562768274954514</v>
      </c>
      <c r="T54" s="42">
        <f>'PADD4 mthly rpt'!T$42</f>
        <v>-1.1842650036273952</v>
      </c>
      <c r="U54" s="42">
        <f>'PADD4 mthly rpt'!U$42</f>
        <v>-8.6292705846748987</v>
      </c>
      <c r="V54" s="42">
        <f>'PADD4 mthly rpt'!V$42</f>
        <v>-2.7093000239008056</v>
      </c>
      <c r="W54" s="42">
        <f>'PADD4 mthly rpt'!W$42</f>
        <v>-1.5487075828201249</v>
      </c>
      <c r="X54" s="42">
        <f>'PADD4 mthly rpt'!X$42</f>
        <v>-9.65798714507741</v>
      </c>
      <c r="Y54" s="42">
        <f>'PADD4 mthly rpt'!Y$42</f>
        <v>-7.6143238112381191</v>
      </c>
      <c r="Z54" s="42">
        <f>'PADD4 mthly rpt'!Z$42</f>
        <v>-3.0855448976829738</v>
      </c>
      <c r="AA54" s="42">
        <f>'PADD4 mthly rpt'!AA$42</f>
        <v>-5.983928993231066</v>
      </c>
      <c r="AB54" s="42">
        <f>'PADD4 mthly rpt'!AB$42</f>
        <v>-2.104431980599454</v>
      </c>
      <c r="AC54" s="42">
        <f>'PADD4 mthly rpt'!AC$42</f>
        <v>2.2394731557688594</v>
      </c>
      <c r="AD54" s="42">
        <f>'PADD4 mthly rpt'!AD$42</f>
        <v>-3.0877443501570454</v>
      </c>
      <c r="AE54" s="42">
        <f>'PADD4 mthly rpt'!AE$42</f>
        <v>-3.7251227404635934</v>
      </c>
      <c r="AF54" s="42">
        <f>'PADD4 mthly rpt'!AF$42</f>
        <v>-7.2623200668216903</v>
      </c>
      <c r="AG54" s="42">
        <f>'PADD4 mthly rpt'!AG$42</f>
        <v>-9.6500101994903176</v>
      </c>
      <c r="AH54" s="42">
        <f>'PADD4 mthly rpt'!AH$42</f>
        <v>-6.4156092978512262</v>
      </c>
      <c r="AI54" s="42">
        <f>'PADD4 mthly rpt'!AI$42</f>
        <v>-8.8682421590343967</v>
      </c>
      <c r="AJ54" s="42">
        <f>'PADD4 mthly rpt'!AJ$42</f>
        <v>-9.7922332661845815</v>
      </c>
      <c r="AK54" s="42">
        <f>'PADD4 mthly rpt'!AK$42</f>
        <v>-6.1945571629299803</v>
      </c>
      <c r="AL54" s="42">
        <f>'PADD4 mthly rpt'!AL$42</f>
        <v>-1.692208390711853</v>
      </c>
      <c r="AM54" s="42">
        <f>'PADD4 mthly rpt'!AM$42</f>
        <v>-5.9367866525970925E-2</v>
      </c>
      <c r="AN54" s="42">
        <f>'PADD4 mthly rpt'!AN$42</f>
        <v>-1.3589476497348265</v>
      </c>
      <c r="AO54" s="42">
        <f>'PADD4 mthly rpt'!AO$42</f>
        <v>-1.6146691726947537</v>
      </c>
      <c r="AP54" s="42">
        <f>'PADD4 mthly rpt'!AP$42</f>
        <v>-5.2535600437779006</v>
      </c>
      <c r="AQ54" s="42">
        <f>'PADD4 mthly rpt'!AQ$42</f>
        <v>-5.7272510187295111</v>
      </c>
      <c r="AR54" s="42">
        <f>'PADD4 mthly rpt'!AR$42</f>
        <v>2.8553598745815663</v>
      </c>
      <c r="AS54" s="42">
        <f>'PADD4 mthly rpt'!AS$42</f>
        <v>4.671822601638663</v>
      </c>
      <c r="AT54" s="42">
        <f>'PADD4 mthly rpt'!AT$42</f>
        <v>1.6613929401264542</v>
      </c>
      <c r="AU54" s="42">
        <f>'PADD4 mthly rpt'!AU$42</f>
        <v>0.53846094028284064</v>
      </c>
      <c r="AV54" s="42">
        <f>'PADD4 mthly rpt'!AV$42</f>
        <v>0.99471808267145434</v>
      </c>
      <c r="AW54" s="42">
        <f>'PADD4 mthly rpt'!AW$42</f>
        <v>3.9591839663741197</v>
      </c>
      <c r="AX54" s="42">
        <f>'PADD4 mthly rpt'!AX$42</f>
        <v>2.0226243025532487</v>
      </c>
      <c r="AY54" s="42">
        <f>'PADD4 mthly rpt'!AY$42</f>
        <v>-0.64934857872213492</v>
      </c>
      <c r="AZ54" s="42">
        <f>'PADD4 mthly rpt'!AZ$42</f>
        <v>4.4032067779033905</v>
      </c>
      <c r="BA54" s="42">
        <f>'PADD4 mthly rpt'!BA$42</f>
        <v>1.8948368948026015</v>
      </c>
      <c r="BB54" s="42">
        <f>'PADD4 mthly rpt'!BB$42</f>
        <v>9.1825665834050287</v>
      </c>
      <c r="BC54" s="42">
        <f>'PADD4 mthly rpt'!BC$42</f>
        <v>11.950570358741601</v>
      </c>
      <c r="BD54" s="42">
        <f>'PADD4 mthly rpt'!BD$42</f>
        <v>4.1092208540121753</v>
      </c>
      <c r="BE54" s="42">
        <f>'PADD4 mthly rpt'!BE$42</f>
        <v>2.1190237576240456</v>
      </c>
      <c r="BF54" s="42">
        <f>'PADD4 mthly rpt'!BF$42</f>
        <v>5.5317579785036237</v>
      </c>
      <c r="BG54" s="42">
        <f>'PADD4 mthly rpt'!BG$42</f>
        <v>8.5696722888891586</v>
      </c>
      <c r="BH54" s="42">
        <f>'PADD4 mthly rpt'!BH$42</f>
        <v>6.6649957087168978</v>
      </c>
      <c r="BI54" s="42">
        <f>'PADD4 mthly rpt'!BI$42</f>
        <v>0.25971178344098078</v>
      </c>
      <c r="BJ54" s="42">
        <f>'PADD4 mthly rpt'!BJ$42</f>
        <v>-3.4092198402599294</v>
      </c>
      <c r="BK54" s="42">
        <f>'PADD4 mthly rpt'!BK$42</f>
        <v>0.85699377565796908</v>
      </c>
      <c r="BL54" s="42">
        <f>'PADD4 mthly rpt'!BL$42</f>
        <v>2.3998224414857496</v>
      </c>
      <c r="BM54" s="42">
        <f>'PADD4 mthly rpt'!BM$42</f>
        <v>-0.10555199430094575</v>
      </c>
      <c r="BN54" s="42">
        <f>'PADD4 mthly rpt'!BN$42</f>
        <v>-3.9813914203284924</v>
      </c>
      <c r="BO54" s="42">
        <f>'PADD4 mthly rpt'!BO$42</f>
        <v>-8.3643809148771489</v>
      </c>
      <c r="BP54" s="42">
        <f>'PADD4 mthly rpt'!BP$42</f>
        <v>-10.119460147163071</v>
      </c>
      <c r="BQ54" s="42">
        <f>'PADD4 mthly rpt'!BQ$42</f>
        <v>3.0450966707143472</v>
      </c>
      <c r="BR54" s="42">
        <f>'PADD4 mthly rpt'!BR$42</f>
        <v>-8.8981620369835888</v>
      </c>
      <c r="BS54" s="42">
        <f>'PADD4 mthly rpt'!BS$42</f>
        <v>-9.751456768398711</v>
      </c>
      <c r="BT54" s="42">
        <f>'PADD4 mthly rpt'!BT$42</f>
        <v>-0.30420132330735683</v>
      </c>
      <c r="BU54" s="42">
        <f>'PADD4 mthly rpt'!BU$42</f>
        <v>-2.6246147645281557</v>
      </c>
      <c r="BV54" s="42">
        <f>'PADD4 mthly rpt'!BV$42</f>
        <v>1.815016111855245</v>
      </c>
      <c r="BW54" s="42">
        <f>'PADD4 mthly rpt'!BW$42</f>
        <v>6.8058390279810155</v>
      </c>
      <c r="BX54" s="42">
        <f>'PADD4 mthly rpt'!BX$42</f>
        <v>-2.7595691221140584</v>
      </c>
      <c r="BY54" s="42">
        <f>'PADD4 mthly rpt'!BY$42</f>
        <v>-1.2524707416335623</v>
      </c>
      <c r="BZ54" s="42">
        <f>'PADD4 mthly rpt'!BZ$42</f>
        <v>4.8398977341040421</v>
      </c>
      <c r="CA54" s="42">
        <f>'PADD4 mthly rpt'!CA$42</f>
        <v>-0.28153245737241406</v>
      </c>
      <c r="CB54" s="42">
        <f>'PADD4 mthly rpt'!CB$42</f>
        <v>0.20122702696586181</v>
      </c>
      <c r="CC54" s="42">
        <f>'PADD4 mthly rpt'!CC$42</f>
        <v>-10.349442610092005</v>
      </c>
      <c r="CD54" s="42">
        <f>'PADD4 mthly rpt'!CD$42</f>
        <v>-5.3637825510476009</v>
      </c>
      <c r="CE54" s="42">
        <f>'PADD4 mthly rpt'!CE$42</f>
        <v>3.773987964784105</v>
      </c>
      <c r="CF54" s="42">
        <f>'PADD4 mthly rpt'!CF$42</f>
        <v>-6.7326097769342717</v>
      </c>
      <c r="CG54" s="42">
        <f>'PADD4 mthly rpt'!CG$42</f>
        <v>-3.3069455153739966</v>
      </c>
      <c r="CH54" s="42">
        <f>'PADD4 mthly rpt'!CH$42</f>
        <v>-2.5272971137717359</v>
      </c>
      <c r="CI54" s="42">
        <f>'PADD4 mthly rpt'!CI$42</f>
        <v>-6.8432369559890951</v>
      </c>
      <c r="CJ54" s="42">
        <f>'PADD4 mthly rpt'!CJ$42</f>
        <v>-3.3576180189012508</v>
      </c>
      <c r="CK54" s="42">
        <f>'PADD4 mthly rpt'!CK$42</f>
        <v>0.22046177010707702</v>
      </c>
      <c r="CL54" s="42">
        <f>'PADD4 mthly rpt'!CL$42</f>
        <v>0.42081189762263449</v>
      </c>
      <c r="CM54" s="42">
        <f>'PADD4 mthly rpt'!CM$42</f>
        <v>0.38182700464748009</v>
      </c>
      <c r="CN54" s="42">
        <f>'PADD4 mthly rpt'!CN$42</f>
        <v>5.5850555235842254</v>
      </c>
      <c r="CO54" s="42">
        <f>'PADD4 mthly rpt'!CO$42</f>
        <v>10.814867289197203</v>
      </c>
      <c r="CP54" s="42">
        <f>'PADD4 mthly rpt'!CP$42</f>
        <v>7.5219914555136764</v>
      </c>
      <c r="CQ54" s="42">
        <f>'PADD4 mthly rpt'!CQ$42</f>
        <v>0.91205443705977984</v>
      </c>
      <c r="CR54" s="42">
        <f>'PADD4 mthly rpt'!CR$42</f>
        <v>5.8282085844624199</v>
      </c>
      <c r="CS54" s="42">
        <f>'PADD4 mthly rpt'!CS$42</f>
        <v>7.5194706322222125</v>
      </c>
      <c r="CT54" s="42">
        <f>'PADD4 mthly rpt'!CT$42</f>
        <v>6.6043533716010376</v>
      </c>
      <c r="CU54" s="42">
        <f>'PADD4 mthly rpt'!CU$42</f>
        <v>3.3500851629100517</v>
      </c>
      <c r="CV54" s="42">
        <f>'PADD4 mthly rpt'!CV$42</f>
        <v>1.3456390295894121</v>
      </c>
      <c r="CW54" s="42">
        <f>'PADD4 mthly rpt'!CW$42</f>
        <v>3.4205852739645124</v>
      </c>
      <c r="CX54" s="42">
        <f>'PADD4 mthly rpt'!CX$42</f>
        <v>23.448303442953513</v>
      </c>
      <c r="CY54" s="42">
        <f>'PADD4 mthly rpt'!CY$42</f>
        <v>12.17040272756806</v>
      </c>
      <c r="CZ54" s="42">
        <f>'PADD4 mthly rpt'!CZ$42</f>
        <v>-0.59563581130322518</v>
      </c>
      <c r="DA54" s="42">
        <f>'PADD4 mthly rpt'!DA$42</f>
        <v>4.1704945449346695</v>
      </c>
      <c r="DB54" s="42">
        <f>'PADD4 mthly rpt'!DB$42</f>
        <v>-4.5877790568484471</v>
      </c>
      <c r="DC54" s="42">
        <f>'PADD4 mthly rpt'!DC$42</f>
        <v>3.4109236107352672</v>
      </c>
      <c r="DD54" s="42">
        <f>'PADD4 mthly rpt'!DD$42</f>
        <v>-0.40305167570433298</v>
      </c>
      <c r="DE54" s="42">
        <f>'PADD4 mthly rpt'!DE$42</f>
        <v>2.236022402164572</v>
      </c>
      <c r="DF54" s="42">
        <f>'PADD4 mthly rpt'!DF$42</f>
        <v>4.547885165360789</v>
      </c>
      <c r="DG54" s="42">
        <f>'PADD4 mthly rpt'!DG$42</f>
        <v>5.2186465068388763</v>
      </c>
      <c r="DH54" s="42">
        <f>'PADD4 mthly rpt'!DH$42</f>
        <v>9.8652577608815406</v>
      </c>
      <c r="DI54" s="42">
        <f>'PADD4 mthly rpt'!DI$42</f>
        <v>11.150074113860265</v>
      </c>
      <c r="DJ54" s="42">
        <f>'PADD4 mthly rpt'!DJ$42</f>
        <v>-7.6880905656767808</v>
      </c>
      <c r="DK54" s="42">
        <f>'PADD4 mthly rpt'!DK$42</f>
        <v>7.105731162063865</v>
      </c>
      <c r="DL54" s="42">
        <f>'PADD4 mthly rpt'!DL$42</f>
        <v>14.418909214295056</v>
      </c>
      <c r="DM54" s="42">
        <f>'PADD4 mthly rpt'!DM$42</f>
        <v>16.900205790842701</v>
      </c>
      <c r="DN54" s="42">
        <f>'PADD4 mthly rpt'!DN$42</f>
        <v>32.421664806323591</v>
      </c>
      <c r="DO54" s="42">
        <f>'PADD4 mthly rpt'!DO$42</f>
        <v>32.279152465386801</v>
      </c>
      <c r="DP54" s="42">
        <f>'PADD4 mthly rpt'!DP$42</f>
        <v>30.326267476657499</v>
      </c>
      <c r="DQ54" s="42">
        <f>'PADD4 mthly rpt'!DQ$42</f>
        <v>23.82559927670582</v>
      </c>
      <c r="DR54" s="42">
        <f>'PADD4 mthly rpt'!DR$42</f>
        <v>23.546062243453111</v>
      </c>
      <c r="DS54" s="42">
        <f>'PADD4 mthly rpt'!DS$42</f>
        <v>19.885740913309025</v>
      </c>
      <c r="DT54" s="42">
        <f>'PADD4 mthly rpt'!DT$42</f>
        <v>17.908444555251751</v>
      </c>
      <c r="DU54" s="42">
        <f>'PADD4 mthly rpt'!DU$42</f>
        <v>14.053382760243764</v>
      </c>
      <c r="DV54" s="42">
        <f>'PADD4 mthly rpt'!DV$42</f>
        <v>26.406886047638402</v>
      </c>
      <c r="DW54" s="42">
        <f>'PADD4 mthly rpt'!DW$42</f>
        <v>22.452830843054322</v>
      </c>
      <c r="DX54" s="42">
        <f>'PADD4 mthly rpt'!DX$42</f>
        <v>25.820196435490999</v>
      </c>
      <c r="DY54" s="42">
        <f>'PADD4 mthly rpt'!DY$42</f>
        <v>25.594640234534822</v>
      </c>
      <c r="DZ54" s="154">
        <f>'PADD4 mthly rpt'!DZ$42</f>
        <v>18.819825495176332</v>
      </c>
      <c r="EA54" s="154">
        <f>'PADD4 mthly rpt'!EA$42</f>
        <v>12.277702361884025</v>
      </c>
      <c r="EB54" s="154">
        <f>'PADD4 mthly rpt'!EB$42</f>
        <v>9.4527262496723949</v>
      </c>
      <c r="EC54" s="154">
        <f>'PADD4 mthly rpt'!EC$42</f>
        <v>9.0932555309905538</v>
      </c>
      <c r="ED54" s="154">
        <f>'PADD4 mthly rpt'!ED$42</f>
        <v>3.5342861070071265</v>
      </c>
      <c r="EE54" s="154">
        <f>'PADD4 mthly rpt'!EE$42</f>
        <v>3.3720931574300224</v>
      </c>
      <c r="EF54" s="154">
        <f>'PADD4 mthly rpt'!EF$42</f>
        <v>5.2552335143373767</v>
      </c>
      <c r="EG54" s="154">
        <f>'PADD4 mthly rpt'!EG$42</f>
        <v>2.5187148300651288</v>
      </c>
      <c r="EH54" s="154">
        <f>'PADD4 mthly rpt'!EH$42</f>
        <v>-2.1646651573892584</v>
      </c>
      <c r="EI54" s="154">
        <f>'PADD4 mthly rpt'!EI$42</f>
        <v>-0.21005150544911544</v>
      </c>
      <c r="EJ54" s="154">
        <f>'PADD4 mthly rpt'!EJ$42</f>
        <v>0.96451887836151684</v>
      </c>
      <c r="EK54" s="154">
        <f>'PADD4 mthly rpt'!EK$42</f>
        <v>4.5325788237229574</v>
      </c>
      <c r="EL54" s="154">
        <f>'PADD4 mthly rpt'!EL$42</f>
        <v>-3.4362354187663513</v>
      </c>
      <c r="EM54" s="154">
        <f>'PADD4 mthly rpt'!EM$42</f>
        <v>-5.7975475532381822</v>
      </c>
      <c r="EN54" s="154">
        <f>'PADD4 mthly rpt'!EN$42</f>
        <v>-7.1027898846943245</v>
      </c>
      <c r="EO54" s="154">
        <f>'PADD4 mthly rpt'!EO$42</f>
        <v>-8.4094546622725304</v>
      </c>
      <c r="EP54" s="154">
        <f>'PADD4 mthly rpt'!EP$42</f>
        <v>-6.2466538172737884</v>
      </c>
      <c r="EQ54" s="154">
        <f>'PADD4 mthly rpt'!EQ$42</f>
        <v>-8.3656617044452659</v>
      </c>
      <c r="ER54" s="154">
        <f>'PADD4 mthly rpt'!ER$42</f>
        <v>-12.774426794459565</v>
      </c>
      <c r="ES54" s="154">
        <f>'PADD4 mthly rpt'!ES$42</f>
        <v>-12.289520528543765</v>
      </c>
      <c r="ET54" s="154">
        <f>'PADD4 mthly rpt'!ET$42</f>
        <v>-11.910603271034596</v>
      </c>
      <c r="EU54" s="154">
        <f>'PADD4 mthly rpt'!EU$42</f>
        <v>-6.6433957368978938</v>
      </c>
      <c r="EV54" s="154">
        <f>'PADD4 mthly rpt'!EV$42</f>
        <v>-1.1701234847181681</v>
      </c>
      <c r="EW54" s="154">
        <f>'PADD4 mthly rpt'!EW$42</f>
        <v>-15.497740782928489</v>
      </c>
      <c r="EX54" s="154">
        <f>'PADD4 mthly rpt'!EX$42</f>
        <v>0.81316269433830257</v>
      </c>
      <c r="EY54" s="154">
        <f>'PADD4 mthly rpt'!EY$42</f>
        <v>2.4902942063844264</v>
      </c>
      <c r="EZ54" s="154">
        <f>'PADD4 mthly rpt'!EZ$42</f>
        <v>3.8446824147377257</v>
      </c>
      <c r="FA54" s="154">
        <f>'PADD4 mthly rpt'!FA$42</f>
        <v>7.8188537946637453</v>
      </c>
      <c r="FB54" s="154">
        <f>'PADD4 mthly rpt'!FB$42</f>
        <v>7.3260506386865174</v>
      </c>
      <c r="FC54" s="154">
        <f>'PADD4 mthly rpt'!FC$42</f>
        <v>3.6593830414041975</v>
      </c>
      <c r="FD54" s="154">
        <f>'PADD4 mthly rpt'!FD$42</f>
        <v>3.3196987341711619</v>
      </c>
      <c r="FE54" s="154">
        <f>'PADD4 mthly rpt'!FE$42</f>
        <v>2.479866323049901</v>
      </c>
      <c r="FF54" s="154">
        <f>'PADD4 mthly rpt'!FF$42</f>
        <v>1.6532001591679091</v>
      </c>
      <c r="FG54" s="154">
        <f>'PADD4 mthly rpt'!FG$42</f>
        <v>1.3329858095280898</v>
      </c>
      <c r="FH54" s="154">
        <f>'PADD4 mthly rpt'!FH$42</f>
        <v>-3.3181861505402637</v>
      </c>
      <c r="FI54" s="154">
        <f>'PADD4 mthly rpt'!FI$42</f>
        <v>4.8120595940425233</v>
      </c>
      <c r="FJ54" s="154">
        <f>'PADD4 mthly rpt'!FJ$42</f>
        <v>-7.282276768758031</v>
      </c>
      <c r="FK54" s="154">
        <f>'PADD4 mthly rpt'!FK$42</f>
        <v>-5.1961642373539547</v>
      </c>
      <c r="FL54" s="42">
        <f>'PADD4 mthly rpt'!FL$42</f>
        <v>-7.0787899903636315</v>
      </c>
      <c r="FM54" s="42">
        <f>'PADD4 mthly rpt'!FM$42</f>
        <v>-11.605808508567627</v>
      </c>
      <c r="FN54" s="42">
        <f>'PADD4 mthly rpt'!FN$42</f>
        <v>-16.024989212882879</v>
      </c>
      <c r="FO54" s="42">
        <f>'PADD4 mthly rpt'!FO$42</f>
        <v>-7.4505716258764245</v>
      </c>
      <c r="FP54" s="42">
        <f>'PADD4 mthly rpt'!FP$42</f>
        <v>-7.8991443694137971</v>
      </c>
      <c r="FQ54" s="42">
        <f>'PADD4 mthly rpt'!FQ$42</f>
        <v>-1.0378095403743686</v>
      </c>
      <c r="FR54" s="42">
        <f>'PADD4 mthly rpt'!FR$42</f>
        <v>-9.05710828173099</v>
      </c>
      <c r="FS54" s="42">
        <f>'PADD4 mthly rpt'!FS$42</f>
        <v>3.9550959492095572</v>
      </c>
      <c r="FT54" s="42">
        <f>'PADD4 mthly rpt'!FT$42</f>
        <v>4.2211479060161707</v>
      </c>
      <c r="FU54" s="42">
        <f>'PADD4 mthly rpt'!FU$42</f>
        <v>3.324185247128753</v>
      </c>
      <c r="FV54" s="315">
        <f>'PADD4 mthly rpt'!FV$42</f>
        <v>15.245495383726265</v>
      </c>
      <c r="FW54" s="118">
        <f>'PADD4 mthly rpt'!FW$42</f>
        <v>14.055343657152406</v>
      </c>
      <c r="FX54" s="118">
        <f>'PADD4 mthly rpt'!FX$42</f>
        <v>-0.29214927909800537</v>
      </c>
      <c r="FY54" s="118">
        <f>'PADD4 mthly rpt'!FY$42</f>
        <v>14.117226140770519</v>
      </c>
      <c r="FZ54" s="118">
        <f>'PADD4 mthly rpt'!FZ$42</f>
        <v>18.108648823269228</v>
      </c>
      <c r="GA54" s="118">
        <f>'PADD4 mthly rpt'!GA$42</f>
        <v>14.587096372992509</v>
      </c>
      <c r="GB54" s="118">
        <f>'PADD4 mthly rpt'!GB$42</f>
        <v>24.12477079160616</v>
      </c>
      <c r="GC54" s="118">
        <f>'PADD4 mthly rpt'!GC$42</f>
        <v>29.374730992538595</v>
      </c>
      <c r="GD54" s="118">
        <f>'PADD4 mthly rpt'!GD$42</f>
        <v>48.492809796074162</v>
      </c>
      <c r="GE54" s="118">
        <f>'PADD4 mthly rpt'!GE$42</f>
        <v>27.995729822865769</v>
      </c>
      <c r="GF54" s="118">
        <f>'PADD4 mthly rpt'!GF$42</f>
        <v>24.020428037165985</v>
      </c>
      <c r="GG54" s="118">
        <f>'PADD4 mthly rpt'!GG$42</f>
        <v>38.128974310297721</v>
      </c>
      <c r="GH54" s="118">
        <f>'PADD4 mthly rpt'!GH$42</f>
        <v>15.519203873674016</v>
      </c>
      <c r="GI54" s="118">
        <f>'PADD4 mthly rpt'!GI$42</f>
        <v>8.292012822311861</v>
      </c>
    </row>
    <row r="55" spans="1:191" x14ac:dyDescent="0.2">
      <c r="A55" s="16"/>
      <c r="B55" s="12" t="s">
        <v>15</v>
      </c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>
        <f>'PADD4 mthly rpt'!BK$43</f>
        <v>-1.4096433837899944</v>
      </c>
      <c r="BL55" s="42">
        <f>'PADD4 mthly rpt'!BL$43</f>
        <v>4.4976702727317921</v>
      </c>
      <c r="BM55" s="42">
        <f>'PADD4 mthly rpt'!BM$43</f>
        <v>1.3268065361881298</v>
      </c>
      <c r="BN55" s="42">
        <f>'PADD4 mthly rpt'!BN$43</f>
        <v>-6.5868089172386846E-2</v>
      </c>
      <c r="BO55" s="42">
        <f>'PADD4 mthly rpt'!BO$43</f>
        <v>-3.3790689698079213</v>
      </c>
      <c r="BP55" s="42">
        <f>'PADD4 mthly rpt'!BP$43</f>
        <v>-8.2606485666585456</v>
      </c>
      <c r="BQ55" s="42">
        <f>'PADD4 mthly rpt'!BQ$43</f>
        <v>1.9575510410656776</v>
      </c>
      <c r="BR55" s="42">
        <f>'PADD4 mthly rpt'!BR$43</f>
        <v>-6.5840236140254689</v>
      </c>
      <c r="BS55" s="42">
        <f>'PADD4 mthly rpt'!BS$43</f>
        <v>-6.4296807532954645</v>
      </c>
      <c r="BT55" s="42">
        <f>'PADD4 mthly rpt'!BT$43</f>
        <v>-0.22386464222028124</v>
      </c>
      <c r="BU55" s="42">
        <f>'PADD4 mthly rpt'!BU$43</f>
        <v>-4.0420225853705141</v>
      </c>
      <c r="BV55" s="42">
        <f>'PADD4 mthly rpt'!BV$43</f>
        <v>-0.99277751464208386</v>
      </c>
      <c r="BW55" s="42">
        <f>'PADD4 mthly rpt'!BW$43</f>
        <v>5.8812919560175096</v>
      </c>
      <c r="BX55" s="42">
        <f>'PADD4 mthly rpt'!BX$43</f>
        <v>0.83774744180275285</v>
      </c>
      <c r="BY55" s="42">
        <f>'PADD4 mthly rpt'!BY$43</f>
        <v>-0.39798323811688796</v>
      </c>
      <c r="BZ55" s="42">
        <f>'PADD4 mthly rpt'!BZ$43</f>
        <v>4.4453516603416965</v>
      </c>
      <c r="CA55" s="42">
        <f>'PADD4 mthly rpt'!CA$43</f>
        <v>-2.8386199296136958</v>
      </c>
      <c r="CB55" s="42">
        <f>'PADD4 mthly rpt'!CB$43</f>
        <v>-5.7391286418890015</v>
      </c>
      <c r="CC55" s="42">
        <f>'PADD4 mthly rpt'!CC$43</f>
        <v>-6.7032240181886991</v>
      </c>
      <c r="CD55" s="42">
        <f>'PADD4 mthly rpt'!CD$43</f>
        <v>-9.7818220770519577</v>
      </c>
      <c r="CE55" s="42">
        <f>'PADD4 mthly rpt'!CE$43</f>
        <v>-0.44363813229511351</v>
      </c>
      <c r="CF55" s="42">
        <f>'PADD4 mthly rpt'!CF$43</f>
        <v>-4.5375328305183551</v>
      </c>
      <c r="CG55" s="42">
        <f>'PADD4 mthly rpt'!CG$43</f>
        <v>-4.9060481029682812</v>
      </c>
      <c r="CH55" s="42">
        <f>'PADD4 mthly rpt'!CH$43</f>
        <v>-2.6502080855645698</v>
      </c>
      <c r="CI55" s="42">
        <f>'PADD4 mthly rpt'!CI$43</f>
        <v>-1.1559824730035491</v>
      </c>
      <c r="CJ55" s="42">
        <f>'PADD4 mthly rpt'!CJ$43</f>
        <v>-2.6358866704866575</v>
      </c>
      <c r="CK55" s="42">
        <f>'PADD4 mthly rpt'!CK$43</f>
        <v>-0.40984509639825006</v>
      </c>
      <c r="CL55" s="42">
        <f>'PADD4 mthly rpt'!CL$43</f>
        <v>4.5262098573152052</v>
      </c>
      <c r="CM55" s="42">
        <f>'PADD4 mthly rpt'!CM$43</f>
        <v>-1.2272495704260002</v>
      </c>
      <c r="CN55" s="42">
        <f>'PADD4 mthly rpt'!CN$43</f>
        <v>1.8891213733802559</v>
      </c>
      <c r="CO55" s="42">
        <f>'PADD4 mthly rpt'!CO$43</f>
        <v>6.1443452269295555</v>
      </c>
      <c r="CP55" s="42">
        <f>'PADD4 mthly rpt'!CP$43</f>
        <v>0.43704997191218098</v>
      </c>
      <c r="CQ55" s="42">
        <f>'PADD4 mthly rpt'!CQ$43</f>
        <v>1.6159318514600685</v>
      </c>
      <c r="CR55" s="42">
        <f>'PADD4 mthly rpt'!CR$43</f>
        <v>3.1245418689516384</v>
      </c>
      <c r="CS55" s="42">
        <f>'PADD4 mthly rpt'!CS$43</f>
        <v>4.1948668678573373</v>
      </c>
      <c r="CT55" s="42">
        <f>'PADD4 mthly rpt'!CT$43</f>
        <v>4.7123622721034746</v>
      </c>
      <c r="CU55" s="42">
        <f>'PADD4 mthly rpt'!CU$43</f>
        <v>2.1719268094261448</v>
      </c>
      <c r="CV55" s="42">
        <f>'PADD4 mthly rpt'!CV$43</f>
        <v>-1.1556265266250438</v>
      </c>
      <c r="CW55" s="42">
        <f>'PADD4 mthly rpt'!CW$43</f>
        <v>3.1822188263101783</v>
      </c>
      <c r="CX55" s="42">
        <f>'PADD4 mthly rpt'!CX$43</f>
        <v>26.932848350063654</v>
      </c>
      <c r="CY55" s="42">
        <f>'PADD4 mthly rpt'!CY$43</f>
        <v>11.351306562660056</v>
      </c>
      <c r="CZ55" s="42">
        <f>'PADD4 mthly rpt'!CZ$43</f>
        <v>0.76720493568087988</v>
      </c>
      <c r="DA55" s="42">
        <f>'PADD4 mthly rpt'!DA$43</f>
        <v>8.2545662300477787</v>
      </c>
      <c r="DB55" s="42">
        <f>'PADD4 mthly rpt'!DB$43</f>
        <v>-4.2413686421587755</v>
      </c>
      <c r="DC55" s="42">
        <f>'PADD4 mthly rpt'!DC$43</f>
        <v>4.2183116896719035</v>
      </c>
      <c r="DD55" s="42">
        <f>'PADD4 mthly rpt'!DD$43</f>
        <v>1.431267938125476</v>
      </c>
      <c r="DE55" s="42">
        <f>'PADD4 mthly rpt'!DE$43</f>
        <v>5.2695280495948769</v>
      </c>
      <c r="DF55" s="42">
        <f>'PADD4 mthly rpt'!DF$43</f>
        <v>8.3591520710686904</v>
      </c>
      <c r="DG55" s="42">
        <f>'PADD4 mthly rpt'!DG$43</f>
        <v>6.6865068298974606</v>
      </c>
      <c r="DH55" s="42">
        <f>'PADD4 mthly rpt'!DH$43</f>
        <v>8.3033350126638474</v>
      </c>
      <c r="DI55" s="42">
        <f>'PADD4 mthly rpt'!DI$43</f>
        <v>13.496720699582507</v>
      </c>
      <c r="DJ55" s="42">
        <f>'PADD4 mthly rpt'!DJ$43</f>
        <v>12.462720136835525</v>
      </c>
      <c r="DK55" s="42">
        <f>'PADD4 mthly rpt'!DK$43</f>
        <v>15.285660380982407</v>
      </c>
      <c r="DL55" s="42">
        <f>'PADD4 mthly rpt'!DL$43</f>
        <v>15.350032660756742</v>
      </c>
      <c r="DM55" s="42">
        <f>'PADD4 mthly rpt'!DM$43</f>
        <v>23.194764090414829</v>
      </c>
      <c r="DN55" s="42">
        <f>'PADD4 mthly rpt'!DN$43</f>
        <v>29.339491006337276</v>
      </c>
      <c r="DO55" s="42">
        <f>'PADD4 mthly rpt'!DO$43</f>
        <v>35.114427848444777</v>
      </c>
      <c r="DP55" s="42">
        <f>'PADD4 mthly rpt'!DP$43</f>
        <v>30.746867111336304</v>
      </c>
      <c r="DQ55" s="42">
        <f>'PADD4 mthly rpt'!DQ$43</f>
        <v>28.278398418715575</v>
      </c>
      <c r="DR55" s="42">
        <f>'PADD4 mthly rpt'!DR$43</f>
        <v>30.499066775564721</v>
      </c>
      <c r="DS55" s="42">
        <f>'PADD4 mthly rpt'!DS$43</f>
        <v>24.694582239726721</v>
      </c>
      <c r="DT55" s="42">
        <f>'PADD4 mthly rpt'!DT$43</f>
        <v>24.713073149727318</v>
      </c>
      <c r="DU55" s="42">
        <f>'PADD4 mthly rpt'!DU$43</f>
        <v>24.863483775426801</v>
      </c>
      <c r="DV55" s="42">
        <f>'PADD4 mthly rpt'!DV$43</f>
        <v>35.461699966738948</v>
      </c>
      <c r="DW55" s="42">
        <f>'PADD4 mthly rpt'!DW$43</f>
        <v>35.536081719630758</v>
      </c>
      <c r="DX55" s="42">
        <f>'PADD4 mthly rpt'!DX$43</f>
        <v>39.272209934971968</v>
      </c>
      <c r="DY55" s="42">
        <f>'PADD4 mthly rpt'!DY$43</f>
        <v>43.873159987830263</v>
      </c>
      <c r="DZ55" s="154">
        <f>'PADD4 mthly rpt'!DZ$43</f>
        <v>43.940529978122086</v>
      </c>
      <c r="EA55" s="154">
        <f>'PADD4 mthly rpt'!EA$43</f>
        <v>41.267197868415359</v>
      </c>
      <c r="EB55" s="154">
        <f>'PADD4 mthly rpt'!EB$43</f>
        <v>34.456670703973913</v>
      </c>
      <c r="EC55" s="154">
        <f>'PADD4 mthly rpt'!EC$43</f>
        <v>31.841747543468038</v>
      </c>
      <c r="ED55" s="154">
        <f>'PADD4 mthly rpt'!ED$43</f>
        <v>27.236148926872158</v>
      </c>
      <c r="EE55" s="154">
        <f>'PADD4 mthly rpt'!EE$43</f>
        <v>22.383260466146769</v>
      </c>
      <c r="EF55" s="154">
        <f>'PADD4 mthly rpt'!EF$43</f>
        <v>25.367875823123217</v>
      </c>
      <c r="EG55" s="154">
        <f>'PADD4 mthly rpt'!EG$43</f>
        <v>21.863791970183517</v>
      </c>
      <c r="EH55" s="154">
        <f>'PADD4 mthly rpt'!EH$43</f>
        <v>23.811473098021324</v>
      </c>
      <c r="EI55" s="154">
        <f>'PADD4 mthly rpt'!EI$43</f>
        <v>26.960178358189381</v>
      </c>
      <c r="EJ55" s="154">
        <f>'PADD4 mthly rpt'!EJ$43</f>
        <v>31.150778335526901</v>
      </c>
      <c r="EK55" s="154">
        <f>'PADD4 mthly rpt'!EK$43</f>
        <v>38.979585761669746</v>
      </c>
      <c r="EL55" s="154">
        <f>'PADD4 mthly rpt'!EL$43</f>
        <v>30.741910529532223</v>
      </c>
      <c r="EM55" s="154">
        <f>'PADD4 mthly rpt'!EM$43</f>
        <v>24.938886147207178</v>
      </c>
      <c r="EN55" s="154">
        <f>'PADD4 mthly rpt'!EN$43</f>
        <v>19.659572647648844</v>
      </c>
      <c r="EO55" s="154">
        <f>'PADD4 mthly rpt'!EO$43</f>
        <v>15.558812415853676</v>
      </c>
      <c r="EP55" s="154">
        <f>'PADD4 mthly rpt'!EP$43</f>
        <v>13.8484371548683</v>
      </c>
      <c r="EQ55" s="154">
        <f>'PADD4 mthly rpt'!EQ$43</f>
        <v>9.0209330048017264</v>
      </c>
      <c r="ER55" s="154">
        <f>'PADD4 mthly rpt'!ER$43</f>
        <v>6.3900576604318822</v>
      </c>
      <c r="ES55" s="154">
        <f>'PADD4 mthly rpt'!ES$43</f>
        <v>3.3016276919916052</v>
      </c>
      <c r="ET55" s="154">
        <f>'PADD4 mthly rpt'!ET$43</f>
        <v>3.8162206939570282</v>
      </c>
      <c r="EU55" s="154">
        <f>'PADD4 mthly rpt'!EU$43</f>
        <v>11.936634574914564</v>
      </c>
      <c r="EV55" s="154">
        <f>'PADD4 mthly rpt'!EV$43</f>
        <v>20.742046002723022</v>
      </c>
      <c r="EW55" s="154">
        <f>'PADD4 mthly rpt'!EW$43</f>
        <v>11.079287642094783</v>
      </c>
      <c r="EX55" s="154">
        <f>'PADD4 mthly rpt'!EX$43</f>
        <v>21.407179767590769</v>
      </c>
      <c r="EY55" s="154">
        <f>'PADD4 mthly rpt'!EY$43</f>
        <v>18.812723289226064</v>
      </c>
      <c r="EZ55" s="154">
        <f>'PADD4 mthly rpt'!EZ$43</f>
        <v>15.883982912307836</v>
      </c>
      <c r="FA55" s="154">
        <f>'PADD4 mthly rpt'!FA$43</f>
        <v>16.524687574555294</v>
      </c>
      <c r="FB55" s="154">
        <f>'PADD4 mthly rpt'!FB$43</f>
        <v>14.777301179525168</v>
      </c>
      <c r="FC55" s="154">
        <f>'PADD4 mthly rpt'!FC$43</f>
        <v>7.9881352389973799</v>
      </c>
      <c r="FD55" s="154">
        <f>'PADD4 mthly rpt'!FD$43</f>
        <v>5.3897267814829419</v>
      </c>
      <c r="FE55" s="154">
        <f>'PADD4 mthly rpt'!FE$43</f>
        <v>2.0108467251235211</v>
      </c>
      <c r="FF55" s="154">
        <f>'PADD4 mthly rpt'!FF$43</f>
        <v>-0.1489452461733265</v>
      </c>
      <c r="FG55" s="154">
        <f>'PADD4 mthly rpt'!FG$43</f>
        <v>6.294516886374808</v>
      </c>
      <c r="FH55" s="154">
        <f>'PADD4 mthly rpt'!FH$43</f>
        <v>9.536286805757527</v>
      </c>
      <c r="FI55" s="154">
        <f>'PADD4 mthly rpt'!FI$43</f>
        <v>8.7513115139159652</v>
      </c>
      <c r="FJ55" s="154">
        <f>'PADD4 mthly rpt'!FJ$43</f>
        <v>5.3187752947880469</v>
      </c>
      <c r="FK55" s="154">
        <f>'PADD4 mthly rpt'!FK$43</f>
        <v>4.68445403364165</v>
      </c>
      <c r="FL55" s="42">
        <f>'PADD4 mthly rpt'!FL$43</f>
        <v>1.5816260058104135</v>
      </c>
      <c r="FM55" s="42">
        <f>'PADD4 mthly rpt'!FM$43</f>
        <v>-1.9939762024627612</v>
      </c>
      <c r="FN55" s="42">
        <f>'PADD4 mthly rpt'!FN$43</f>
        <v>-7.7892141008044646</v>
      </c>
      <c r="FO55" s="42">
        <f>'PADD4 mthly rpt'!FO$43</f>
        <v>-4.2164767697864143</v>
      </c>
      <c r="FP55" s="42">
        <f>'PADD4 mthly rpt'!FP$43</f>
        <v>-7.2242591419673019</v>
      </c>
      <c r="FQ55" s="42">
        <f>'PADD4 mthly rpt'!FQ$43</f>
        <v>-2.6094663149859016</v>
      </c>
      <c r="FR55" s="42">
        <f>'PADD4 mthly rpt'!FR$43</f>
        <v>-10.465398970445449</v>
      </c>
      <c r="FS55" s="42">
        <f>'PADD4 mthly rpt'!FS$43</f>
        <v>5.4419927211245209</v>
      </c>
      <c r="FT55" s="42">
        <f>'PADD4 mthly rpt'!FT$43</f>
        <v>6.4143717331958712</v>
      </c>
      <c r="FU55" s="42">
        <f>'PADD4 mthly rpt'!FU$43</f>
        <v>4.8071480290018371</v>
      </c>
      <c r="FV55" s="315">
        <f>'PADD4 mthly rpt'!FV$43</f>
        <v>12.29704251685154</v>
      </c>
      <c r="FW55" s="118">
        <f>'PADD4 mthly rpt'!FW$43</f>
        <v>11.529110242181432</v>
      </c>
      <c r="FX55" s="118">
        <f>'PADD4 mthly rpt'!FX$43</f>
        <v>-4.5989425264895161</v>
      </c>
      <c r="FY55" s="118">
        <f>'PADD4 mthly rpt'!FY$43</f>
        <v>7.9787608520037665</v>
      </c>
      <c r="FZ55" s="118">
        <f>'PADD4 mthly rpt'!FZ$43</f>
        <v>7.8924835306667447</v>
      </c>
      <c r="GA55" s="118">
        <f>'PADD4 mthly rpt'!GA$43</f>
        <v>8.150422846841785</v>
      </c>
      <c r="GB55" s="118">
        <f>'PADD4 mthly rpt'!GB$43</f>
        <v>15.738550521661466</v>
      </c>
      <c r="GC55" s="118">
        <f>'PADD4 mthly rpt'!GC$43</f>
        <v>25.620337908664553</v>
      </c>
      <c r="GD55" s="118">
        <f>'PADD4 mthly rpt'!GD$43</f>
        <v>37.04186892629842</v>
      </c>
      <c r="GE55" s="118">
        <f>'PADD4 mthly rpt'!GE$43</f>
        <v>29.260229472101287</v>
      </c>
      <c r="GF55" s="118">
        <f>'PADD4 mthly rpt'!GF$43</f>
        <v>25.131289053439801</v>
      </c>
      <c r="GG55" s="118">
        <f>'PADD4 mthly rpt'!GG$43</f>
        <v>38.382977715999445</v>
      </c>
      <c r="GH55" s="118">
        <f>'PADD4 mthly rpt'!GH$43</f>
        <v>22.984252113382269</v>
      </c>
      <c r="GI55" s="118">
        <f>'PADD4 mthly rpt'!GI$43</f>
        <v>16.255197377527544</v>
      </c>
    </row>
    <row r="56" spans="1:191" x14ac:dyDescent="0.2">
      <c r="A56" s="16"/>
      <c r="B56" s="47" t="s">
        <v>51</v>
      </c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>
        <f>'PADD4 mthly rpt'!BK$44</f>
        <v>1.6710252079793477</v>
      </c>
      <c r="BL56" s="42">
        <f>'PADD4 mthly rpt'!BL$44</f>
        <v>8.2950576012813073</v>
      </c>
      <c r="BM56" s="42">
        <f>'PADD4 mthly rpt'!BM$44</f>
        <v>4.7251923871904431</v>
      </c>
      <c r="BN56" s="42">
        <f>'PADD4 mthly rpt'!BN$44</f>
        <v>7.7909451081032124</v>
      </c>
      <c r="BO56" s="42">
        <f>'PADD4 mthly rpt'!BO$44</f>
        <v>8.1003199153605081</v>
      </c>
      <c r="BP56" s="42">
        <f>'PADD4 mthly rpt'!BP$44</f>
        <v>6.5747412652103385</v>
      </c>
      <c r="BQ56" s="42">
        <f>'PADD4 mthly rpt'!BQ$44</f>
        <v>17.203284897696957</v>
      </c>
      <c r="BR56" s="42">
        <f>'PADD4 mthly rpt'!BR$44</f>
        <v>8.8217559558151351</v>
      </c>
      <c r="BS56" s="42">
        <f>'PADD4 mthly rpt'!BS$44</f>
        <v>5.2245805456794052</v>
      </c>
      <c r="BT56" s="42">
        <f>'PADD4 mthly rpt'!BT$44</f>
        <v>10.343254913342342</v>
      </c>
      <c r="BU56" s="42">
        <f>'PADD4 mthly rpt'!BU$44</f>
        <v>3.3069455153739966</v>
      </c>
      <c r="BV56" s="42">
        <f>'PADD4 mthly rpt'!BV$44</f>
        <v>3.6335964053356662</v>
      </c>
      <c r="BW56" s="42">
        <f>'PADD4 mthly rpt'!BW$44</f>
        <v>8.4768642359603632</v>
      </c>
      <c r="BX56" s="42">
        <f>'PADD4 mthly rpt'!BX$44</f>
        <v>5.535488479167249</v>
      </c>
      <c r="BY56" s="42">
        <f>'PADD4 mthly rpt'!BY$44</f>
        <v>3.4727216455568808</v>
      </c>
      <c r="BZ56" s="42">
        <f>'PADD4 mthly rpt'!BZ$44</f>
        <v>12.630842842207255</v>
      </c>
      <c r="CA56" s="42">
        <f>'PADD4 mthly rpt'!CA$44</f>
        <v>7.818787457988094</v>
      </c>
      <c r="CB56" s="42">
        <f>'PADD4 mthly rpt'!CB$44</f>
        <v>6.7759682921762003</v>
      </c>
      <c r="CC56" s="42">
        <f>'PADD4 mthly rpt'!CC$44</f>
        <v>6.8538422876049516</v>
      </c>
      <c r="CD56" s="42">
        <f>'PADD4 mthly rpt'!CD$44</f>
        <v>3.4579734047675341</v>
      </c>
      <c r="CE56" s="42">
        <f>'PADD4 mthly rpt'!CE$44</f>
        <v>8.9985685104635103</v>
      </c>
      <c r="CF56" s="42">
        <f>'PADD4 mthly rpt'!CF$44</f>
        <v>3.6106451364080705</v>
      </c>
      <c r="CG56" s="42">
        <f>'PADD4 mthly rpt'!CG$44</f>
        <v>0</v>
      </c>
      <c r="CH56" s="42">
        <f>'PADD4 mthly rpt'!CH$44</f>
        <v>1.1062992915639303</v>
      </c>
      <c r="CI56" s="42">
        <f>'PADD4 mthly rpt'!CI$44</f>
        <v>1.6336272799712681</v>
      </c>
      <c r="CJ56" s="42">
        <f>'PADD4 mthly rpt'!CJ$44</f>
        <v>2.1778704602659982</v>
      </c>
      <c r="CK56" s="42">
        <f>'PADD4 mthly rpt'!CK$44</f>
        <v>3.6931834156639578</v>
      </c>
      <c r="CL56" s="42">
        <f>'PADD4 mthly rpt'!CL$44</f>
        <v>13.051654739829889</v>
      </c>
      <c r="CM56" s="42">
        <f>'PADD4 mthly rpt'!CM$44</f>
        <v>8.2006144626355741</v>
      </c>
      <c r="CN56" s="42">
        <f>'PADD4 mthly rpt'!CN$44</f>
        <v>12.361023815760426</v>
      </c>
      <c r="CO56" s="42">
        <f>'PADD4 mthly rpt'!CO$44</f>
        <v>17.668709576802154</v>
      </c>
      <c r="CP56" s="42">
        <f>'PADD4 mthly rpt'!CP$44</f>
        <v>10.979964860281211</v>
      </c>
      <c r="CQ56" s="42">
        <f>'PADD4 mthly rpt'!CQ$44</f>
        <v>9.9106229475232901</v>
      </c>
      <c r="CR56" s="42">
        <f>'PADD4 mthly rpt'!CR$44</f>
        <v>9.4388537208704903</v>
      </c>
      <c r="CS56" s="42">
        <f>'PADD4 mthly rpt'!CS$44</f>
        <v>7.5194706322222125</v>
      </c>
      <c r="CT56" s="42">
        <f>'PADD4 mthly rpt'!CT$44</f>
        <v>7.7106526631649679</v>
      </c>
      <c r="CU56" s="42">
        <f>'PADD4 mthly rpt'!CU$44</f>
        <v>4.9837124428813198</v>
      </c>
      <c r="CV56" s="42">
        <f>'PADD4 mthly rpt'!CV$44</f>
        <v>3.5235094898554102</v>
      </c>
      <c r="CW56" s="42">
        <f>'PADD4 mthly rpt'!CW$44</f>
        <v>7.1137686896284702</v>
      </c>
      <c r="CX56" s="42">
        <f>'PADD4 mthly rpt'!CX$44</f>
        <v>36.499958182783402</v>
      </c>
      <c r="CY56" s="42">
        <f>'PADD4 mthly rpt'!CY$44</f>
        <v>20.371017190203634</v>
      </c>
      <c r="CZ56" s="42">
        <f>'PADD4 mthly rpt'!CZ$44</f>
        <v>11.765388004457201</v>
      </c>
      <c r="DA56" s="42">
        <f>'PADD4 mthly rpt'!DA$44</f>
        <v>21.839204121736824</v>
      </c>
      <c r="DB56" s="42">
        <f>'PADD4 mthly rpt'!DB$44</f>
        <v>6.3921858034327634</v>
      </c>
      <c r="DC56" s="42">
        <f>'PADD4 mthly rpt'!DC$44</f>
        <v>13.321546558258557</v>
      </c>
      <c r="DD56" s="42">
        <f>'PADD4 mthly rpt'!DD$44</f>
        <v>9.0358020451661574</v>
      </c>
      <c r="DE56" s="42">
        <f>'PADD4 mthly rpt'!DE$44</f>
        <v>9.7554930343867845</v>
      </c>
      <c r="DF56" s="42">
        <f>'PADD4 mthly rpt'!DF$44</f>
        <v>12.258537828525757</v>
      </c>
      <c r="DG56" s="42">
        <f>'PADD4 mthly rpt'!DG$44</f>
        <v>10.202358949720196</v>
      </c>
      <c r="DH56" s="42">
        <f>'PADD4 mthly rpt'!DH$44</f>
        <v>13.388767250736951</v>
      </c>
      <c r="DI56" s="42">
        <f>'PADD4 mthly rpt'!DI$44</f>
        <v>18.263842803488735</v>
      </c>
      <c r="DJ56" s="42">
        <f>'PADD4 mthly rpt'!DJ$44</f>
        <v>28.811867617106621</v>
      </c>
      <c r="DK56" s="42">
        <f>'PADD4 mthly rpt'!DK$44</f>
        <v>27.476748352267499</v>
      </c>
      <c r="DL56" s="42">
        <f>'PADD4 mthly rpt'!DL$44</f>
        <v>26.184297218752256</v>
      </c>
      <c r="DM56" s="42">
        <f>'PADD4 mthly rpt'!DM$44</f>
        <v>38.739409912579525</v>
      </c>
      <c r="DN56" s="42">
        <f>'PADD4 mthly rpt'!DN$44</f>
        <v>38.813850609756351</v>
      </c>
      <c r="DO56" s="42">
        <f>'PADD4 mthly rpt'!DO$44</f>
        <v>45.600699023645355</v>
      </c>
      <c r="DP56" s="42">
        <f>'PADD4 mthly rpt'!DP$44</f>
        <v>39.362069521823656</v>
      </c>
      <c r="DQ56" s="42">
        <f>'PADD4 mthly rpt'!DQ$44</f>
        <v>33.581092311092604</v>
      </c>
      <c r="DR56" s="42">
        <f>'PADD4 mthly rpt'!DR$44</f>
        <v>35.804600071978868</v>
      </c>
      <c r="DS56" s="42">
        <f>'PADD4 mthly rpt'!DS$44</f>
        <v>30.088099863029221</v>
      </c>
      <c r="DT56" s="42">
        <f>'PADD4 mthly rpt'!DT$44</f>
        <v>31.297211805988702</v>
      </c>
      <c r="DU56" s="42">
        <f>'PADD4 mthly rpt'!DU$44</f>
        <v>32.317225563732499</v>
      </c>
      <c r="DV56" s="42">
        <f>'PADD4 mthly rpt'!DV$44</f>
        <v>55.218753664745023</v>
      </c>
      <c r="DW56" s="42">
        <f>'PADD4 mthly rpt'!DW$44</f>
        <v>49.929579195321821</v>
      </c>
      <c r="DX56" s="42">
        <f>'PADD4 mthly rpt'!DX$44</f>
        <v>52.004493654243255</v>
      </c>
      <c r="DY56" s="42">
        <f>'PADD4 mthly rpt'!DY$44</f>
        <v>64.33405014711434</v>
      </c>
      <c r="DZ56" s="154">
        <f>'PADD4 mthly rpt'!DZ$44</f>
        <v>57.633676104932682</v>
      </c>
      <c r="EA56" s="154">
        <f>'PADD4 mthly rpt'!EA$44</f>
        <v>57.878401385529379</v>
      </c>
      <c r="EB56" s="154">
        <f>'PADD4 mthly rpt'!EB$44</f>
        <v>48.814795771496051</v>
      </c>
      <c r="EC56" s="154">
        <f>'PADD4 mthly rpt'!EC$44</f>
        <v>42.674347842083158</v>
      </c>
      <c r="ED56" s="154">
        <f>'PADD4 mthly rpt'!ED$44</f>
        <v>39.338886178985994</v>
      </c>
      <c r="EE56" s="154">
        <f>'PADD4 mthly rpt'!EE$44</f>
        <v>33.460193020459243</v>
      </c>
      <c r="EF56" s="154">
        <f>'PADD4 mthly rpt'!EF$44</f>
        <v>36.552445320326079</v>
      </c>
      <c r="EG56" s="154">
        <f>'PADD4 mthly rpt'!EG$44</f>
        <v>34.835940393797628</v>
      </c>
      <c r="EH56" s="154">
        <f>'PADD4 mthly rpt'!EH$44</f>
        <v>53.054088507355765</v>
      </c>
      <c r="EI56" s="154">
        <f>'PADD4 mthly rpt'!EI$44</f>
        <v>49.719527689872706</v>
      </c>
      <c r="EJ56" s="154">
        <f>'PADD4 mthly rpt'!EJ$44</f>
        <v>52.969012532604772</v>
      </c>
      <c r="EK56" s="154">
        <f>'PADD4 mthly rpt'!EK$44</f>
        <v>68.866628970837297</v>
      </c>
      <c r="EL56" s="154">
        <f>'PADD4 mthly rpt'!EL$44</f>
        <v>54.197440686166331</v>
      </c>
      <c r="EM56" s="154">
        <f>'PADD4 mthly rpt'!EM$44</f>
        <v>52.080853832291197</v>
      </c>
      <c r="EN56" s="154">
        <f>'PADD4 mthly rpt'!EN$44</f>
        <v>41.712005886801727</v>
      </c>
      <c r="EO56" s="154">
        <f>'PADD4 mthly rpt'!EO$44</f>
        <v>34.264893179810628</v>
      </c>
      <c r="EP56" s="154">
        <f>'PADD4 mthly rpt'!EP$44</f>
        <v>33.092232361712206</v>
      </c>
      <c r="EQ56" s="154">
        <f>'PADD4 mthly rpt'!EQ$44</f>
        <v>25.094531316013978</v>
      </c>
      <c r="ER56" s="154">
        <f>'PADD4 mthly rpt'!ER$44</f>
        <v>23.778018525866514</v>
      </c>
      <c r="ES56" s="154">
        <f>'PADD4 mthly rpt'!ES$44</f>
        <v>22.546419865253863</v>
      </c>
      <c r="ET56" s="154">
        <f>'PADD4 mthly rpt'!ET$44</f>
        <v>41.143485236321169</v>
      </c>
      <c r="EU56" s="154">
        <f>'PADD4 mthly rpt'!EU$44</f>
        <v>43.076131952974812</v>
      </c>
      <c r="EV56" s="154">
        <f>'PADD4 mthly rpt'!EV$44</f>
        <v>51.798889047886604</v>
      </c>
      <c r="EW56" s="154">
        <f>'PADD4 mthly rpt'!EW$44</f>
        <v>53.368888187908816</v>
      </c>
      <c r="EX56" s="154">
        <f>'PADD4 mthly rpt'!EX$44</f>
        <v>55.010603380504634</v>
      </c>
      <c r="EY56" s="154">
        <f>'PADD4 mthly rpt'!EY$44</f>
        <v>54.571148038675624</v>
      </c>
      <c r="EZ56" s="154">
        <f>'PADD4 mthly rpt'!EZ$44</f>
        <v>45.556688301539452</v>
      </c>
      <c r="FA56" s="154">
        <f>'PADD4 mthly rpt'!FA$44</f>
        <v>42.083746974474373</v>
      </c>
      <c r="FB56" s="154">
        <f>'PADD4 mthly rpt'!FB$44</f>
        <v>40.418283000398723</v>
      </c>
      <c r="FC56" s="154">
        <f>'PADD4 mthly rpt'!FC$44</f>
        <v>28.753914357418175</v>
      </c>
      <c r="FD56" s="154">
        <f>'PADD4 mthly rpt'!FD$44</f>
        <v>27.097717260037676</v>
      </c>
      <c r="FE56" s="154">
        <f>'PADD4 mthly rpt'!FE$44</f>
        <v>25.026286188303764</v>
      </c>
      <c r="FF56" s="154">
        <f>'PADD4 mthly rpt'!FF$44</f>
        <v>42.796685395489078</v>
      </c>
      <c r="FG56" s="154">
        <f>'PADD4 mthly rpt'!FG$44</f>
        <v>44.409117762502902</v>
      </c>
      <c r="FH56" s="154">
        <f>'PADD4 mthly rpt'!FH$44</f>
        <v>48.48070289734634</v>
      </c>
      <c r="FI56" s="154">
        <f>'PADD4 mthly rpt'!FI$44</f>
        <v>58.180947781951339</v>
      </c>
      <c r="FJ56" s="154">
        <f>'PADD4 mthly rpt'!FJ$44</f>
        <v>47.728326611746603</v>
      </c>
      <c r="FK56" s="154">
        <f>'PADD4 mthly rpt'!FK$44</f>
        <v>49.374983801321669</v>
      </c>
      <c r="FL56" s="42">
        <f>'PADD4 mthly rpt'!FL$44</f>
        <v>38.477898311175821</v>
      </c>
      <c r="FM56" s="42">
        <f>'PADD4 mthly rpt'!FM$44</f>
        <v>30.477938465906746</v>
      </c>
      <c r="FN56" s="42">
        <f>'PADD4 mthly rpt'!FN$44</f>
        <v>24.393293787515844</v>
      </c>
      <c r="FO56" s="42">
        <f>'PADD4 mthly rpt'!FO$44</f>
        <v>21.303342731541751</v>
      </c>
      <c r="FP56" s="42">
        <f>'PADD4 mthly rpt'!FP$44</f>
        <v>19.198572890623879</v>
      </c>
      <c r="FQ56" s="42">
        <f>'PADD4 mthly rpt'!FQ$44</f>
        <v>23.988476647929396</v>
      </c>
      <c r="FR56" s="42">
        <f>'PADD4 mthly rpt'!FR$44</f>
        <v>33.739577113758088</v>
      </c>
      <c r="FS56" s="42">
        <f>'PADD4 mthly rpt'!FS$44</f>
        <v>48.364213711712459</v>
      </c>
      <c r="FT56" s="42">
        <f>'PADD4 mthly rpt'!FT$44</f>
        <v>52.701850803362511</v>
      </c>
      <c r="FU56" s="42">
        <f>'PADD4 mthly rpt'!FU$44</f>
        <v>61.505133029080092</v>
      </c>
      <c r="FV56" s="315">
        <f>'PADD4 mthly rpt'!FV$44</f>
        <v>62.973821995472868</v>
      </c>
      <c r="FW56" s="118">
        <f>'PADD4 mthly rpt'!FW$44</f>
        <v>63.430327458474075</v>
      </c>
      <c r="FX56" s="118">
        <f>'PADD4 mthly rpt'!FX$44</f>
        <v>38.185749032077815</v>
      </c>
      <c r="FY56" s="118">
        <f>'PADD4 mthly rpt'!FY$44</f>
        <v>44.595164606677265</v>
      </c>
      <c r="FZ56" s="118">
        <f>'PADD4 mthly rpt'!FZ$44</f>
        <v>42.501942610785072</v>
      </c>
      <c r="GA56" s="118">
        <f>'PADD4 mthly rpt'!GA$44</f>
        <v>35.890439104534259</v>
      </c>
      <c r="GB56" s="118">
        <f>'PADD4 mthly rpt'!GB$44</f>
        <v>43.323343682230039</v>
      </c>
      <c r="GC56" s="118">
        <f>'PADD4 mthly rpt'!GC$44</f>
        <v>53.363207640467991</v>
      </c>
      <c r="GD56" s="118">
        <f>'PADD4 mthly rpt'!GD$44</f>
        <v>82.232386909832258</v>
      </c>
      <c r="GE56" s="118">
        <f>'PADD4 mthly rpt'!GE$44</f>
        <v>76.359943534578235</v>
      </c>
      <c r="GF56" s="118">
        <f>'PADD4 mthly rpt'!GF$44</f>
        <v>76.722278840528503</v>
      </c>
      <c r="GG56" s="118">
        <f>'PADD4 mthly rpt'!GG$44</f>
        <v>99.634107339377806</v>
      </c>
      <c r="GH56" s="118">
        <f>'PADD4 mthly rpt'!GH$44</f>
        <v>78.493025869146891</v>
      </c>
      <c r="GI56" s="118">
        <f>'PADD4 mthly rpt'!GI$44</f>
        <v>71.722340280785943</v>
      </c>
    </row>
    <row r="57" spans="1:191" x14ac:dyDescent="0.2">
      <c r="A57" s="13"/>
      <c r="B57" s="12" t="s">
        <v>13</v>
      </c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>
        <f>'PADD4 mthly rpt'!DN$45</f>
        <v>0</v>
      </c>
      <c r="DO57" s="42">
        <f>'PADD4 mthly rpt'!DO$45</f>
        <v>0</v>
      </c>
      <c r="DP57" s="42">
        <f>'PADD4 mthly rpt'!DP$45</f>
        <v>0</v>
      </c>
      <c r="DQ57" s="42">
        <f>'PADD4 mthly rpt'!DQ$45</f>
        <v>0</v>
      </c>
      <c r="DR57" s="42">
        <f>'PADD4 mthly rpt'!DR$45</f>
        <v>0</v>
      </c>
      <c r="DS57" s="42">
        <f>'PADD4 mthly rpt'!DS$45</f>
        <v>0</v>
      </c>
      <c r="DT57" s="42">
        <f>'PADD4 mthly rpt'!DT$45</f>
        <v>0</v>
      </c>
      <c r="DU57" s="42">
        <f>'PADD4 mthly rpt'!DU$45</f>
        <v>0</v>
      </c>
      <c r="DV57" s="42">
        <f>'PADD4 mthly rpt'!DV$45</f>
        <v>0</v>
      </c>
      <c r="DW57" s="42">
        <f>'PADD4 mthly rpt'!DW$45</f>
        <v>0</v>
      </c>
      <c r="DX57" s="42">
        <f>'PADD4 mthly rpt'!DX$45</f>
        <v>0</v>
      </c>
      <c r="DY57" s="42">
        <f>'PADD4 mthly rpt'!DY$45</f>
        <v>0</v>
      </c>
      <c r="DZ57" s="154">
        <f>'PADD4 mthly rpt'!DZ$45</f>
        <v>0</v>
      </c>
      <c r="EA57" s="154">
        <f>'PADD4 mthly rpt'!EA$45</f>
        <v>0</v>
      </c>
      <c r="EB57" s="154">
        <f>'PADD4 mthly rpt'!EB$45</f>
        <v>0</v>
      </c>
      <c r="EC57" s="154">
        <f>'PADD4 mthly rpt'!EC$45</f>
        <v>0</v>
      </c>
      <c r="ED57" s="154">
        <f>'PADD4 mthly rpt'!ED$45</f>
        <v>0</v>
      </c>
      <c r="EE57" s="154">
        <f>'PADD4 mthly rpt'!EE$45</f>
        <v>0</v>
      </c>
      <c r="EF57" s="154">
        <f>'PADD4 mthly rpt'!EF$45</f>
        <v>0</v>
      </c>
      <c r="EG57" s="154">
        <f>'PADD4 mthly rpt'!EG$45</f>
        <v>0</v>
      </c>
      <c r="EH57" s="154">
        <f>'PADD4 mthly rpt'!EH$45</f>
        <v>0</v>
      </c>
      <c r="EI57" s="154">
        <f>'PADD4 mthly rpt'!EI$45</f>
        <v>0</v>
      </c>
      <c r="EJ57" s="154">
        <f>'PADD4 mthly rpt'!EJ$45</f>
        <v>0</v>
      </c>
      <c r="EK57" s="154">
        <f>'PADD4 mthly rpt'!EK$45</f>
        <v>0</v>
      </c>
      <c r="EL57" s="154">
        <f>'PADD4 mthly rpt'!EL$45</f>
        <v>0</v>
      </c>
      <c r="EM57" s="154">
        <f>'PADD4 mthly rpt'!EM$45</f>
        <v>0</v>
      </c>
      <c r="EN57" s="154">
        <f>'PADD4 mthly rpt'!EN$45</f>
        <v>0</v>
      </c>
      <c r="EO57" s="154">
        <f>'PADD4 mthly rpt'!EO$45</f>
        <v>0</v>
      </c>
      <c r="EP57" s="154">
        <f>'PADD4 mthly rpt'!EP$45</f>
        <v>0</v>
      </c>
      <c r="EQ57" s="154">
        <f>'PADD4 mthly rpt'!EQ$45</f>
        <v>0</v>
      </c>
      <c r="ER57" s="154">
        <f>'PADD4 mthly rpt'!ER$45</f>
        <v>0</v>
      </c>
      <c r="ES57" s="154">
        <f>'PADD4 mthly rpt'!ES$45</f>
        <v>0</v>
      </c>
      <c r="ET57" s="154">
        <f>'PADD4 mthly rpt'!ET$45</f>
        <v>0</v>
      </c>
      <c r="EU57" s="154">
        <f>'PADD4 mthly rpt'!EU$45</f>
        <v>0</v>
      </c>
      <c r="EV57" s="154">
        <f>'PADD4 mthly rpt'!EV$45</f>
        <v>0</v>
      </c>
      <c r="EW57" s="154">
        <f>'PADD4 mthly rpt'!EW$45</f>
        <v>0</v>
      </c>
      <c r="EX57" s="154">
        <f>'PADD4 mthly rpt'!EX$45</f>
        <v>0</v>
      </c>
      <c r="EY57" s="154">
        <f>'PADD4 mthly rpt'!EY$45</f>
        <v>0</v>
      </c>
      <c r="EZ57" s="154">
        <f>'PADD4 mthly rpt'!EZ$45</f>
        <v>0</v>
      </c>
      <c r="FA57" s="154">
        <f>'PADD4 mthly rpt'!FA$45</f>
        <v>0</v>
      </c>
      <c r="FB57" s="154">
        <f>'PADD4 mthly rpt'!FB$45</f>
        <v>0</v>
      </c>
      <c r="FC57" s="154">
        <f>'PADD4 mthly rpt'!FC$45</f>
        <v>0</v>
      </c>
      <c r="FD57" s="154">
        <f>'PADD4 mthly rpt'!FD$45</f>
        <v>0</v>
      </c>
      <c r="FE57" s="154">
        <f>'PADD4 mthly rpt'!FE$45</f>
        <v>0</v>
      </c>
      <c r="FF57" s="154">
        <f>'PADD4 mthly rpt'!FF$45</f>
        <v>0</v>
      </c>
      <c r="FG57" s="154">
        <f>'PADD4 mthly rpt'!FG$45</f>
        <v>0</v>
      </c>
      <c r="FH57" s="154">
        <f>'PADD4 mthly rpt'!FH$45</f>
        <v>0</v>
      </c>
      <c r="FI57" s="154">
        <f>'PADD4 mthly rpt'!FI$45</f>
        <v>0</v>
      </c>
      <c r="FJ57" s="154">
        <f>'PADD4 mthly rpt'!FJ$45</f>
        <v>0</v>
      </c>
      <c r="FK57" s="154">
        <f>'PADD4 mthly rpt'!FK$45</f>
        <v>0</v>
      </c>
      <c r="FL57" s="42">
        <f>'PADD4 mthly rpt'!FL$45</f>
        <v>0</v>
      </c>
      <c r="FM57" s="42">
        <f>'PADD4 mthly rpt'!FM$45</f>
        <v>0</v>
      </c>
      <c r="FN57" s="42">
        <f>'PADD4 mthly rpt'!FN$45</f>
        <v>0</v>
      </c>
      <c r="FO57" s="42">
        <f>'PADD4 mthly rpt'!FO$45</f>
        <v>-0.98182618643568986</v>
      </c>
      <c r="FP57" s="42">
        <f>'PADD4 mthly rpt'!FP$45</f>
        <v>-0.73868585960413924</v>
      </c>
      <c r="FQ57" s="42">
        <f>'PADD4 mthly rpt'!FQ$45</f>
        <v>-0.5954522584456754</v>
      </c>
      <c r="FR57" s="42">
        <f>'PADD4 mthly rpt'!FR$45</f>
        <v>-1.5652142846099508</v>
      </c>
      <c r="FS57" s="42">
        <f>'PADD4 mthly rpt'!FS$45</f>
        <v>-1.4850678725772681</v>
      </c>
      <c r="FT57" s="42">
        <f>'PADD4 mthly rpt'!FT$45</f>
        <v>-1.6388508314450263</v>
      </c>
      <c r="FU57" s="42">
        <f>'PADD4 mthly rpt'!FU$45</f>
        <v>-2.4755505739845063</v>
      </c>
      <c r="FV57" s="315">
        <f>'PADD4 mthly rpt'!FV$45</f>
        <v>-3.2091687343779967</v>
      </c>
      <c r="FW57" s="118">
        <f>'PADD4 mthly rpt'!FW$45</f>
        <v>-4.7866133997396076</v>
      </c>
      <c r="FX57" s="118">
        <f>'PADD4 mthly rpt'!FX$45</f>
        <v>-2.0101234681251938</v>
      </c>
      <c r="FY57" s="118">
        <f>'PADD4 mthly rpt'!FY$45</f>
        <v>-2.7246173345841171</v>
      </c>
      <c r="FZ57" s="118">
        <f>'PADD4 mthly rpt'!FZ$45</f>
        <v>-2.519305467290593</v>
      </c>
      <c r="GA57" s="118">
        <f>'PADD4 mthly rpt'!GA$45</f>
        <v>-15.267111625916321</v>
      </c>
      <c r="GB57" s="118">
        <f>'PADD4 mthly rpt'!GB$45</f>
        <v>-19.695284711185266</v>
      </c>
      <c r="GC57" s="118">
        <f>'PADD4 mthly rpt'!GC$45</f>
        <v>-22.142167314303471</v>
      </c>
      <c r="GD57" s="118">
        <f>'PADD4 mthly rpt'!GD$45</f>
        <v>-54.513698613703298</v>
      </c>
      <c r="GE57" s="118">
        <f>'PADD4 mthly rpt'!GE$45</f>
        <v>-58.089466799008733</v>
      </c>
      <c r="GF57" s="118">
        <f>'PADD4 mthly rpt'!GF$45</f>
        <v>-66.852626603200633</v>
      </c>
      <c r="GG57" s="118">
        <f>'PADD4 mthly rpt'!GG$45</f>
        <v>-72.8909920161516</v>
      </c>
      <c r="GH57" s="118">
        <f>'PADD4 mthly rpt'!GH$45</f>
        <v>-49.285708798634801</v>
      </c>
      <c r="GI57" s="118">
        <f>'PADD4 mthly rpt'!GI$45</f>
        <v>-39.638606592154758</v>
      </c>
    </row>
    <row r="58" spans="1:191" x14ac:dyDescent="0.2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70"/>
      <c r="EN58" s="170"/>
      <c r="EO58" s="170"/>
      <c r="EP58" s="178"/>
      <c r="EQ58" s="178"/>
      <c r="ER58" s="198"/>
      <c r="ES58" s="198"/>
      <c r="ET58" s="198"/>
      <c r="EU58" s="198"/>
      <c r="EV58" s="198"/>
      <c r="EW58" s="210"/>
      <c r="EX58" s="210"/>
      <c r="EY58" s="210"/>
      <c r="EZ58" s="210"/>
      <c r="FA58" s="210"/>
      <c r="FB58" s="210"/>
      <c r="FC58" s="210"/>
      <c r="FD58" s="234"/>
      <c r="FE58" s="246"/>
      <c r="FF58" s="246"/>
      <c r="FG58" s="246"/>
      <c r="FH58" s="246"/>
      <c r="FI58" s="246"/>
      <c r="FJ58" s="246"/>
      <c r="FK58" s="246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314"/>
      <c r="FW58" s="119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</row>
    <row r="59" spans="1:191" ht="15.75" x14ac:dyDescent="0.25">
      <c r="A59" s="111" t="s">
        <v>37</v>
      </c>
      <c r="DQ59"/>
      <c r="DR59"/>
      <c r="DS59"/>
      <c r="DT59"/>
      <c r="DU59"/>
      <c r="DV59"/>
      <c r="DW59"/>
      <c r="DX59"/>
      <c r="DY59"/>
      <c r="DZ59" s="153"/>
      <c r="EA59" s="153"/>
      <c r="EB59" s="153"/>
      <c r="EC59" s="153"/>
      <c r="ED59" s="153"/>
      <c r="EE59" s="153"/>
      <c r="EF59" s="153"/>
      <c r="EG59" s="153"/>
      <c r="EH59" s="153"/>
      <c r="EI59" s="153"/>
      <c r="EJ59" s="153"/>
      <c r="EK59" s="153"/>
      <c r="EL59" s="153"/>
      <c r="EQ59" s="177"/>
      <c r="ES59" s="197"/>
      <c r="ET59" s="197"/>
      <c r="EU59" s="197"/>
      <c r="EV59" s="197"/>
      <c r="EW59" s="211"/>
      <c r="EX59" s="211"/>
      <c r="EY59" s="211"/>
      <c r="EZ59" s="211"/>
      <c r="FA59" s="211"/>
      <c r="FB59" s="211"/>
      <c r="FC59" s="211"/>
      <c r="FP59" s="279"/>
      <c r="FQ59" s="279"/>
      <c r="FR59" s="279"/>
      <c r="FS59" s="279"/>
      <c r="FT59" s="279"/>
      <c r="FU59" s="279"/>
      <c r="FV59" s="112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</row>
    <row r="60" spans="1:191" x14ac:dyDescent="0.2">
      <c r="A60" s="98" t="s">
        <v>20</v>
      </c>
      <c r="B60" s="12" t="s">
        <v>11</v>
      </c>
      <c r="C60" s="30">
        <f>'PADD5 mthly rpt'!C$35</f>
        <v>737</v>
      </c>
      <c r="D60" s="30">
        <f>'PADD5 mthly rpt'!D$35</f>
        <v>520</v>
      </c>
      <c r="E60" s="30">
        <f>'PADD5 mthly rpt'!E$35</f>
        <v>378</v>
      </c>
      <c r="F60" s="30">
        <f>'PADD5 mthly rpt'!F$35</f>
        <v>418</v>
      </c>
      <c r="G60" s="30">
        <f>'PADD5 mthly rpt'!G$35</f>
        <v>609</v>
      </c>
      <c r="H60" s="30">
        <f>'PADD5 mthly rpt'!H$35</f>
        <v>1027.9999999999998</v>
      </c>
      <c r="I60" s="30">
        <f>'PADD5 mthly rpt'!I$35</f>
        <v>1395</v>
      </c>
      <c r="J60" s="30">
        <f>'PADD5 mthly rpt'!J$35</f>
        <v>1852</v>
      </c>
      <c r="K60" s="30">
        <f>'PADD5 mthly rpt'!K$35</f>
        <v>2178</v>
      </c>
      <c r="L60" s="30">
        <f>'PADD5 mthly rpt'!L$35</f>
        <v>2138</v>
      </c>
      <c r="M60" s="30">
        <f>'PADD5 mthly rpt'!M$35</f>
        <v>1986</v>
      </c>
      <c r="N60" s="30">
        <f>'PADD5 mthly rpt'!N$35</f>
        <v>1396</v>
      </c>
      <c r="O60" s="30">
        <f>'PADD5 mthly rpt'!O$35</f>
        <v>851</v>
      </c>
      <c r="P60" s="30">
        <f>'PADD5 mthly rpt'!P$35</f>
        <v>604</v>
      </c>
      <c r="Q60" s="30">
        <f>'PADD5 mthly rpt'!Q$35</f>
        <v>368</v>
      </c>
      <c r="R60" s="30">
        <f>'PADD5 mthly rpt'!R$35</f>
        <v>382</v>
      </c>
      <c r="S60" s="30">
        <f>'PADD5 mthly rpt'!S$35</f>
        <v>733</v>
      </c>
      <c r="T60" s="30">
        <f>'PADD5 mthly rpt'!T$35</f>
        <v>1407</v>
      </c>
      <c r="U60" s="30">
        <f>'PADD5 mthly rpt'!U$35</f>
        <v>2183</v>
      </c>
      <c r="V60" s="30">
        <f>'PADD5 mthly rpt'!V$35</f>
        <v>2238</v>
      </c>
      <c r="W60" s="30">
        <f>'PADD5 mthly rpt'!W$35</f>
        <v>2595</v>
      </c>
      <c r="X60" s="30">
        <f>'PADD5 mthly rpt'!X$35</f>
        <v>2558</v>
      </c>
      <c r="Y60" s="30">
        <f>'PADD5 mthly rpt'!Y$35</f>
        <v>2409</v>
      </c>
      <c r="Z60" s="30">
        <f>'PADD5 mthly rpt'!Z$35</f>
        <v>1961</v>
      </c>
      <c r="AA60" s="30">
        <f>'PADD5 mthly rpt'!AA$35</f>
        <v>995</v>
      </c>
      <c r="AB60" s="30">
        <f>'PADD5 mthly rpt'!AB$35</f>
        <v>569</v>
      </c>
      <c r="AC60" s="30">
        <f>'PADD5 mthly rpt'!AC$35</f>
        <v>404</v>
      </c>
      <c r="AD60" s="30">
        <f>'PADD5 mthly rpt'!AD$35</f>
        <v>532</v>
      </c>
      <c r="AE60" s="30">
        <f>'PADD5 mthly rpt'!AE$35</f>
        <v>851</v>
      </c>
      <c r="AF60" s="30">
        <f>'PADD5 mthly rpt'!AF$35</f>
        <v>1276</v>
      </c>
      <c r="AG60" s="30">
        <f>'PADD5 mthly rpt'!AG$35</f>
        <v>1695</v>
      </c>
      <c r="AH60" s="30">
        <f>'PADD5 mthly rpt'!AH$35</f>
        <v>2170</v>
      </c>
      <c r="AI60" s="30">
        <f>'PADD5 mthly rpt'!AI$35</f>
        <v>2488</v>
      </c>
      <c r="AJ60" s="30">
        <f>'PADD5 mthly rpt'!AJ$35</f>
        <v>2485</v>
      </c>
      <c r="AK60" s="30">
        <f>'PADD5 mthly rpt'!AK$35</f>
        <v>2342</v>
      </c>
      <c r="AL60" s="30">
        <f>'PADD5 mthly rpt'!AL$35</f>
        <v>1962</v>
      </c>
      <c r="AM60" s="30">
        <f>'PADD5 mthly rpt'!AM$35</f>
        <v>1154</v>
      </c>
      <c r="AN60" s="30">
        <f>'PADD5 mthly rpt'!AN$35</f>
        <v>592</v>
      </c>
      <c r="AO60" s="30">
        <f>'PADD5 mthly rpt'!AO$35</f>
        <v>430</v>
      </c>
      <c r="AP60" s="30">
        <f>'PADD5 mthly rpt'!AP$35</f>
        <v>456</v>
      </c>
      <c r="AQ60" s="30">
        <f>'PADD5 mthly rpt'!AQ$35</f>
        <v>678</v>
      </c>
      <c r="AR60" s="30">
        <f>'PADD5 mthly rpt'!AR$35</f>
        <v>939</v>
      </c>
      <c r="AS60" s="30">
        <f>'PADD5 mthly rpt'!AS$35</f>
        <v>1420</v>
      </c>
      <c r="AT60" s="30">
        <f>'PADD5 mthly rpt'!AT$35</f>
        <v>1950</v>
      </c>
      <c r="AU60" s="30">
        <f>'PADD5 mthly rpt'!AU$35</f>
        <v>2057.0000000000005</v>
      </c>
      <c r="AV60" s="30">
        <f>'PADD5 mthly rpt'!AV$35</f>
        <v>2284</v>
      </c>
      <c r="AW60" s="30">
        <f>'PADD5 mthly rpt'!AW$35</f>
        <v>2318</v>
      </c>
      <c r="AX60" s="30">
        <f>'PADD5 mthly rpt'!AX$35</f>
        <v>1853</v>
      </c>
      <c r="AY60" s="30">
        <f>'PADD5 mthly rpt'!AY$35</f>
        <v>1054</v>
      </c>
      <c r="AZ60" s="30">
        <f>'PADD5 mthly rpt'!AZ$35</f>
        <v>711</v>
      </c>
      <c r="BA60" s="30">
        <f>'PADD5 mthly rpt'!BA$35</f>
        <v>506</v>
      </c>
      <c r="BB60" s="30">
        <f>'PADD5 mthly rpt'!BB$35</f>
        <v>623</v>
      </c>
      <c r="BC60" s="30">
        <f>'PADD5 mthly rpt'!BC$35</f>
        <v>918</v>
      </c>
      <c r="BD60" s="30">
        <f>'PADD5 mthly rpt'!BD$35</f>
        <v>1203</v>
      </c>
      <c r="BE60" s="30">
        <f>'PADD5 mthly rpt'!BE$35</f>
        <v>1623</v>
      </c>
      <c r="BF60" s="30">
        <f>'PADD5 mthly rpt'!BF$35</f>
        <v>2030</v>
      </c>
      <c r="BG60" s="30">
        <f>'PADD5 mthly rpt'!BG$35</f>
        <v>2314</v>
      </c>
      <c r="BH60" s="30">
        <f>'PADD5 mthly rpt'!BH$35</f>
        <v>2391</v>
      </c>
      <c r="BI60" s="30">
        <f>'PADD5 mthly rpt'!BI$35</f>
        <v>2219</v>
      </c>
      <c r="BJ60" s="30">
        <f>'PADD5 mthly rpt'!BJ$35</f>
        <v>1345</v>
      </c>
      <c r="BK60" s="30">
        <f>'PADD5 mthly rpt'!BK$35</f>
        <v>845</v>
      </c>
      <c r="BL60" s="30">
        <f>'PADD5 mthly rpt'!BL$35</f>
        <v>645</v>
      </c>
      <c r="BM60" s="30">
        <f>'PADD5 mthly rpt'!BM$35</f>
        <v>401</v>
      </c>
      <c r="BN60" s="30">
        <f>'PADD5 mthly rpt'!BN$35</f>
        <v>441</v>
      </c>
      <c r="BO60" s="30">
        <f>'PADD5 mthly rpt'!BO$35</f>
        <v>657</v>
      </c>
      <c r="BP60" s="30">
        <f>'PADD5 mthly rpt'!BP$35</f>
        <v>972</v>
      </c>
      <c r="BQ60" s="30">
        <f>'PADD5 mthly rpt'!BQ$35</f>
        <v>1395</v>
      </c>
      <c r="BR60" s="30">
        <f>'PADD5 mthly rpt'!BR$35</f>
        <v>1719</v>
      </c>
      <c r="BS60" s="30">
        <f>'PADD5 mthly rpt'!BS$35</f>
        <v>2007.9999999999998</v>
      </c>
      <c r="BT60" s="30">
        <f>'PADD5 mthly rpt'!BT$35</f>
        <v>2195</v>
      </c>
      <c r="BU60" s="30">
        <f>'PADD5 mthly rpt'!BU$35</f>
        <v>2013</v>
      </c>
      <c r="BV60" s="30">
        <f>'PADD5 mthly rpt'!BV$35</f>
        <v>1210</v>
      </c>
      <c r="BW60" s="30">
        <f>'PADD5 mthly rpt'!BW$35</f>
        <v>811</v>
      </c>
      <c r="BX60" s="30">
        <f>'PADD5 mthly rpt'!BX$35</f>
        <v>458</v>
      </c>
      <c r="BY60" s="30">
        <f>'PADD5 mthly rpt'!BY$35</f>
        <v>283</v>
      </c>
      <c r="BZ60" s="30">
        <f>'PADD5 mthly rpt'!BZ$35</f>
        <v>576</v>
      </c>
      <c r="CA60" s="30">
        <f>'PADD5 mthly rpt'!CA$35</f>
        <v>624</v>
      </c>
      <c r="CB60" s="30">
        <f>'PADD5 mthly rpt'!CB$35</f>
        <v>1039.9999999999998</v>
      </c>
      <c r="CC60" s="30">
        <f>'PADD5 mthly rpt'!CC$35</f>
        <v>1463</v>
      </c>
      <c r="CD60" s="30">
        <f>'PADD5 mthly rpt'!CD$35</f>
        <v>1867</v>
      </c>
      <c r="CE60" s="30">
        <f>'PADD5 mthly rpt'!CE$35</f>
        <v>2182</v>
      </c>
      <c r="CF60" s="30">
        <f>'PADD5 mthly rpt'!CF$35</f>
        <v>2333</v>
      </c>
      <c r="CG60" s="30">
        <f>'PADD5 mthly rpt'!CG$35</f>
        <v>2104</v>
      </c>
      <c r="CH60" s="30">
        <f>'PADD5 mthly rpt'!CH$35</f>
        <v>1580</v>
      </c>
      <c r="CI60" s="30">
        <f>'PADD5 mthly rpt'!CI$35</f>
        <v>835</v>
      </c>
      <c r="CJ60" s="30">
        <f>'PADD5 mthly rpt'!CJ$35</f>
        <v>796.46428571428567</v>
      </c>
      <c r="CK60" s="30">
        <f>'PADD5 mthly rpt'!CK$35</f>
        <v>624</v>
      </c>
      <c r="CL60" s="30">
        <f>'PADD5 mthly rpt'!CL$35</f>
        <v>866</v>
      </c>
      <c r="CM60" s="30">
        <f>'PADD5 mthly rpt'!CM$35</f>
        <v>1138</v>
      </c>
      <c r="CN60" s="30">
        <f>'PADD5 mthly rpt'!CN$35</f>
        <v>1491</v>
      </c>
      <c r="CO60" s="30">
        <f>'PADD5 mthly rpt'!CO$35</f>
        <v>2089</v>
      </c>
      <c r="CP60" s="30">
        <f>'PADD5 mthly rpt'!CP$35</f>
        <v>2203</v>
      </c>
      <c r="CQ60" s="30">
        <f>'PADD5 mthly rpt'!CQ$35</f>
        <v>2642</v>
      </c>
      <c r="CR60" s="30">
        <f>'PADD5 mthly rpt'!CR$35</f>
        <v>2593</v>
      </c>
      <c r="CS60" s="30">
        <f>'PADD5 mthly rpt'!CS$35</f>
        <v>2412</v>
      </c>
      <c r="CT60" s="30">
        <f>'PADD5 mthly rpt'!CT$35</f>
        <v>1915</v>
      </c>
      <c r="CU60" s="30">
        <f>'PADD5 mthly rpt'!CU$35</f>
        <v>813</v>
      </c>
      <c r="CV60" s="30">
        <f>'PADD5 mthly rpt'!CV$35</f>
        <v>499</v>
      </c>
      <c r="CW60" s="30">
        <f>'PADD5 mthly rpt'!CW$35</f>
        <v>522.00000000000011</v>
      </c>
      <c r="CX60" s="30">
        <f>'PADD5 mthly rpt'!CX$35</f>
        <v>686</v>
      </c>
      <c r="CY60" s="30">
        <f>'PADD5 mthly rpt'!CY$35</f>
        <v>992</v>
      </c>
      <c r="CZ60" s="30">
        <f>'PADD5 mthly rpt'!CZ$35</f>
        <v>1444</v>
      </c>
      <c r="DA60" s="30">
        <f>'PADD5 mthly rpt'!DA$35</f>
        <v>1703</v>
      </c>
      <c r="DB60" s="30">
        <f>'PADD5 mthly rpt'!DB$35</f>
        <v>1899</v>
      </c>
      <c r="DC60" s="30">
        <f>'PADD5 mthly rpt'!DC$35</f>
        <v>2304</v>
      </c>
      <c r="DD60" s="30">
        <f>'PADD5 mthly rpt'!DD$35</f>
        <v>2360</v>
      </c>
      <c r="DE60" s="30">
        <f>'PADD5 mthly rpt'!DE$35</f>
        <v>2328</v>
      </c>
      <c r="DF60" s="30">
        <f>'PADD5 mthly rpt'!DF$35</f>
        <v>1526</v>
      </c>
      <c r="DG60" s="30">
        <f>'PADD5 mthly rpt'!DG$35</f>
        <v>879</v>
      </c>
      <c r="DH60" s="30">
        <f>'PADD5 mthly rpt'!DH$35</f>
        <v>526</v>
      </c>
      <c r="DI60" s="30">
        <f>'PADD5 mthly rpt'!DI$35</f>
        <v>502</v>
      </c>
      <c r="DJ60" s="30">
        <f>'PADD5 mthly rpt'!DJ$35</f>
        <v>683</v>
      </c>
      <c r="DK60" s="30">
        <f>'PADD5 mthly rpt'!DK$35</f>
        <v>1080</v>
      </c>
      <c r="DL60" s="30">
        <f>'PADD5 mthly rpt'!DL$35</f>
        <v>1471</v>
      </c>
      <c r="DM60" s="30">
        <f>'PADD5 mthly rpt'!DM$35</f>
        <v>1875</v>
      </c>
      <c r="DN60" s="30">
        <f>'PADD5 mthly rpt'!DN$35</f>
        <v>2270</v>
      </c>
      <c r="DO60" s="30">
        <f>'PADD5 mthly rpt'!DO$35</f>
        <v>2528</v>
      </c>
      <c r="DP60" s="30">
        <f>'PADD5 mthly rpt'!DP$35</f>
        <v>2606</v>
      </c>
      <c r="DQ60" s="30">
        <f>'PADD5 mthly rpt'!DQ$35</f>
        <v>2577</v>
      </c>
      <c r="DR60" s="30">
        <f>'PADD5 mthly rpt'!DR$35</f>
        <v>2194</v>
      </c>
      <c r="DS60" s="30">
        <f>'PADD5 mthly rpt'!DS$35</f>
        <v>1353</v>
      </c>
      <c r="DT60" s="30">
        <f>'PADD5 mthly rpt'!DT$35</f>
        <v>1025</v>
      </c>
      <c r="DU60" s="30">
        <f>'PADD5 mthly rpt'!DU$35</f>
        <v>991</v>
      </c>
      <c r="DV60" s="30">
        <f>'PADD5 mthly rpt'!DV$35</f>
        <v>1126</v>
      </c>
      <c r="DW60" s="30">
        <f>'PADD5 mthly rpt'!DW$35</f>
        <v>1221</v>
      </c>
      <c r="DX60" s="30">
        <f>'PADD5 mthly rpt'!DX$35</f>
        <v>1580</v>
      </c>
      <c r="DY60" s="30">
        <f>'PADD5 mthly rpt'!DY$35</f>
        <v>1812</v>
      </c>
      <c r="DZ60" s="146">
        <f>'PADD5 mthly rpt'!DZ$35</f>
        <v>2188</v>
      </c>
      <c r="EA60" s="146">
        <f>'PADD5 mthly rpt'!EA$35</f>
        <v>2801</v>
      </c>
      <c r="EB60" s="146">
        <f>'PADD5 mthly rpt'!EB$35</f>
        <v>2551</v>
      </c>
      <c r="EC60" s="146">
        <f>'PADD5 mthly rpt'!EC$35</f>
        <v>2228</v>
      </c>
      <c r="ED60" s="146">
        <f>'PADD5 mthly rpt'!ED$35</f>
        <v>1474</v>
      </c>
      <c r="EE60" s="146">
        <f>'PADD5 mthly rpt'!EE$35</f>
        <v>933</v>
      </c>
      <c r="EF60" s="146">
        <f>'PADD5 mthly rpt'!EF$35</f>
        <v>733</v>
      </c>
      <c r="EG60" s="146">
        <f>'PADD5 mthly rpt'!EG$35</f>
        <v>666</v>
      </c>
      <c r="EH60" s="146">
        <f>'PADD5 mthly rpt'!EH$35</f>
        <v>838</v>
      </c>
      <c r="EI60" s="146">
        <f>'PADD5 mthly rpt'!EI$35</f>
        <v>1021</v>
      </c>
      <c r="EJ60" s="146">
        <f>'PADD5 mthly rpt'!EJ$35</f>
        <v>1151</v>
      </c>
      <c r="EK60" s="146">
        <f>'PADD5 mthly rpt'!EK$35</f>
        <v>1532</v>
      </c>
      <c r="EL60" s="146">
        <f>'PADD5 mthly rpt'!EL$35</f>
        <v>2138</v>
      </c>
      <c r="EM60" s="146">
        <f>'PADD5 mthly rpt'!EM$35</f>
        <v>2404</v>
      </c>
      <c r="EN60" s="146">
        <f>'PADD5 mthly rpt'!EN$35</f>
        <v>2328</v>
      </c>
      <c r="EO60" s="146">
        <f>'PADD5 mthly rpt'!EO$35</f>
        <v>2137</v>
      </c>
      <c r="EP60" s="146">
        <f>'PADD5 mthly rpt'!EP$35</f>
        <v>1575</v>
      </c>
      <c r="EQ60" s="146">
        <f>'PADD5 mthly rpt'!EQ$35</f>
        <v>1009</v>
      </c>
      <c r="ER60" s="146">
        <f>'PADD5 mthly rpt'!ER$35</f>
        <v>745.37931034482756</v>
      </c>
      <c r="ES60" s="146">
        <f>'PADD5 mthly rpt'!ES$35</f>
        <v>484</v>
      </c>
      <c r="ET60" s="146">
        <f>'PADD5 mthly rpt'!ET$35</f>
        <v>659</v>
      </c>
      <c r="EU60" s="146">
        <f>'PADD5 mthly rpt'!EU$35</f>
        <v>942</v>
      </c>
      <c r="EV60" s="146">
        <f>'PADD5 mthly rpt'!EV$35</f>
        <v>1276</v>
      </c>
      <c r="EW60" s="146">
        <f>'PADD5 mthly rpt'!EW$35</f>
        <v>1704</v>
      </c>
      <c r="EX60" s="146">
        <f>'PADD5 mthly rpt'!EX$35</f>
        <v>2018</v>
      </c>
      <c r="EY60" s="146">
        <f>'PADD5 mthly rpt'!EY$35</f>
        <v>2190</v>
      </c>
      <c r="EZ60" s="146">
        <f>'PADD5 mthly rpt'!EZ$35</f>
        <v>2176</v>
      </c>
      <c r="FA60" s="146">
        <f>'PADD5 mthly rpt'!FA$35</f>
        <v>2001</v>
      </c>
      <c r="FB60" s="146">
        <f>'PADD5 mthly rpt'!FB$35</f>
        <v>1487</v>
      </c>
      <c r="FC60" s="146">
        <f>'PADD5 mthly rpt'!FC$35</f>
        <v>1019</v>
      </c>
      <c r="FD60" s="146">
        <f>'PADD5 mthly rpt'!FD$35</f>
        <v>698</v>
      </c>
      <c r="FE60" s="146">
        <f>'PADD5 mthly rpt'!FE$35</f>
        <v>601</v>
      </c>
      <c r="FF60" s="146">
        <f>'PADD5 mthly rpt'!FF$35</f>
        <v>652</v>
      </c>
      <c r="FG60" s="146">
        <f>'PADD5 mthly rpt'!FG$35</f>
        <v>1054</v>
      </c>
      <c r="FH60" s="146">
        <f>'PADD5 mthly rpt'!FH$35</f>
        <v>1369</v>
      </c>
      <c r="FI60" s="146">
        <f>'PADD5 mthly rpt'!FI$35</f>
        <v>1756</v>
      </c>
      <c r="FJ60" s="146">
        <f>'PADD5 mthly rpt'!FJ$35</f>
        <v>1900</v>
      </c>
      <c r="FK60" s="146">
        <f>'PADD5 mthly rpt'!FK$35</f>
        <v>2265</v>
      </c>
      <c r="FL60" s="30">
        <f>'PADD5 mthly rpt'!FL$35</f>
        <v>2179</v>
      </c>
      <c r="FM60" s="30">
        <f>'PADD5 mthly rpt'!FM$35</f>
        <v>2145</v>
      </c>
      <c r="FN60" s="30">
        <f>'PADD5 mthly rpt'!FN$35</f>
        <v>1417</v>
      </c>
      <c r="FO60" s="30">
        <f>'PADD5 mthly rpt'!FO$35</f>
        <v>679.00000000000011</v>
      </c>
      <c r="FP60" s="30">
        <f>'PADD5 mthly rpt'!FP$35</f>
        <v>446.00000000000011</v>
      </c>
      <c r="FQ60" s="30">
        <f>'PADD5 mthly rpt'!FQ$35</f>
        <v>531.00000000000011</v>
      </c>
      <c r="FR60" s="30">
        <f>'PADD5 mthly rpt'!FR$35</f>
        <v>464.00000000000011</v>
      </c>
      <c r="FS60" s="30">
        <f>'PADD5 mthly rpt'!FS$35</f>
        <v>798.00000000000023</v>
      </c>
      <c r="FT60" s="30">
        <f>'PADD5 mthly rpt'!FT$35</f>
        <v>1132.0000000000002</v>
      </c>
      <c r="FU60" s="30">
        <f>'PADD5 mthly rpt'!FU$35</f>
        <v>1660</v>
      </c>
      <c r="FV60" s="259">
        <f>'PADD5 mthly rpt'!FV$35</f>
        <v>2130</v>
      </c>
      <c r="FW60" s="116">
        <f>'PADD5 mthly rpt'!FW$35</f>
        <v>2545</v>
      </c>
      <c r="FX60" s="116">
        <f>'PADD5 mthly rpt'!FX$35</f>
        <v>2515</v>
      </c>
      <c r="FY60" s="116">
        <f>'PADD5 mthly rpt'!FY$35</f>
        <v>2317</v>
      </c>
      <c r="FZ60" s="116">
        <f>'PADD5 mthly rpt'!FZ$35</f>
        <v>1679</v>
      </c>
      <c r="GA60" s="116">
        <f>'PADD5 mthly rpt'!GA$35</f>
        <v>1181</v>
      </c>
      <c r="GB60" s="116">
        <f>'PADD5 mthly rpt'!GB$35</f>
        <v>1507.8543922753854</v>
      </c>
      <c r="GC60" s="116">
        <f>'PADD5 mthly rpt'!GC$35</f>
        <v>1544.8709281599176</v>
      </c>
      <c r="GD60" s="116">
        <f>'PADD5 mthly rpt'!GD$35</f>
        <v>2029.4115248101018</v>
      </c>
      <c r="GE60" s="116">
        <f>'PADD5 mthly rpt'!GE$35</f>
        <v>2248.2412641444853</v>
      </c>
      <c r="GF60" s="116">
        <f>'PADD5 mthly rpt'!GF$35</f>
        <v>2883.4270583351708</v>
      </c>
      <c r="GG60" s="116">
        <f>'PADD5 mthly rpt'!GG$35</f>
        <v>3480.3865552486704</v>
      </c>
      <c r="GH60" s="116">
        <f>'PADD5 mthly rpt'!GH$35</f>
        <v>3869.7707626996898</v>
      </c>
      <c r="GI60" s="116">
        <f>'PADD5 mthly rpt'!GI$35</f>
        <v>4257.516882515647</v>
      </c>
    </row>
    <row r="61" spans="1:191" x14ac:dyDescent="0.2">
      <c r="A61" s="98"/>
      <c r="B61" s="12" t="s">
        <v>12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>
        <f>'PADD5 mthly rpt'!O$36</f>
        <v>114</v>
      </c>
      <c r="P61" s="30">
        <f>'PADD5 mthly rpt'!P$36</f>
        <v>84</v>
      </c>
      <c r="Q61" s="30">
        <f>'PADD5 mthly rpt'!Q$36</f>
        <v>-10</v>
      </c>
      <c r="R61" s="30">
        <f>'PADD5 mthly rpt'!R$36</f>
        <v>-36</v>
      </c>
      <c r="S61" s="30">
        <f>'PADD5 mthly rpt'!S$36</f>
        <v>124</v>
      </c>
      <c r="T61" s="30">
        <f>'PADD5 mthly rpt'!T$36</f>
        <v>379.00000000000023</v>
      </c>
      <c r="U61" s="30">
        <f>'PADD5 mthly rpt'!U$36</f>
        <v>788</v>
      </c>
      <c r="V61" s="30">
        <f>'PADD5 mthly rpt'!V$36</f>
        <v>386</v>
      </c>
      <c r="W61" s="30">
        <f>'PADD5 mthly rpt'!W$36</f>
        <v>417</v>
      </c>
      <c r="X61" s="30">
        <f>'PADD5 mthly rpt'!X$36</f>
        <v>420</v>
      </c>
      <c r="Y61" s="30">
        <f>'PADD5 mthly rpt'!Y$36</f>
        <v>423</v>
      </c>
      <c r="Z61" s="30">
        <f>'PADD5 mthly rpt'!Z$36</f>
        <v>565</v>
      </c>
      <c r="AA61" s="30">
        <f>'PADD5 mthly rpt'!AA$36</f>
        <v>144</v>
      </c>
      <c r="AB61" s="30">
        <f>'PADD5 mthly rpt'!AB$36</f>
        <v>-35</v>
      </c>
      <c r="AC61" s="30">
        <f>'PADD5 mthly rpt'!AC$36</f>
        <v>36</v>
      </c>
      <c r="AD61" s="30">
        <f>'PADD5 mthly rpt'!AD$36</f>
        <v>150</v>
      </c>
      <c r="AE61" s="30">
        <f>'PADD5 mthly rpt'!AE$36</f>
        <v>118</v>
      </c>
      <c r="AF61" s="30">
        <f>'PADD5 mthly rpt'!AF$36</f>
        <v>-131</v>
      </c>
      <c r="AG61" s="30">
        <f>'PADD5 mthly rpt'!AG$36</f>
        <v>-488</v>
      </c>
      <c r="AH61" s="30">
        <f>'PADD5 mthly rpt'!AH$36</f>
        <v>-68</v>
      </c>
      <c r="AI61" s="30">
        <f>'PADD5 mthly rpt'!AI$36</f>
        <v>-107</v>
      </c>
      <c r="AJ61" s="30">
        <f>'PADD5 mthly rpt'!AJ$36</f>
        <v>-73</v>
      </c>
      <c r="AK61" s="30">
        <f>'PADD5 mthly rpt'!AK$36</f>
        <v>-67</v>
      </c>
      <c r="AL61" s="30">
        <f>'PADD5 mthly rpt'!AL$36</f>
        <v>1</v>
      </c>
      <c r="AM61" s="30">
        <f>'PADD5 mthly rpt'!AM$36</f>
        <v>159</v>
      </c>
      <c r="AN61" s="30">
        <f>'PADD5 mthly rpt'!AN$36</f>
        <v>23</v>
      </c>
      <c r="AO61" s="30">
        <f>'PADD5 mthly rpt'!AO$36</f>
        <v>26</v>
      </c>
      <c r="AP61" s="30">
        <f>'PADD5 mthly rpt'!AP$36</f>
        <v>-76</v>
      </c>
      <c r="AQ61" s="30">
        <f>'PADD5 mthly rpt'!AQ$36</f>
        <v>-173</v>
      </c>
      <c r="AR61" s="30">
        <f>'PADD5 mthly rpt'!AR$36</f>
        <v>-337</v>
      </c>
      <c r="AS61" s="30">
        <f>'PADD5 mthly rpt'!AS$36</f>
        <v>-275</v>
      </c>
      <c r="AT61" s="30">
        <f>'PADD5 mthly rpt'!AT$36</f>
        <v>-220</v>
      </c>
      <c r="AU61" s="30">
        <f>'PADD5 mthly rpt'!AU$36</f>
        <v>-430.99999999999955</v>
      </c>
      <c r="AV61" s="30">
        <f>'PADD5 mthly rpt'!AV$36</f>
        <v>-201</v>
      </c>
      <c r="AW61" s="30">
        <f>'PADD5 mthly rpt'!AW$36</f>
        <v>-24</v>
      </c>
      <c r="AX61" s="30">
        <f>'PADD5 mthly rpt'!AX$36</f>
        <v>-109</v>
      </c>
      <c r="AY61" s="30">
        <f>'PADD5 mthly rpt'!AY$36</f>
        <v>-100</v>
      </c>
      <c r="AZ61" s="30">
        <f>'PADD5 mthly rpt'!AZ$36</f>
        <v>119</v>
      </c>
      <c r="BA61" s="30">
        <f>'PADD5 mthly rpt'!BA$36</f>
        <v>76</v>
      </c>
      <c r="BB61" s="30">
        <f>'PADD5 mthly rpt'!BB$36</f>
        <v>167</v>
      </c>
      <c r="BC61" s="30">
        <f>'PADD5 mthly rpt'!BC$36</f>
        <v>240</v>
      </c>
      <c r="BD61" s="30">
        <f>'PADD5 mthly rpt'!BD$36</f>
        <v>264</v>
      </c>
      <c r="BE61" s="30">
        <f>'PADD5 mthly rpt'!BE$36</f>
        <v>203</v>
      </c>
      <c r="BF61" s="30">
        <f>'PADD5 mthly rpt'!BF$36</f>
        <v>80</v>
      </c>
      <c r="BG61" s="30">
        <f>'PADD5 mthly rpt'!BG$36</f>
        <v>256.99999999999955</v>
      </c>
      <c r="BH61" s="30">
        <f>'PADD5 mthly rpt'!BH$36</f>
        <v>107</v>
      </c>
      <c r="BI61" s="30">
        <f>'PADD5 mthly rpt'!BI$36</f>
        <v>-99</v>
      </c>
      <c r="BJ61" s="30">
        <f>'PADD5 mthly rpt'!BJ$36</f>
        <v>-508</v>
      </c>
      <c r="BK61" s="30">
        <f>'PADD5 mthly rpt'!BK$36</f>
        <v>-209</v>
      </c>
      <c r="BL61" s="30">
        <f>'PADD5 mthly rpt'!BL$36</f>
        <v>-66</v>
      </c>
      <c r="BM61" s="30">
        <f>'PADD5 mthly rpt'!BM$36</f>
        <v>-105</v>
      </c>
      <c r="BN61" s="30">
        <f>'PADD5 mthly rpt'!BN$36</f>
        <v>-182</v>
      </c>
      <c r="BO61" s="30">
        <f>'PADD5 mthly rpt'!BO$36</f>
        <v>-261</v>
      </c>
      <c r="BP61" s="30">
        <f>'PADD5 mthly rpt'!BP$36</f>
        <v>-231</v>
      </c>
      <c r="BQ61" s="30">
        <f>'PADD5 mthly rpt'!BQ$36</f>
        <v>-228</v>
      </c>
      <c r="BR61" s="30">
        <f>'PADD5 mthly rpt'!BR$36</f>
        <v>-311</v>
      </c>
      <c r="BS61" s="30">
        <f>'PADD5 mthly rpt'!BS$36</f>
        <v>-306.00000000000023</v>
      </c>
      <c r="BT61" s="30">
        <f>'PADD5 mthly rpt'!BT$36</f>
        <v>-196</v>
      </c>
      <c r="BU61" s="30">
        <f>'PADD5 mthly rpt'!BU$36</f>
        <v>-206</v>
      </c>
      <c r="BV61" s="30">
        <f>'PADD5 mthly rpt'!BV$36</f>
        <v>-135</v>
      </c>
      <c r="BW61" s="30">
        <f>'PADD5 mthly rpt'!BW$36</f>
        <v>-34</v>
      </c>
      <c r="BX61" s="30">
        <f>'PADD5 mthly rpt'!BX$36</f>
        <v>-187</v>
      </c>
      <c r="BY61" s="30">
        <f>'PADD5 mthly rpt'!BY$36</f>
        <v>-118</v>
      </c>
      <c r="BZ61" s="30">
        <f>'PADD5 mthly rpt'!BZ$36</f>
        <v>135</v>
      </c>
      <c r="CA61" s="30">
        <f>'PADD5 mthly rpt'!CA$36</f>
        <v>-33</v>
      </c>
      <c r="CB61" s="30">
        <f>'PADD5 mthly rpt'!CB$36</f>
        <v>67.999999999999773</v>
      </c>
      <c r="CC61" s="30">
        <f>'PADD5 mthly rpt'!CC$36</f>
        <v>68</v>
      </c>
      <c r="CD61" s="30">
        <f>'PADD5 mthly rpt'!CD$36</f>
        <v>148</v>
      </c>
      <c r="CE61" s="30">
        <f>'PADD5 mthly rpt'!CE$36</f>
        <v>174.00000000000023</v>
      </c>
      <c r="CF61" s="30">
        <f>'PADD5 mthly rpt'!CF$36</f>
        <v>138</v>
      </c>
      <c r="CG61" s="30">
        <f>'PADD5 mthly rpt'!CG$36</f>
        <v>91</v>
      </c>
      <c r="CH61" s="30">
        <f>'PADD5 mthly rpt'!CH$36</f>
        <v>370</v>
      </c>
      <c r="CI61" s="30">
        <f>'PADD5 mthly rpt'!CI$36</f>
        <v>24</v>
      </c>
      <c r="CJ61" s="30">
        <f>'PADD5 mthly rpt'!CJ$36</f>
        <v>338.46428571428567</v>
      </c>
      <c r="CK61" s="30">
        <f>'PADD5 mthly rpt'!CK$36</f>
        <v>341</v>
      </c>
      <c r="CL61" s="30">
        <f>'PADD5 mthly rpt'!CL$36</f>
        <v>290</v>
      </c>
      <c r="CM61" s="30">
        <f>'PADD5 mthly rpt'!CM$36</f>
        <v>514</v>
      </c>
      <c r="CN61" s="30">
        <f>'PADD5 mthly rpt'!CN$36</f>
        <v>451.00000000000023</v>
      </c>
      <c r="CO61" s="30">
        <f>'PADD5 mthly rpt'!CO$36</f>
        <v>626</v>
      </c>
      <c r="CP61" s="30">
        <f>'PADD5 mthly rpt'!CP$36</f>
        <v>336</v>
      </c>
      <c r="CQ61" s="30">
        <f>'PADD5 mthly rpt'!CQ$36</f>
        <v>460</v>
      </c>
      <c r="CR61" s="30">
        <f>'PADD5 mthly rpt'!CR$36</f>
        <v>260</v>
      </c>
      <c r="CS61" s="30">
        <f>'PADD5 mthly rpt'!CS$36</f>
        <v>308</v>
      </c>
      <c r="CT61" s="30">
        <f>'PADD5 mthly rpt'!CT$36</f>
        <v>335</v>
      </c>
      <c r="CU61" s="30">
        <f>'PADD5 mthly rpt'!CU$36</f>
        <v>-22</v>
      </c>
      <c r="CV61" s="30">
        <f>'PADD5 mthly rpt'!CV$36</f>
        <v>-297.46428571428567</v>
      </c>
      <c r="CW61" s="30">
        <f>'PADD5 mthly rpt'!CW$36</f>
        <v>-101.99999999999989</v>
      </c>
      <c r="CX61" s="30">
        <f>'PADD5 mthly rpt'!CX$36</f>
        <v>-180</v>
      </c>
      <c r="CY61" s="30">
        <f>'PADD5 mthly rpt'!CY$36</f>
        <v>-146</v>
      </c>
      <c r="CZ61" s="30">
        <f>'PADD5 mthly rpt'!CZ$36</f>
        <v>-47</v>
      </c>
      <c r="DA61" s="30">
        <f>'PADD5 mthly rpt'!DA$36</f>
        <v>-386</v>
      </c>
      <c r="DB61" s="30">
        <f>'PADD5 mthly rpt'!DB$36</f>
        <v>-304</v>
      </c>
      <c r="DC61" s="30">
        <f>'PADD5 mthly rpt'!DC$36</f>
        <v>-338</v>
      </c>
      <c r="DD61" s="30">
        <f>'PADD5 mthly rpt'!DD$36</f>
        <v>-233</v>
      </c>
      <c r="DE61" s="30">
        <f>'PADD5 mthly rpt'!DE$36</f>
        <v>-84</v>
      </c>
      <c r="DF61" s="30">
        <f>'PADD5 mthly rpt'!DF$36</f>
        <v>-389</v>
      </c>
      <c r="DG61" s="30">
        <f>'PADD5 mthly rpt'!DG$36</f>
        <v>66</v>
      </c>
      <c r="DH61" s="30">
        <f>'PADD5 mthly rpt'!DH$36</f>
        <v>27</v>
      </c>
      <c r="DI61" s="30">
        <f>'PADD5 mthly rpt'!DI$36</f>
        <v>-20.000000000000114</v>
      </c>
      <c r="DJ61" s="30">
        <f>'PADD5 mthly rpt'!DJ$36</f>
        <v>-3</v>
      </c>
      <c r="DK61" s="30">
        <f>'PADD5 mthly rpt'!DK$36</f>
        <v>88</v>
      </c>
      <c r="DL61" s="30">
        <f>'PADD5 mthly rpt'!DL$36</f>
        <v>27</v>
      </c>
      <c r="DM61" s="30">
        <f>'PADD5 mthly rpt'!DM$36</f>
        <v>172</v>
      </c>
      <c r="DN61" s="30">
        <f>'PADD5 mthly rpt'!DN$36</f>
        <v>371</v>
      </c>
      <c r="DO61" s="30">
        <f>'PADD5 mthly rpt'!DO$36</f>
        <v>224</v>
      </c>
      <c r="DP61" s="30">
        <f>'PADD5 mthly rpt'!DP$36</f>
        <v>246</v>
      </c>
      <c r="DQ61" s="30">
        <f>'PADD5 mthly rpt'!DQ$36</f>
        <v>249</v>
      </c>
      <c r="DR61" s="30">
        <f>'PADD5 mthly rpt'!DR$36</f>
        <v>668</v>
      </c>
      <c r="DS61" s="30">
        <f>'PADD5 mthly rpt'!DS$36</f>
        <v>474</v>
      </c>
      <c r="DT61" s="30">
        <f>'PADD5 mthly rpt'!DT$36</f>
        <v>499</v>
      </c>
      <c r="DU61" s="30">
        <f>'PADD5 mthly rpt'!DU$36</f>
        <v>489</v>
      </c>
      <c r="DV61" s="30">
        <f>'PADD5 mthly rpt'!DV$36</f>
        <v>443</v>
      </c>
      <c r="DW61" s="30">
        <f>'PADD5 mthly rpt'!DW$36</f>
        <v>141</v>
      </c>
      <c r="DX61" s="30">
        <f>'PADD5 mthly rpt'!DX$36</f>
        <v>109</v>
      </c>
      <c r="DY61" s="30">
        <f>'PADD5 mthly rpt'!DY$36</f>
        <v>-63</v>
      </c>
      <c r="DZ61" s="146">
        <f>'PADD5 mthly rpt'!DZ$36</f>
        <v>-82</v>
      </c>
      <c r="EA61" s="146">
        <f>'PADD5 mthly rpt'!EA$36</f>
        <v>273</v>
      </c>
      <c r="EB61" s="146">
        <f>'PADD5 mthly rpt'!EB$36</f>
        <v>-55</v>
      </c>
      <c r="EC61" s="146">
        <f>'PADD5 mthly rpt'!EC$36</f>
        <v>-349</v>
      </c>
      <c r="ED61" s="146">
        <f>'PADD5 mthly rpt'!ED$36</f>
        <v>-720</v>
      </c>
      <c r="EE61" s="146">
        <f>'PADD5 mthly rpt'!EE$36</f>
        <v>-420</v>
      </c>
      <c r="EF61" s="146">
        <f>'PADD5 mthly rpt'!EF$36</f>
        <v>-292</v>
      </c>
      <c r="EG61" s="146">
        <f>'PADD5 mthly rpt'!EG$36</f>
        <v>-325</v>
      </c>
      <c r="EH61" s="146">
        <f>'PADD5 mthly rpt'!EH$36</f>
        <v>-288</v>
      </c>
      <c r="EI61" s="146">
        <f>'PADD5 mthly rpt'!EI$36</f>
        <v>-200</v>
      </c>
      <c r="EJ61" s="146">
        <f>'PADD5 mthly rpt'!EJ$36</f>
        <v>-429</v>
      </c>
      <c r="EK61" s="146">
        <f>'PADD5 mthly rpt'!EK$36</f>
        <v>-280</v>
      </c>
      <c r="EL61" s="146">
        <f>'PADD5 mthly rpt'!EL$36</f>
        <v>-50</v>
      </c>
      <c r="EM61" s="146">
        <f>'PADD5 mthly rpt'!EM$36</f>
        <v>-397</v>
      </c>
      <c r="EN61" s="146">
        <f>'PADD5 mthly rpt'!EN$36</f>
        <v>-223</v>
      </c>
      <c r="EO61" s="146">
        <f>'PADD5 mthly rpt'!EO$36</f>
        <v>-91</v>
      </c>
      <c r="EP61" s="146">
        <f>'PADD5 mthly rpt'!EP$36</f>
        <v>101</v>
      </c>
      <c r="EQ61" s="146">
        <f>'PADD5 mthly rpt'!EQ$36</f>
        <v>76</v>
      </c>
      <c r="ER61" s="146">
        <f>'PADD5 mthly rpt'!ER$36</f>
        <v>12.379310344827559</v>
      </c>
      <c r="ES61" s="146">
        <f>'PADD5 mthly rpt'!ES$36</f>
        <v>-182</v>
      </c>
      <c r="ET61" s="146">
        <f>'PADD5 mthly rpt'!ET$36</f>
        <v>-179</v>
      </c>
      <c r="EU61" s="146">
        <f>'PADD5 mthly rpt'!EU$36</f>
        <v>-79</v>
      </c>
      <c r="EV61" s="146">
        <f>'PADD5 mthly rpt'!EV$36</f>
        <v>125</v>
      </c>
      <c r="EW61" s="146">
        <f>'PADD5 mthly rpt'!EW$36</f>
        <v>172</v>
      </c>
      <c r="EX61" s="146">
        <f>'PADD5 mthly rpt'!EX$36</f>
        <v>-120</v>
      </c>
      <c r="EY61" s="146">
        <f>'PADD5 mthly rpt'!EY$36</f>
        <v>-214</v>
      </c>
      <c r="EZ61" s="146">
        <f>'PADD5 mthly rpt'!EZ$36</f>
        <v>-152</v>
      </c>
      <c r="FA61" s="146">
        <f>'PADD5 mthly rpt'!FA$36</f>
        <v>-136</v>
      </c>
      <c r="FB61" s="146">
        <f>'PADD5 mthly rpt'!FB$36</f>
        <v>-88</v>
      </c>
      <c r="FC61" s="146">
        <f>'PADD5 mthly rpt'!FC$36</f>
        <v>10</v>
      </c>
      <c r="FD61" s="146">
        <f>'PADD5 mthly rpt'!FD$36</f>
        <v>-47.379310344827559</v>
      </c>
      <c r="FE61" s="146">
        <f>'PADD5 mthly rpt'!FE$36</f>
        <v>117</v>
      </c>
      <c r="FF61" s="146">
        <f>'PADD5 mthly rpt'!FF$36</f>
        <v>-7</v>
      </c>
      <c r="FG61" s="146">
        <f>'PADD5 mthly rpt'!FG$36</f>
        <v>112</v>
      </c>
      <c r="FH61" s="146">
        <f>'PADD5 mthly rpt'!FH$36</f>
        <v>93</v>
      </c>
      <c r="FI61" s="146">
        <f>'PADD5 mthly rpt'!FI$36</f>
        <v>52</v>
      </c>
      <c r="FJ61" s="146">
        <f>'PADD5 mthly rpt'!FJ$36</f>
        <v>-118</v>
      </c>
      <c r="FK61" s="146">
        <f>'PADD5 mthly rpt'!FK$36</f>
        <v>75</v>
      </c>
      <c r="FL61" s="30">
        <f>'PADD5 mthly rpt'!FL$36</f>
        <v>3</v>
      </c>
      <c r="FM61" s="30">
        <f>'PADD5 mthly rpt'!FM$36</f>
        <v>144</v>
      </c>
      <c r="FN61" s="30">
        <f>'PADD5 mthly rpt'!FN$36</f>
        <v>-70</v>
      </c>
      <c r="FO61" s="30">
        <f>'PADD5 mthly rpt'!FO$36</f>
        <v>-339.99999999999989</v>
      </c>
      <c r="FP61" s="30">
        <f>'PADD5 mthly rpt'!FP$36</f>
        <v>-251.99999999999989</v>
      </c>
      <c r="FQ61" s="30">
        <f>'PADD5 mthly rpt'!FQ$36</f>
        <v>-69.999999999999886</v>
      </c>
      <c r="FR61" s="30">
        <f>'PADD5 mthly rpt'!FR$36</f>
        <v>-187.99999999999989</v>
      </c>
      <c r="FS61" s="30">
        <f>'PADD5 mthly rpt'!FS$36</f>
        <v>-255.99999999999977</v>
      </c>
      <c r="FT61" s="30">
        <f>'PADD5 mthly rpt'!FT$36</f>
        <v>-236.99999999999977</v>
      </c>
      <c r="FU61" s="30">
        <f>'PADD5 mthly rpt'!FU$36</f>
        <v>-96</v>
      </c>
      <c r="FV61" s="259">
        <f>'PADD5 mthly rpt'!FV$36</f>
        <v>230</v>
      </c>
      <c r="FW61" s="116">
        <f>'PADD5 mthly rpt'!FW$36</f>
        <v>280</v>
      </c>
      <c r="FX61" s="116">
        <f>'PADD5 mthly rpt'!FX$36</f>
        <v>336</v>
      </c>
      <c r="FY61" s="116">
        <f>'PADD5 mthly rpt'!FY$36</f>
        <v>172</v>
      </c>
      <c r="FZ61" s="116">
        <f>'PADD5 mthly rpt'!FZ$36</f>
        <v>262</v>
      </c>
      <c r="GA61" s="116">
        <f>'PADD5 mthly rpt'!GA$36</f>
        <v>501.99999999999989</v>
      </c>
      <c r="GB61" s="116">
        <f>'PADD5 mthly rpt'!GB$36</f>
        <v>1061.8543922753852</v>
      </c>
      <c r="GC61" s="116">
        <f>'PADD5 mthly rpt'!GC$36</f>
        <v>1013.8709281599175</v>
      </c>
      <c r="GD61" s="116">
        <f>'PADD5 mthly rpt'!GD$36</f>
        <v>1565.4115248101016</v>
      </c>
      <c r="GE61" s="116">
        <f>'PADD5 mthly rpt'!GE$36</f>
        <v>1450.2412641444851</v>
      </c>
      <c r="GF61" s="116">
        <f>'PADD5 mthly rpt'!GF$36</f>
        <v>1751.4270583351706</v>
      </c>
      <c r="GG61" s="116">
        <f>'PADD5 mthly rpt'!GG$36</f>
        <v>1820.3865552486704</v>
      </c>
      <c r="GH61" s="116">
        <f>'PADD5 mthly rpt'!GH$36</f>
        <v>1739.7707626996898</v>
      </c>
      <c r="GI61" s="116">
        <f>'PADD5 mthly rpt'!GI$36</f>
        <v>1712.516882515647</v>
      </c>
    </row>
    <row r="62" spans="1:191" x14ac:dyDescent="0.2">
      <c r="A62" s="98"/>
      <c r="B62" s="12" t="s">
        <v>15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>
        <f>'PADD5 mthly rpt'!BK$37</f>
        <v>-113.20000000000005</v>
      </c>
      <c r="BL62" s="30">
        <f>'PADD5 mthly rpt'!BL$37</f>
        <v>45.799999999999955</v>
      </c>
      <c r="BM62" s="30">
        <f>'PADD5 mthly rpt'!BM$37</f>
        <v>-16.199999999999989</v>
      </c>
      <c r="BN62" s="30">
        <f>'PADD5 mthly rpt'!BN$37</f>
        <v>-41.199999999999989</v>
      </c>
      <c r="BO62" s="30">
        <f>'PADD5 mthly rpt'!BO$37</f>
        <v>-100.79999999999995</v>
      </c>
      <c r="BP62" s="30">
        <f>'PADD5 mthly rpt'!BP$37</f>
        <v>-198.59999999999991</v>
      </c>
      <c r="BQ62" s="30">
        <f>'PADD5 mthly rpt'!BQ$37</f>
        <v>-268.20000000000005</v>
      </c>
      <c r="BR62" s="30">
        <f>'PADD5 mthly rpt'!BR$37</f>
        <v>-329</v>
      </c>
      <c r="BS62" s="30">
        <f>'PADD5 mthly rpt'!BS$37</f>
        <v>-318.40000000000032</v>
      </c>
      <c r="BT62" s="30">
        <f>'PADD5 mthly rpt'!BT$37</f>
        <v>-176.19999999999982</v>
      </c>
      <c r="BU62" s="30">
        <f>'PADD5 mthly rpt'!BU$37</f>
        <v>-241.80000000000018</v>
      </c>
      <c r="BV62" s="30">
        <f>'PADD5 mthly rpt'!BV$37</f>
        <v>-493.40000000000009</v>
      </c>
      <c r="BW62" s="30">
        <f>'PADD5 mthly rpt'!BW$37</f>
        <v>-168.79999999999995</v>
      </c>
      <c r="BX62" s="30">
        <f>'PADD5 mthly rpt'!BX$37</f>
        <v>-166.20000000000005</v>
      </c>
      <c r="BY62" s="30">
        <f>'PADD5 mthly rpt'!BY$37</f>
        <v>-138.80000000000001</v>
      </c>
      <c r="BZ62" s="30">
        <f>'PADD5 mthly rpt'!BZ$37</f>
        <v>89.199999999999989</v>
      </c>
      <c r="CA62" s="30">
        <f>'PADD5 mthly rpt'!CA$37</f>
        <v>-143.39999999999998</v>
      </c>
      <c r="CB62" s="30">
        <f>'PADD5 mthly rpt'!CB$37</f>
        <v>-119.40000000000032</v>
      </c>
      <c r="CC62" s="30">
        <f>'PADD5 mthly rpt'!CC$37</f>
        <v>-200.20000000000005</v>
      </c>
      <c r="CD62" s="30">
        <f>'PADD5 mthly rpt'!CD$37</f>
        <v>-154.40000000000009</v>
      </c>
      <c r="CE62" s="30">
        <f>'PADD5 mthly rpt'!CE$37</f>
        <v>-110.40000000000009</v>
      </c>
      <c r="CF62" s="30">
        <f>'PADD5 mthly rpt'!CF$37</f>
        <v>-49.599999999999909</v>
      </c>
      <c r="CG62" s="30">
        <f>'PADD5 mthly rpt'!CG$37</f>
        <v>-156.19999999999982</v>
      </c>
      <c r="CH62" s="30">
        <f>'PADD5 mthly rpt'!CH$37</f>
        <v>-86.200000000000045</v>
      </c>
      <c r="CI62" s="30">
        <f>'PADD5 mthly rpt'!CI$37</f>
        <v>-136.79999999999995</v>
      </c>
      <c r="CJ62" s="30">
        <f>'PADD5 mthly rpt'!CJ$37</f>
        <v>201.46428571428567</v>
      </c>
      <c r="CK62" s="30">
        <f>'PADD5 mthly rpt'!CK$37</f>
        <v>219.2</v>
      </c>
      <c r="CL62" s="30">
        <f>'PADD5 mthly rpt'!CL$37</f>
        <v>340.4</v>
      </c>
      <c r="CM62" s="30">
        <f>'PADD5 mthly rpt'!CM$37</f>
        <v>392.4</v>
      </c>
      <c r="CN62" s="30">
        <f>'PADD5 mthly rpt'!CN$37</f>
        <v>405</v>
      </c>
      <c r="CO62" s="30">
        <f>'PADD5 mthly rpt'!CO$37</f>
        <v>569.79999999999995</v>
      </c>
      <c r="CP62" s="30">
        <f>'PADD5 mthly rpt'!CP$37</f>
        <v>255.79999999999995</v>
      </c>
      <c r="CQ62" s="30">
        <f>'PADD5 mthly rpt'!CQ$37</f>
        <v>432.19999999999982</v>
      </c>
      <c r="CR62" s="30">
        <f>'PADD5 mthly rpt'!CR$37</f>
        <v>255.40000000000009</v>
      </c>
      <c r="CS62" s="30">
        <f>'PADD5 mthly rpt'!CS$37</f>
        <v>212.80000000000018</v>
      </c>
      <c r="CT62" s="30">
        <f>'PADD5 mthly rpt'!CT$37</f>
        <v>325</v>
      </c>
      <c r="CU62" s="30">
        <f>'PADD5 mthly rpt'!CU$37</f>
        <v>-126.79999999999995</v>
      </c>
      <c r="CV62" s="30">
        <f>'PADD5 mthly rpt'!CV$37</f>
        <v>-141.49285714285713</v>
      </c>
      <c r="CW62" s="30">
        <f>'PADD5 mthly rpt'!CW$37</f>
        <v>73.200000000000102</v>
      </c>
      <c r="CX62" s="30">
        <f>'PADD5 mthly rpt'!CX$37</f>
        <v>93.600000000000023</v>
      </c>
      <c r="CY62" s="30">
        <f>'PADD5 mthly rpt'!CY$37</f>
        <v>189</v>
      </c>
      <c r="CZ62" s="30">
        <f>'PADD5 mthly rpt'!CZ$37</f>
        <v>315</v>
      </c>
      <c r="DA62" s="30">
        <f>'PADD5 mthly rpt'!DA$37</f>
        <v>105</v>
      </c>
      <c r="DB62" s="30">
        <f>'PADD5 mthly rpt'!DB$37</f>
        <v>-54.799999999999955</v>
      </c>
      <c r="DC62" s="30">
        <f>'PADD5 mthly rpt'!DC$37</f>
        <v>63.400000000000091</v>
      </c>
      <c r="DD62" s="30">
        <f>'PADD5 mthly rpt'!DD$37</f>
        <v>0.8000000000001819</v>
      </c>
      <c r="DE62" s="30">
        <f>'PADD5 mthly rpt'!DE$37</f>
        <v>114.80000000000018</v>
      </c>
      <c r="DF62" s="30">
        <f>'PADD5 mthly rpt'!DF$37</f>
        <v>-54.599999999999909</v>
      </c>
      <c r="DG62" s="30">
        <f>'PADD5 mthly rpt'!DG$37</f>
        <v>7.3999999999999773</v>
      </c>
      <c r="DH62" s="30">
        <f>'PADD5 mthly rpt'!DH$37</f>
        <v>-95.89285714285711</v>
      </c>
      <c r="DI62" s="30">
        <f>'PADD5 mthly rpt'!DI$37</f>
        <v>34.800000000000011</v>
      </c>
      <c r="DJ62" s="30">
        <f>'PADD5 mthly rpt'!DJ$37</f>
        <v>44.600000000000023</v>
      </c>
      <c r="DK62" s="30">
        <f>'PADD5 mthly rpt'!DK$37</f>
        <v>214.20000000000005</v>
      </c>
      <c r="DL62" s="30">
        <f>'PADD5 mthly rpt'!DL$37</f>
        <v>241</v>
      </c>
      <c r="DM62" s="30">
        <f>'PADD5 mthly rpt'!DM$37</f>
        <v>220.40000000000009</v>
      </c>
      <c r="DN62" s="30">
        <f>'PADD5 mthly rpt'!DN$37</f>
        <v>326.40000000000009</v>
      </c>
      <c r="DO62" s="30">
        <f>'PADD5 mthly rpt'!DO$37</f>
        <v>238</v>
      </c>
      <c r="DP62" s="30">
        <f>'PADD5 mthly rpt'!DP$37</f>
        <v>231.59999999999991</v>
      </c>
      <c r="DQ62" s="30">
        <f>'PADD5 mthly rpt'!DQ$37</f>
        <v>361.80000000000018</v>
      </c>
      <c r="DR62" s="30">
        <f>'PADD5 mthly rpt'!DR$37</f>
        <v>678.8</v>
      </c>
      <c r="DS62" s="30">
        <f>'PADD5 mthly rpt'!DS$37</f>
        <v>516.4</v>
      </c>
      <c r="DT62" s="30">
        <f>'PADD5 mthly rpt'!DT$37</f>
        <v>440.10714285714289</v>
      </c>
      <c r="DU62" s="30">
        <f>'PADD5 mthly rpt'!DU$37</f>
        <v>524.6</v>
      </c>
      <c r="DV62" s="30">
        <f>'PADD5 mthly rpt'!DV$37</f>
        <v>475.6</v>
      </c>
      <c r="DW62" s="30">
        <f>'PADD5 mthly rpt'!DW$37</f>
        <v>322.79999999999995</v>
      </c>
      <c r="DX62" s="30">
        <f>'PADD5 mthly rpt'!DX$37</f>
        <v>296.40000000000009</v>
      </c>
      <c r="DY62" s="30">
        <f>'PADD5 mthly rpt'!DY$37</f>
        <v>107</v>
      </c>
      <c r="DZ62" s="146">
        <f>'PADD5 mthly rpt'!DZ$37</f>
        <v>196.40000000000009</v>
      </c>
      <c r="EA62" s="146">
        <f>'PADD5 mthly rpt'!EA$37</f>
        <v>468.19999999999982</v>
      </c>
      <c r="EB62" s="146">
        <f>'PADD5 mthly rpt'!EB$37</f>
        <v>133.59999999999991</v>
      </c>
      <c r="EC62" s="146">
        <f>'PADD5 mthly rpt'!EC$37</f>
        <v>-58.800000000000182</v>
      </c>
      <c r="ED62" s="146">
        <f>'PADD5 mthly rpt'!ED$37</f>
        <v>-211</v>
      </c>
      <c r="EE62" s="146">
        <f>'PADD5 mthly rpt'!EE$37</f>
        <v>-5.2000000000000455</v>
      </c>
      <c r="EF62" s="146">
        <f>'PADD5 mthly rpt'!EF$37</f>
        <v>72.10714285714289</v>
      </c>
      <c r="EG62" s="146">
        <f>'PADD5 mthly rpt'!EG$37</f>
        <v>81.600000000000023</v>
      </c>
      <c r="EH62" s="146">
        <f>'PADD5 mthly rpt'!EH$37</f>
        <v>50.600000000000023</v>
      </c>
      <c r="EI62" s="146">
        <f>'PADD5 mthly rpt'!EI$37</f>
        <v>10</v>
      </c>
      <c r="EJ62" s="146">
        <f>'PADD5 mthly rpt'!EJ$37</f>
        <v>-254.20000000000005</v>
      </c>
      <c r="EK62" s="146">
        <f>'PADD5 mthly rpt'!EK$37</f>
        <v>-256.40000000000009</v>
      </c>
      <c r="EL62" s="146">
        <f>'PADD5 mthly rpt'!EL$37</f>
        <v>52.599999999999909</v>
      </c>
      <c r="EM62" s="146">
        <f>'PADD5 mthly rpt'!EM$37</f>
        <v>-87.400000000000091</v>
      </c>
      <c r="EN62" s="146">
        <f>'PADD5 mthly rpt'!EN$37</f>
        <v>-160.59999999999991</v>
      </c>
      <c r="EO62" s="146">
        <f>'PADD5 mthly rpt'!EO$37</f>
        <v>-192.80000000000018</v>
      </c>
      <c r="EP62" s="146">
        <f>'PADD5 mthly rpt'!EP$37</f>
        <v>-162.79999999999995</v>
      </c>
      <c r="EQ62" s="146">
        <f>'PADD5 mthly rpt'!EQ$37</f>
        <v>46.399999999999977</v>
      </c>
      <c r="ER62" s="146">
        <f>'PADD5 mthly rpt'!ER$37</f>
        <v>29.486453201970448</v>
      </c>
      <c r="ES62" s="146">
        <f>'PADD5 mthly rpt'!ES$37</f>
        <v>-177</v>
      </c>
      <c r="ET62" s="146">
        <f>'PADD5 mthly rpt'!ET$37</f>
        <v>-180.79999999999995</v>
      </c>
      <c r="EU62" s="146">
        <f>'PADD5 mthly rpt'!EU$37</f>
        <v>-148.40000000000009</v>
      </c>
      <c r="EV62" s="146">
        <f>'PADD5 mthly rpt'!EV$37</f>
        <v>-151.40000000000009</v>
      </c>
      <c r="EW62" s="146">
        <f>'PADD5 mthly rpt'!EW$37</f>
        <v>-98.200000000000045</v>
      </c>
      <c r="EX62" s="146">
        <f>'PADD5 mthly rpt'!EX$37</f>
        <v>-121.59999999999991</v>
      </c>
      <c r="EY62" s="146">
        <f>'PADD5 mthly rpt'!EY$37</f>
        <v>-345.80000000000018</v>
      </c>
      <c r="EZ62" s="146">
        <f>'PADD5 mthly rpt'!EZ$37</f>
        <v>-311.59999999999991</v>
      </c>
      <c r="FA62" s="146">
        <f>'PADD5 mthly rpt'!FA$37</f>
        <v>-335.40000000000009</v>
      </c>
      <c r="FB62" s="146">
        <f>'PADD5 mthly rpt'!FB$37</f>
        <v>-249.79999999999995</v>
      </c>
      <c r="FC62" s="146">
        <f>'PADD5 mthly rpt'!FC$37</f>
        <v>21.600000000000023</v>
      </c>
      <c r="FD62" s="146">
        <f>'PADD5 mthly rpt'!FD$37</f>
        <v>-7.6758620689654435</v>
      </c>
      <c r="FE62" s="146">
        <f>'PADD5 mthly rpt'!FE$37</f>
        <v>-32</v>
      </c>
      <c r="FF62" s="146">
        <f>'PADD5 mthly rpt'!FF$37</f>
        <v>-146.39999999999998</v>
      </c>
      <c r="FG62" s="146">
        <f>'PADD5 mthly rpt'!FG$37</f>
        <v>2.7999999999999545</v>
      </c>
      <c r="FH62" s="146">
        <f>'PADD5 mthly rpt'!FH$37</f>
        <v>-15.400000000000091</v>
      </c>
      <c r="FI62" s="146">
        <f>'PADD5 mthly rpt'!FI$37</f>
        <v>30.799999999999955</v>
      </c>
      <c r="FJ62" s="146">
        <f>'PADD5 mthly rpt'!FJ$37</f>
        <v>-202.59999999999991</v>
      </c>
      <c r="FK62" s="146">
        <f>'PADD5 mthly rpt'!FK$37</f>
        <v>-180.40000000000009</v>
      </c>
      <c r="FL62" s="30">
        <f>'PADD5 mthly rpt'!FL$37</f>
        <v>-225.19999999999982</v>
      </c>
      <c r="FM62" s="30">
        <f>'PADD5 mthly rpt'!FM$37</f>
        <v>-109.19999999999982</v>
      </c>
      <c r="FN62" s="30">
        <f>'PADD5 mthly rpt'!FN$37</f>
        <v>-234.20000000000005</v>
      </c>
      <c r="FO62" s="30">
        <f>'PADD5 mthly rpt'!FO$37</f>
        <v>-359.5999999999998</v>
      </c>
      <c r="FP62" s="30">
        <f>'PADD5 mthly rpt'!FP$37</f>
        <v>-299.4758620689654</v>
      </c>
      <c r="FQ62" s="30">
        <f>'PADD5 mthly rpt'!FQ$37</f>
        <v>-117.79999999999984</v>
      </c>
      <c r="FR62" s="30">
        <f>'PADD5 mthly rpt'!FR$37</f>
        <v>-327.59999999999991</v>
      </c>
      <c r="FS62" s="30">
        <f>'PADD5 mthly rpt'!FS$37</f>
        <v>-265.59999999999968</v>
      </c>
      <c r="FT62" s="30">
        <f>'PADD5 mthly rpt'!FT$37</f>
        <v>-237.39999999999986</v>
      </c>
      <c r="FU62" s="30">
        <f>'PADD5 mthly rpt'!FU$37</f>
        <v>-75.799999999999955</v>
      </c>
      <c r="FV62" s="259">
        <f>'PADD5 mthly rpt'!FV$37</f>
        <v>27.199999999999818</v>
      </c>
      <c r="FW62" s="116">
        <f>'PADD5 mthly rpt'!FW$37</f>
        <v>107.40000000000009</v>
      </c>
      <c r="FX62" s="116">
        <f>'PADD5 mthly rpt'!FX$37</f>
        <v>147</v>
      </c>
      <c r="FY62" s="116">
        <f>'PADD5 mthly rpt'!FY$37</f>
        <v>99.400000000000091</v>
      </c>
      <c r="FZ62" s="116">
        <f>'PADD5 mthly rpt'!FZ$37</f>
        <v>49.599999999999909</v>
      </c>
      <c r="GA62" s="116">
        <f>'PADD5 mthly rpt'!GA$37</f>
        <v>182.39999999999998</v>
      </c>
      <c r="GB62" s="116">
        <f>'PADD5 mthly rpt'!GB$37</f>
        <v>778.3785302064199</v>
      </c>
      <c r="GC62" s="116">
        <f>'PADD5 mthly rpt'!GC$37</f>
        <v>890.27092815991762</v>
      </c>
      <c r="GD62" s="116">
        <f>'PADD5 mthly rpt'!GD$37</f>
        <v>1281.6115248101019</v>
      </c>
      <c r="GE62" s="116">
        <f>'PADD5 mthly rpt'!GE$37</f>
        <v>1241.0412641444852</v>
      </c>
      <c r="GF62" s="116">
        <f>'PADD5 mthly rpt'!GF$37</f>
        <v>1581.8270583351709</v>
      </c>
      <c r="GG62" s="116">
        <f>'PADD5 mthly rpt'!GG$37</f>
        <v>1787.5865552486705</v>
      </c>
      <c r="GH62" s="116">
        <f>'PADD5 mthly rpt'!GH$37</f>
        <v>1794.9707626996897</v>
      </c>
      <c r="GI62" s="116">
        <f>'PADD5 mthly rpt'!GI$37</f>
        <v>1816.516882515647</v>
      </c>
    </row>
    <row r="63" spans="1:191" x14ac:dyDescent="0.2">
      <c r="A63" s="98"/>
      <c r="B63" s="47" t="s">
        <v>51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>
        <f>'PADD5 mthly rpt'!BK$38</f>
        <v>562</v>
      </c>
      <c r="BL63" s="30">
        <f>'PADD5 mthly rpt'!BL$38</f>
        <v>362</v>
      </c>
      <c r="BM63" s="30">
        <f>'PADD5 mthly rpt'!BM$38</f>
        <v>118</v>
      </c>
      <c r="BN63" s="30">
        <f>'PADD5 mthly rpt'!BN$38</f>
        <v>158</v>
      </c>
      <c r="BO63" s="30">
        <f>'PADD5 mthly rpt'!BO$38</f>
        <v>374</v>
      </c>
      <c r="BP63" s="30">
        <f>'PADD5 mthly rpt'!BP$38</f>
        <v>689</v>
      </c>
      <c r="BQ63" s="30">
        <f>'PADD5 mthly rpt'!BQ$38</f>
        <v>1112</v>
      </c>
      <c r="BR63" s="30">
        <f>'PADD5 mthly rpt'!BR$38</f>
        <v>1436</v>
      </c>
      <c r="BS63" s="30">
        <f>'PADD5 mthly rpt'!BS$38</f>
        <v>1724.9999999999998</v>
      </c>
      <c r="BT63" s="30">
        <f>'PADD5 mthly rpt'!BT$38</f>
        <v>1912</v>
      </c>
      <c r="BU63" s="30">
        <f>'PADD5 mthly rpt'!BU$38</f>
        <v>1730</v>
      </c>
      <c r="BV63" s="30">
        <f>'PADD5 mthly rpt'!BV$38</f>
        <v>927</v>
      </c>
      <c r="BW63" s="30">
        <f>'PADD5 mthly rpt'!BW$38</f>
        <v>528</v>
      </c>
      <c r="BX63" s="30">
        <f>'PADD5 mthly rpt'!BX$38</f>
        <v>175</v>
      </c>
      <c r="BY63" s="30">
        <f>'PADD5 mthly rpt'!BY$38</f>
        <v>0</v>
      </c>
      <c r="BZ63" s="30">
        <f>'PADD5 mthly rpt'!BZ$38</f>
        <v>293</v>
      </c>
      <c r="CA63" s="30">
        <f>'PADD5 mthly rpt'!CA$38</f>
        <v>341</v>
      </c>
      <c r="CB63" s="30">
        <f>'PADD5 mthly rpt'!CB$38</f>
        <v>756.99999999999977</v>
      </c>
      <c r="CC63" s="30">
        <f>'PADD5 mthly rpt'!CC$38</f>
        <v>1180</v>
      </c>
      <c r="CD63" s="30">
        <f>'PADD5 mthly rpt'!CD$38</f>
        <v>1584</v>
      </c>
      <c r="CE63" s="30">
        <f>'PADD5 mthly rpt'!CE$38</f>
        <v>1899</v>
      </c>
      <c r="CF63" s="30">
        <f>'PADD5 mthly rpt'!CF$38</f>
        <v>2050</v>
      </c>
      <c r="CG63" s="30">
        <f>'PADD5 mthly rpt'!CG$38</f>
        <v>1821</v>
      </c>
      <c r="CH63" s="30">
        <f>'PADD5 mthly rpt'!CH$38</f>
        <v>1297</v>
      </c>
      <c r="CI63" s="30">
        <f>'PADD5 mthly rpt'!CI$38</f>
        <v>552</v>
      </c>
      <c r="CJ63" s="30">
        <f>'PADD5 mthly rpt'!CJ$38</f>
        <v>513.46428571428567</v>
      </c>
      <c r="CK63" s="30">
        <f>'PADD5 mthly rpt'!CK$38</f>
        <v>341</v>
      </c>
      <c r="CL63" s="30">
        <f>'PADD5 mthly rpt'!CL$38</f>
        <v>583</v>
      </c>
      <c r="CM63" s="30">
        <f>'PADD5 mthly rpt'!CM$38</f>
        <v>855</v>
      </c>
      <c r="CN63" s="30">
        <f>'PADD5 mthly rpt'!CN$38</f>
        <v>1208</v>
      </c>
      <c r="CO63" s="30">
        <f>'PADD5 mthly rpt'!CO$38</f>
        <v>1806</v>
      </c>
      <c r="CP63" s="30">
        <f>'PADD5 mthly rpt'!CP$38</f>
        <v>1920</v>
      </c>
      <c r="CQ63" s="30">
        <f>'PADD5 mthly rpt'!CQ$38</f>
        <v>2359</v>
      </c>
      <c r="CR63" s="30">
        <f>'PADD5 mthly rpt'!CR$38</f>
        <v>2310</v>
      </c>
      <c r="CS63" s="30">
        <f>'PADD5 mthly rpt'!CS$38</f>
        <v>2129</v>
      </c>
      <c r="CT63" s="30">
        <f>'PADD5 mthly rpt'!CT$38</f>
        <v>1632</v>
      </c>
      <c r="CU63" s="30">
        <f>'PADD5 mthly rpt'!CU$38</f>
        <v>530</v>
      </c>
      <c r="CV63" s="30">
        <f>'PADD5 mthly rpt'!CV$38</f>
        <v>216</v>
      </c>
      <c r="CW63" s="30">
        <f>'PADD5 mthly rpt'!CW$38</f>
        <v>239.00000000000011</v>
      </c>
      <c r="CX63" s="30">
        <f>'PADD5 mthly rpt'!CX$38</f>
        <v>403</v>
      </c>
      <c r="CY63" s="30">
        <f>'PADD5 mthly rpt'!CY$38</f>
        <v>709</v>
      </c>
      <c r="CZ63" s="30">
        <f>'PADD5 mthly rpt'!CZ$38</f>
        <v>1161</v>
      </c>
      <c r="DA63" s="30">
        <f>'PADD5 mthly rpt'!DA$38</f>
        <v>1420</v>
      </c>
      <c r="DB63" s="30">
        <f>'PADD5 mthly rpt'!DB$38</f>
        <v>1616</v>
      </c>
      <c r="DC63" s="30">
        <f>'PADD5 mthly rpt'!DC$38</f>
        <v>2021</v>
      </c>
      <c r="DD63" s="30">
        <f>'PADD5 mthly rpt'!DD$38</f>
        <v>2077</v>
      </c>
      <c r="DE63" s="30">
        <f>'PADD5 mthly rpt'!DE$38</f>
        <v>2045</v>
      </c>
      <c r="DF63" s="30">
        <f>'PADD5 mthly rpt'!DF$38</f>
        <v>1243</v>
      </c>
      <c r="DG63" s="30">
        <f>'PADD5 mthly rpt'!DG$38</f>
        <v>596</v>
      </c>
      <c r="DH63" s="30">
        <f>'PADD5 mthly rpt'!DH$38</f>
        <v>243</v>
      </c>
      <c r="DI63" s="30">
        <f>'PADD5 mthly rpt'!DI$38</f>
        <v>219</v>
      </c>
      <c r="DJ63" s="30">
        <f>'PADD5 mthly rpt'!DJ$38</f>
        <v>400</v>
      </c>
      <c r="DK63" s="30">
        <f>'PADD5 mthly rpt'!DK$38</f>
        <v>797</v>
      </c>
      <c r="DL63" s="30">
        <f>'PADD5 mthly rpt'!DL$38</f>
        <v>1188</v>
      </c>
      <c r="DM63" s="30">
        <f>'PADD5 mthly rpt'!DM$38</f>
        <v>1592</v>
      </c>
      <c r="DN63" s="30">
        <f>'PADD5 mthly rpt'!DN$38</f>
        <v>1987</v>
      </c>
      <c r="DO63" s="30">
        <f>'PADD5 mthly rpt'!DO$38</f>
        <v>2245</v>
      </c>
      <c r="DP63" s="30">
        <f>'PADD5 mthly rpt'!DP$38</f>
        <v>2323</v>
      </c>
      <c r="DQ63" s="30">
        <f>'PADD5 mthly rpt'!DQ$38</f>
        <v>2294</v>
      </c>
      <c r="DR63" s="30">
        <f>'PADD5 mthly rpt'!DR$38</f>
        <v>1911</v>
      </c>
      <c r="DS63" s="30">
        <f>'PADD5 mthly rpt'!DS$38</f>
        <v>1070</v>
      </c>
      <c r="DT63" s="30">
        <f>'PADD5 mthly rpt'!DT$38</f>
        <v>742</v>
      </c>
      <c r="DU63" s="30">
        <f>'PADD5 mthly rpt'!DU$38</f>
        <v>708</v>
      </c>
      <c r="DV63" s="30">
        <f>'PADD5 mthly rpt'!DV$38</f>
        <v>843</v>
      </c>
      <c r="DW63" s="30">
        <f>'PADD5 mthly rpt'!DW$38</f>
        <v>938</v>
      </c>
      <c r="DX63" s="30">
        <f>'PADD5 mthly rpt'!DX$38</f>
        <v>1297</v>
      </c>
      <c r="DY63" s="30">
        <f>'PADD5 mthly rpt'!DY$38</f>
        <v>1529</v>
      </c>
      <c r="DZ63" s="146">
        <f>'PADD5 mthly rpt'!DZ$38</f>
        <v>1905</v>
      </c>
      <c r="EA63" s="146">
        <f>'PADD5 mthly rpt'!EA$38</f>
        <v>2518</v>
      </c>
      <c r="EB63" s="146">
        <f>'PADD5 mthly rpt'!EB$38</f>
        <v>2268</v>
      </c>
      <c r="EC63" s="146">
        <f>'PADD5 mthly rpt'!EC$38</f>
        <v>1945</v>
      </c>
      <c r="ED63" s="146">
        <f>'PADD5 mthly rpt'!ED$38</f>
        <v>1191</v>
      </c>
      <c r="EE63" s="146">
        <f>'PADD5 mthly rpt'!EE$38</f>
        <v>650</v>
      </c>
      <c r="EF63" s="146">
        <f>'PADD5 mthly rpt'!EF$38</f>
        <v>450</v>
      </c>
      <c r="EG63" s="146">
        <f>'PADD5 mthly rpt'!EG$38</f>
        <v>383</v>
      </c>
      <c r="EH63" s="146">
        <f>'PADD5 mthly rpt'!EH$38</f>
        <v>555</v>
      </c>
      <c r="EI63" s="146">
        <f>'PADD5 mthly rpt'!EI$38</f>
        <v>738</v>
      </c>
      <c r="EJ63" s="146">
        <f>'PADD5 mthly rpt'!EJ$38</f>
        <v>868</v>
      </c>
      <c r="EK63" s="146">
        <f>'PADD5 mthly rpt'!EK$38</f>
        <v>1249</v>
      </c>
      <c r="EL63" s="146">
        <f>'PADD5 mthly rpt'!EL$38</f>
        <v>1855</v>
      </c>
      <c r="EM63" s="146">
        <f>'PADD5 mthly rpt'!EM$38</f>
        <v>2121</v>
      </c>
      <c r="EN63" s="146">
        <f>'PADD5 mthly rpt'!EN$38</f>
        <v>2045</v>
      </c>
      <c r="EO63" s="146">
        <f>'PADD5 mthly rpt'!EO$38</f>
        <v>1854</v>
      </c>
      <c r="EP63" s="146">
        <f>'PADD5 mthly rpt'!EP$38</f>
        <v>1292</v>
      </c>
      <c r="EQ63" s="146">
        <f>'PADD5 mthly rpt'!EQ$38</f>
        <v>726</v>
      </c>
      <c r="ER63" s="146">
        <f>'PADD5 mthly rpt'!ER$38</f>
        <v>462.37931034482756</v>
      </c>
      <c r="ES63" s="146">
        <f>'PADD5 mthly rpt'!ES$38</f>
        <v>201</v>
      </c>
      <c r="ET63" s="146">
        <f>'PADD5 mthly rpt'!ET$38</f>
        <v>376</v>
      </c>
      <c r="EU63" s="146">
        <f>'PADD5 mthly rpt'!EU$38</f>
        <v>659</v>
      </c>
      <c r="EV63" s="146">
        <f>'PADD5 mthly rpt'!EV$38</f>
        <v>993</v>
      </c>
      <c r="EW63" s="146">
        <f>'PADD5 mthly rpt'!EW$38</f>
        <v>1421</v>
      </c>
      <c r="EX63" s="146">
        <f>'PADD5 mthly rpt'!EX$38</f>
        <v>1735</v>
      </c>
      <c r="EY63" s="146">
        <f>'PADD5 mthly rpt'!EY$38</f>
        <v>1907</v>
      </c>
      <c r="EZ63" s="146">
        <f>'PADD5 mthly rpt'!EZ$38</f>
        <v>1893</v>
      </c>
      <c r="FA63" s="146">
        <f>'PADD5 mthly rpt'!FA$38</f>
        <v>1718</v>
      </c>
      <c r="FB63" s="146">
        <f>'PADD5 mthly rpt'!FB$38</f>
        <v>1204</v>
      </c>
      <c r="FC63" s="146">
        <f>'PADD5 mthly rpt'!FC$38</f>
        <v>736</v>
      </c>
      <c r="FD63" s="146">
        <f>'PADD5 mthly rpt'!FD$38</f>
        <v>415</v>
      </c>
      <c r="FE63" s="146">
        <f>'PADD5 mthly rpt'!FE$38</f>
        <v>318</v>
      </c>
      <c r="FF63" s="146">
        <f>'PADD5 mthly rpt'!FF$38</f>
        <v>369</v>
      </c>
      <c r="FG63" s="146">
        <f>'PADD5 mthly rpt'!FG$38</f>
        <v>771</v>
      </c>
      <c r="FH63" s="146">
        <f>'PADD5 mthly rpt'!FH$38</f>
        <v>1086</v>
      </c>
      <c r="FI63" s="146">
        <f>'PADD5 mthly rpt'!FI$38</f>
        <v>1473</v>
      </c>
      <c r="FJ63" s="146">
        <f>'PADD5 mthly rpt'!FJ$38</f>
        <v>1617</v>
      </c>
      <c r="FK63" s="146">
        <f>'PADD5 mthly rpt'!FK$38</f>
        <v>1982</v>
      </c>
      <c r="FL63" s="30">
        <f>'PADD5 mthly rpt'!FL$38</f>
        <v>1896</v>
      </c>
      <c r="FM63" s="30">
        <f>'PADD5 mthly rpt'!FM$38</f>
        <v>1862</v>
      </c>
      <c r="FN63" s="30">
        <f>'PADD5 mthly rpt'!FN$38</f>
        <v>1134</v>
      </c>
      <c r="FO63" s="30">
        <f>'PADD5 mthly rpt'!FO$38</f>
        <v>396.00000000000011</v>
      </c>
      <c r="FP63" s="30">
        <f>'PADD5 mthly rpt'!FP$38</f>
        <v>163.00000000000011</v>
      </c>
      <c r="FQ63" s="30">
        <f>'PADD5 mthly rpt'!FQ$38</f>
        <v>248.00000000000011</v>
      </c>
      <c r="FR63" s="30">
        <f>'PADD5 mthly rpt'!FR$38</f>
        <v>181.00000000000011</v>
      </c>
      <c r="FS63" s="30">
        <f>'PADD5 mthly rpt'!FS$38</f>
        <v>515.00000000000023</v>
      </c>
      <c r="FT63" s="30">
        <f>'PADD5 mthly rpt'!FT$38</f>
        <v>849.00000000000023</v>
      </c>
      <c r="FU63" s="30">
        <f>'PADD5 mthly rpt'!FU$38</f>
        <v>1377</v>
      </c>
      <c r="FV63" s="259">
        <f>'PADD5 mthly rpt'!FV$38</f>
        <v>1847</v>
      </c>
      <c r="FW63" s="116">
        <f>'PADD5 mthly rpt'!FW$38</f>
        <v>2262</v>
      </c>
      <c r="FX63" s="116">
        <f>'PADD5 mthly rpt'!FX$38</f>
        <v>2232</v>
      </c>
      <c r="FY63" s="116">
        <f>'PADD5 mthly rpt'!FY$38</f>
        <v>2034</v>
      </c>
      <c r="FZ63" s="116">
        <f>'PADD5 mthly rpt'!FZ$38</f>
        <v>1396</v>
      </c>
      <c r="GA63" s="116">
        <f>'PADD5 mthly rpt'!GA$38</f>
        <v>898</v>
      </c>
      <c r="GB63" s="116">
        <f>'PADD5 mthly rpt'!GB$38</f>
        <v>1224.8543922753854</v>
      </c>
      <c r="GC63" s="116">
        <f>'PADD5 mthly rpt'!GC$38</f>
        <v>1261.8709281599176</v>
      </c>
      <c r="GD63" s="116">
        <f>'PADD5 mthly rpt'!GD$38</f>
        <v>1746.4115248101018</v>
      </c>
      <c r="GE63" s="116">
        <f>'PADD5 mthly rpt'!GE$38</f>
        <v>1965.2412641444853</v>
      </c>
      <c r="GF63" s="116">
        <f>'PADD5 mthly rpt'!GF$38</f>
        <v>2600.4270583351708</v>
      </c>
      <c r="GG63" s="116">
        <f>'PADD5 mthly rpt'!GG$38</f>
        <v>3197.3865552486704</v>
      </c>
      <c r="GH63" s="116">
        <f>'PADD5 mthly rpt'!GH$38</f>
        <v>3586.7707626996898</v>
      </c>
      <c r="GI63" s="116">
        <f>'PADD5 mthly rpt'!GI$38</f>
        <v>3974.516882515647</v>
      </c>
    </row>
    <row r="64" spans="1:191" x14ac:dyDescent="0.2">
      <c r="A64" s="98"/>
      <c r="B64" s="12" t="s">
        <v>13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>
        <f>'PADD5 mthly rpt'!DN$39</f>
        <v>0</v>
      </c>
      <c r="DO64" s="30">
        <f>'PADD5 mthly rpt'!DO$39</f>
        <v>0</v>
      </c>
      <c r="DP64" s="30">
        <f>'PADD5 mthly rpt'!DP$39</f>
        <v>0</v>
      </c>
      <c r="DQ64" s="30">
        <f>'PADD5 mthly rpt'!DQ$39</f>
        <v>0</v>
      </c>
      <c r="DR64" s="30">
        <f>'PADD5 mthly rpt'!DR$39</f>
        <v>0</v>
      </c>
      <c r="DS64" s="30">
        <f>'PADD5 mthly rpt'!DS$39</f>
        <v>0</v>
      </c>
      <c r="DT64" s="30">
        <f>'PADD5 mthly rpt'!DT$39</f>
        <v>0</v>
      </c>
      <c r="DU64" s="30">
        <f>'PADD5 mthly rpt'!DU$39</f>
        <v>0</v>
      </c>
      <c r="DV64" s="30">
        <f>'PADD5 mthly rpt'!DV$39</f>
        <v>0</v>
      </c>
      <c r="DW64" s="30">
        <f>'PADD5 mthly rpt'!DW$39</f>
        <v>0</v>
      </c>
      <c r="DX64" s="30">
        <f>'PADD5 mthly rpt'!DX$39</f>
        <v>0</v>
      </c>
      <c r="DY64" s="30">
        <f>'PADD5 mthly rpt'!DY$39</f>
        <v>0</v>
      </c>
      <c r="DZ64" s="146">
        <f>'PADD5 mthly rpt'!DZ$39</f>
        <v>0</v>
      </c>
      <c r="EA64" s="146">
        <f>'PADD5 mthly rpt'!EA$39</f>
        <v>0</v>
      </c>
      <c r="EB64" s="146">
        <f>'PADD5 mthly rpt'!EB$39</f>
        <v>0</v>
      </c>
      <c r="EC64" s="146">
        <f>'PADD5 mthly rpt'!EC$39</f>
        <v>0</v>
      </c>
      <c r="ED64" s="146">
        <f>'PADD5 mthly rpt'!ED$39</f>
        <v>0</v>
      </c>
      <c r="EE64" s="146">
        <f>'PADD5 mthly rpt'!EE$39</f>
        <v>0</v>
      </c>
      <c r="EF64" s="146">
        <f>'PADD5 mthly rpt'!EF$39</f>
        <v>0</v>
      </c>
      <c r="EG64" s="146">
        <f>'PADD5 mthly rpt'!EG$39</f>
        <v>0</v>
      </c>
      <c r="EH64" s="146">
        <f>'PADD5 mthly rpt'!EH$39</f>
        <v>0</v>
      </c>
      <c r="EI64" s="146">
        <f>'PADD5 mthly rpt'!EI$39</f>
        <v>0</v>
      </c>
      <c r="EJ64" s="146">
        <f>'PADD5 mthly rpt'!EJ$39</f>
        <v>0</v>
      </c>
      <c r="EK64" s="146">
        <f>'PADD5 mthly rpt'!EK$39</f>
        <v>0</v>
      </c>
      <c r="EL64" s="146">
        <f>'PADD5 mthly rpt'!EL$39</f>
        <v>0</v>
      </c>
      <c r="EM64" s="146">
        <f>'PADD5 mthly rpt'!EM$39</f>
        <v>0</v>
      </c>
      <c r="EN64" s="146">
        <f>'PADD5 mthly rpt'!EN$39</f>
        <v>0</v>
      </c>
      <c r="EO64" s="146">
        <f>'PADD5 mthly rpt'!EO$39</f>
        <v>0</v>
      </c>
      <c r="EP64" s="146">
        <f>'PADD5 mthly rpt'!EP$39</f>
        <v>0</v>
      </c>
      <c r="EQ64" s="146">
        <f>'PADD5 mthly rpt'!EQ$39</f>
        <v>0</v>
      </c>
      <c r="ER64" s="146">
        <f>'PADD5 mthly rpt'!ER$39</f>
        <v>0</v>
      </c>
      <c r="ES64" s="146">
        <f>'PADD5 mthly rpt'!ES$39</f>
        <v>0</v>
      </c>
      <c r="ET64" s="146">
        <f>'PADD5 mthly rpt'!ET$39</f>
        <v>0</v>
      </c>
      <c r="EU64" s="146">
        <f>'PADD5 mthly rpt'!EU$39</f>
        <v>0</v>
      </c>
      <c r="EV64" s="146">
        <f>'PADD5 mthly rpt'!EV$39</f>
        <v>0</v>
      </c>
      <c r="EW64" s="146">
        <f>'PADD5 mthly rpt'!EW$39</f>
        <v>0</v>
      </c>
      <c r="EX64" s="146">
        <f>'PADD5 mthly rpt'!EX$39</f>
        <v>0</v>
      </c>
      <c r="EY64" s="146">
        <f>'PADD5 mthly rpt'!EY$39</f>
        <v>0</v>
      </c>
      <c r="EZ64" s="146">
        <f>'PADD5 mthly rpt'!EZ$39</f>
        <v>0</v>
      </c>
      <c r="FA64" s="146">
        <f>'PADD5 mthly rpt'!FA$39</f>
        <v>0</v>
      </c>
      <c r="FB64" s="146">
        <f>'PADD5 mthly rpt'!FB$39</f>
        <v>0</v>
      </c>
      <c r="FC64" s="146">
        <f>'PADD5 mthly rpt'!FC$39</f>
        <v>0</v>
      </c>
      <c r="FD64" s="146">
        <f>'PADD5 mthly rpt'!FD$39</f>
        <v>0</v>
      </c>
      <c r="FE64" s="146">
        <f>'PADD5 mthly rpt'!FE$39</f>
        <v>0</v>
      </c>
      <c r="FF64" s="146">
        <f>'PADD5 mthly rpt'!FF$39</f>
        <v>0</v>
      </c>
      <c r="FG64" s="146">
        <f>'PADD5 mthly rpt'!FG$39</f>
        <v>0</v>
      </c>
      <c r="FH64" s="146">
        <f>'PADD5 mthly rpt'!FH$39</f>
        <v>0</v>
      </c>
      <c r="FI64" s="146">
        <f>'PADD5 mthly rpt'!FI$39</f>
        <v>0</v>
      </c>
      <c r="FJ64" s="146">
        <f>'PADD5 mthly rpt'!FJ$39</f>
        <v>0</v>
      </c>
      <c r="FK64" s="146">
        <f>'PADD5 mthly rpt'!FK$39</f>
        <v>0</v>
      </c>
      <c r="FL64" s="30">
        <f>'PADD5 mthly rpt'!FL$39</f>
        <v>0</v>
      </c>
      <c r="FM64" s="30">
        <f>'PADD5 mthly rpt'!FM$39</f>
        <v>0</v>
      </c>
      <c r="FN64" s="30">
        <f>'PADD5 mthly rpt'!FN$39</f>
        <v>0</v>
      </c>
      <c r="FO64" s="30">
        <f>'PADD5 mthly rpt'!FO$39</f>
        <v>0</v>
      </c>
      <c r="FP64" s="30">
        <f>'PADD5 mthly rpt'!FP$39</f>
        <v>0</v>
      </c>
      <c r="FQ64" s="30">
        <f>'PADD5 mthly rpt'!FQ$39</f>
        <v>0</v>
      </c>
      <c r="FR64" s="30">
        <f>'PADD5 mthly rpt'!FR$39</f>
        <v>0</v>
      </c>
      <c r="FS64" s="30">
        <f>'PADD5 mthly rpt'!FS$39</f>
        <v>0</v>
      </c>
      <c r="FT64" s="30">
        <f>'PADD5 mthly rpt'!FT$39</f>
        <v>0</v>
      </c>
      <c r="FU64" s="30">
        <f>'PADD5 mthly rpt'!FU$39</f>
        <v>0</v>
      </c>
      <c r="FV64" s="259">
        <f>'PADD5 mthly rpt'!FV$39</f>
        <v>0</v>
      </c>
      <c r="FW64" s="116">
        <f>'PADD5 mthly rpt'!FW$39</f>
        <v>0</v>
      </c>
      <c r="FX64" s="116">
        <f>'PADD5 mthly rpt'!FX$39</f>
        <v>0</v>
      </c>
      <c r="FY64" s="116">
        <f>'PADD5 mthly rpt'!FY$39</f>
        <v>0</v>
      </c>
      <c r="FZ64" s="116">
        <f>'PADD5 mthly rpt'!FZ$39</f>
        <v>0</v>
      </c>
      <c r="GA64" s="116">
        <f>'PADD5 mthly rpt'!GA$39</f>
        <v>-612.54746493690413</v>
      </c>
      <c r="GB64" s="116">
        <f>'PADD5 mthly rpt'!GB$39</f>
        <v>-189.82104011260208</v>
      </c>
      <c r="GC64" s="116">
        <f>'PADD5 mthly rpt'!GC$39</f>
        <v>-192.6288045020699</v>
      </c>
      <c r="GD64" s="116">
        <f>'PADD5 mthly rpt'!GD$39</f>
        <v>225.58210398309916</v>
      </c>
      <c r="GE64" s="116">
        <f>'PADD5 mthly rpt'!GE$39</f>
        <v>657.7184729714993</v>
      </c>
      <c r="GF64" s="116"/>
      <c r="GG64" s="116"/>
      <c r="GH64" s="116"/>
      <c r="GI64" s="116"/>
    </row>
    <row r="65" spans="1:191" x14ac:dyDescent="0.2">
      <c r="A65" s="99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133"/>
      <c r="EA65" s="133"/>
      <c r="EB65" s="133"/>
      <c r="EC65" s="133"/>
      <c r="ED65" s="133"/>
      <c r="EE65" s="133"/>
      <c r="EF65" s="133"/>
      <c r="EG65" s="133"/>
      <c r="EH65" s="133"/>
      <c r="EI65" s="133"/>
      <c r="EJ65" s="133"/>
      <c r="EK65" s="133"/>
      <c r="EL65" s="133"/>
      <c r="EM65" s="133"/>
      <c r="EN65" s="133"/>
      <c r="EO65" s="133"/>
      <c r="EP65" s="133"/>
      <c r="EQ65" s="133"/>
      <c r="ER65" s="133"/>
      <c r="ES65" s="133"/>
      <c r="ET65" s="133"/>
      <c r="EU65" s="133"/>
      <c r="EV65" s="133"/>
      <c r="EW65" s="133"/>
      <c r="EX65" s="133"/>
      <c r="EY65" s="133"/>
      <c r="EZ65" s="133"/>
      <c r="FA65" s="133"/>
      <c r="FB65" s="133"/>
      <c r="FC65" s="133"/>
      <c r="FD65" s="133"/>
      <c r="FE65" s="133"/>
      <c r="FF65" s="133"/>
      <c r="FG65" s="133"/>
      <c r="FH65" s="133"/>
      <c r="FI65" s="133"/>
      <c r="FJ65" s="133"/>
      <c r="FK65" s="133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266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</row>
    <row r="66" spans="1:191" x14ac:dyDescent="0.2">
      <c r="A66" s="16" t="s">
        <v>21</v>
      </c>
      <c r="B66" s="12" t="s">
        <v>11</v>
      </c>
      <c r="C66" s="42">
        <f>'PADD5 mthly rpt'!C$41</f>
        <v>6.1462973588009318</v>
      </c>
      <c r="D66" s="42">
        <f>'PADD5 mthly rpt'!D$41</f>
        <v>4.8066353390495928</v>
      </c>
      <c r="E66" s="42">
        <f>'PADD5 mthly rpt'!E$41</f>
        <v>3.7603523909268906</v>
      </c>
      <c r="F66" s="42">
        <f>'PADD5 mthly rpt'!F$41</f>
        <v>4.2587680089969435</v>
      </c>
      <c r="G66" s="42">
        <f>'PADD5 mthly rpt'!G$41</f>
        <v>6.87209467659601</v>
      </c>
      <c r="H66" s="42">
        <f>'PADD5 mthly rpt'!H$41</f>
        <v>11.872892945376464</v>
      </c>
      <c r="I66" s="42">
        <f>'PADD5 mthly rpt'!I$41</f>
        <v>17.166182201109542</v>
      </c>
      <c r="J66" s="42">
        <f>'PADD5 mthly rpt'!J$41</f>
        <v>22.835121095540604</v>
      </c>
      <c r="K66" s="42">
        <f>'PADD5 mthly rpt'!K$41</f>
        <v>24.568402980178391</v>
      </c>
      <c r="L66" s="42">
        <f>'PADD5 mthly rpt'!L$41</f>
        <v>22.480856286866711</v>
      </c>
      <c r="M66" s="42">
        <f>'PADD5 mthly rpt'!M$41</f>
        <v>18.98350908345401</v>
      </c>
      <c r="N66" s="42">
        <f>'PADD5 mthly rpt'!N$41</f>
        <v>11.595314079526728</v>
      </c>
      <c r="O66" s="42">
        <f>'PADD5 mthly rpt'!O$41</f>
        <v>7.8905187441871494</v>
      </c>
      <c r="P66" s="42">
        <f>'PADD5 mthly rpt'!P$41</f>
        <v>5.8509475974668614</v>
      </c>
      <c r="Q66" s="42">
        <f>'PADD5 mthly rpt'!Q$41</f>
        <v>3.5479480343287175</v>
      </c>
      <c r="R66" s="42">
        <f>'PADD5 mthly rpt'!R$41</f>
        <v>4.1823640571839116</v>
      </c>
      <c r="S66" s="42">
        <f>'PADD5 mthly rpt'!S$41</f>
        <v>8.7958422115763142</v>
      </c>
      <c r="T66" s="42">
        <f>'PADD5 mthly rpt'!T$41</f>
        <v>19.176974715844185</v>
      </c>
      <c r="U66" s="42">
        <f>'PADD5 mthly rpt'!U$41</f>
        <v>32.686275273305533</v>
      </c>
      <c r="V66" s="42">
        <f>'PADD5 mthly rpt'!V$41</f>
        <v>24.854375993385531</v>
      </c>
      <c r="W66" s="42">
        <f>'PADD5 mthly rpt'!W$41</f>
        <v>34.831013126151539</v>
      </c>
      <c r="X66" s="42">
        <f>'PADD5 mthly rpt'!X$41</f>
        <v>30.124073944267071</v>
      </c>
      <c r="Y66" s="42">
        <f>'PADD5 mthly rpt'!Y$41</f>
        <v>26.269710818078671</v>
      </c>
      <c r="Z66" s="42">
        <f>'PADD5 mthly rpt'!Z$41</f>
        <v>17.476815548568986</v>
      </c>
      <c r="AA66" s="42">
        <f>'PADD5 mthly rpt'!AA$41</f>
        <v>8.1195374944019836</v>
      </c>
      <c r="AB66" s="42">
        <f>'PADD5 mthly rpt'!AB$41</f>
        <v>5.7976623515304198</v>
      </c>
      <c r="AC66" s="42">
        <f>'PADD5 mthly rpt'!AC$41</f>
        <v>4.3099091759536181</v>
      </c>
      <c r="AD66" s="42">
        <f>'PADD5 mthly rpt'!AD$41</f>
        <v>6.3343995293737354</v>
      </c>
      <c r="AE66" s="42">
        <f>'PADD5 mthly rpt'!AE$41</f>
        <v>9.8958621939051969</v>
      </c>
      <c r="AF66" s="42">
        <f>'PADD5 mthly rpt'!AF$41</f>
        <v>15.847153048947622</v>
      </c>
      <c r="AG66" s="42">
        <f>'PADD5 mthly rpt'!AG$41</f>
        <v>21.154559460361043</v>
      </c>
      <c r="AH66" s="42">
        <f>'PADD5 mthly rpt'!AH$41</f>
        <v>27.391607610081902</v>
      </c>
      <c r="AI66" s="42">
        <f>'PADD5 mthly rpt'!AI$41</f>
        <v>30.925069283840941</v>
      </c>
      <c r="AJ66" s="42">
        <f>'PADD5 mthly rpt'!AJ$41</f>
        <v>26.464671966372933</v>
      </c>
      <c r="AK66" s="42">
        <f>'PADD5 mthly rpt'!AK$41</f>
        <v>24.682286370738606</v>
      </c>
      <c r="AL66" s="42">
        <f>'PADD5 mthly rpt'!AL$41</f>
        <v>17.94761940870314</v>
      </c>
      <c r="AM66" s="42">
        <f>'PADD5 mthly rpt'!AM$41</f>
        <v>9.5460378398992738</v>
      </c>
      <c r="AN66" s="42">
        <f>'PADD5 mthly rpt'!AN$41</f>
        <v>5.7095789582071559</v>
      </c>
      <c r="AO66" s="42">
        <f>'PADD5 mthly rpt'!AO$41</f>
        <v>4.7581255579980386</v>
      </c>
      <c r="AP66" s="42">
        <f>'PADD5 mthly rpt'!AP$41</f>
        <v>5.8294625353236746</v>
      </c>
      <c r="AQ66" s="42">
        <f>'PADD5 mthly rpt'!AQ$41</f>
        <v>8.2536057424901053</v>
      </c>
      <c r="AR66" s="42">
        <f>'PADD5 mthly rpt'!AR$41</f>
        <v>11.734077335705646</v>
      </c>
      <c r="AS66" s="42">
        <f>'PADD5 mthly rpt'!AS$41</f>
        <v>19.968034987219838</v>
      </c>
      <c r="AT66" s="42">
        <f>'PADD5 mthly rpt'!AT$41</f>
        <v>26.836569383704731</v>
      </c>
      <c r="AU66" s="42">
        <f>'PADD5 mthly rpt'!AU$41</f>
        <v>24.588595795544581</v>
      </c>
      <c r="AV66" s="42">
        <f>'PADD5 mthly rpt'!AV$41</f>
        <v>28.928834981710938</v>
      </c>
      <c r="AW66" s="42">
        <f>'PADD5 mthly rpt'!AW$41</f>
        <v>25.863799906785779</v>
      </c>
      <c r="AX66" s="42">
        <f>'PADD5 mthly rpt'!AX$41</f>
        <v>19.272789593957622</v>
      </c>
      <c r="AY66" s="42">
        <f>'PADD5 mthly rpt'!AY$41</f>
        <v>10.085715051882771</v>
      </c>
      <c r="AZ66" s="42">
        <f>'PADD5 mthly rpt'!AZ$41</f>
        <v>7.6731374354955806</v>
      </c>
      <c r="BA66" s="42">
        <f>'PADD5 mthly rpt'!BA$41</f>
        <v>5.4910828012450157</v>
      </c>
      <c r="BB66" s="42">
        <f>'PADD5 mthly rpt'!BB$41</f>
        <v>8.2253046116856297</v>
      </c>
      <c r="BC66" s="42">
        <f>'PADD5 mthly rpt'!BC$41</f>
        <v>13.566730021433857</v>
      </c>
      <c r="BD66" s="42">
        <f>'PADD5 mthly rpt'!BD$41</f>
        <v>17.382247303446096</v>
      </c>
      <c r="BE66" s="42">
        <f>'PADD5 mthly rpt'!BE$41</f>
        <v>27.787542910702999</v>
      </c>
      <c r="BF66" s="42">
        <f>'PADD5 mthly rpt'!BF$41</f>
        <v>31.64487768164539</v>
      </c>
      <c r="BG66" s="42">
        <f>'PADD5 mthly rpt'!BG$41</f>
        <v>32.194688949594827</v>
      </c>
      <c r="BH66" s="42">
        <f>'PADD5 mthly rpt'!BH$41</f>
        <v>29.700298516129674</v>
      </c>
      <c r="BI66" s="42">
        <f>'PADD5 mthly rpt'!BI$41</f>
        <v>27.124306754938541</v>
      </c>
      <c r="BJ66" s="42">
        <f>'PADD5 mthly rpt'!BJ$41</f>
        <v>13.096679134022985</v>
      </c>
      <c r="BK66" s="42">
        <f>'PADD5 mthly rpt'!BK$41</f>
        <v>9.0055979861449007</v>
      </c>
      <c r="BL66" s="42">
        <f>'PADD5 mthly rpt'!BL$41</f>
        <v>7.1181103516136108</v>
      </c>
      <c r="BM66" s="42">
        <f>'PADD5 mthly rpt'!BM$41</f>
        <v>4.3575553541590102</v>
      </c>
      <c r="BN66" s="42">
        <f>'PADD5 mthly rpt'!BN$41</f>
        <v>5.1932025319212078</v>
      </c>
      <c r="BO66" s="42">
        <f>'PADD5 mthly rpt'!BO$41</f>
        <v>9.2545877807682011</v>
      </c>
      <c r="BP66" s="42">
        <f>'PADD5 mthly rpt'!BP$41</f>
        <v>14.008717801235681</v>
      </c>
      <c r="BQ66" s="42">
        <f>'PADD5 mthly rpt'!BQ$41</f>
        <v>21.766744736622105</v>
      </c>
      <c r="BR66" s="42">
        <f>'PADD5 mthly rpt'!BR$41</f>
        <v>26.621255387008755</v>
      </c>
      <c r="BS66" s="42">
        <f>'PADD5 mthly rpt'!BS$41</f>
        <v>28.155309092082959</v>
      </c>
      <c r="BT66" s="42">
        <f>'PADD5 mthly rpt'!BT$41</f>
        <v>29.13201635919545</v>
      </c>
      <c r="BU66" s="42">
        <f>'PADD5 mthly rpt'!BU$41</f>
        <v>23.958952426119609</v>
      </c>
      <c r="BV66" s="42">
        <f>'PADD5 mthly rpt'!BV$41</f>
        <v>11.343476750890686</v>
      </c>
      <c r="BW66" s="42">
        <f>'PADD5 mthly rpt'!BW$41</f>
        <v>7.8708486438279266</v>
      </c>
      <c r="BX66" s="42">
        <f>'PADD5 mthly rpt'!BX$41</f>
        <v>4.3083753164507907</v>
      </c>
      <c r="BY66" s="42">
        <f>'PADD5 mthly rpt'!BY$41</f>
        <v>2.8243587761538573</v>
      </c>
      <c r="BZ66" s="42">
        <f>'PADD5 mthly rpt'!BZ$41</f>
        <v>7.228198401950678</v>
      </c>
      <c r="CA66" s="42">
        <f>'PADD5 mthly rpt'!CA$41</f>
        <v>7.5882874682393204</v>
      </c>
      <c r="CB66" s="42">
        <f>'PADD5 mthly rpt'!CB$41</f>
        <v>13.825882148160451</v>
      </c>
      <c r="CC66" s="42">
        <f>'PADD5 mthly rpt'!CC$41</f>
        <v>18.998473635797225</v>
      </c>
      <c r="CD66" s="42">
        <f>'PADD5 mthly rpt'!CD$41</f>
        <v>24.429005963941073</v>
      </c>
      <c r="CE66" s="42">
        <f>'PADD5 mthly rpt'!CE$41</f>
        <v>27.88335436001228</v>
      </c>
      <c r="CF66" s="42">
        <f>'PADD5 mthly rpt'!CF$41</f>
        <v>28.640597010261207</v>
      </c>
      <c r="CG66" s="42">
        <f>'PADD5 mthly rpt'!CG$41</f>
        <v>22.537728187255343</v>
      </c>
      <c r="CH66" s="42">
        <f>'PADD5 mthly rpt'!CH$41</f>
        <v>14.72997749151495</v>
      </c>
      <c r="CI66" s="42">
        <f>'PADD5 mthly rpt'!CI$41</f>
        <v>8.5330223227395035</v>
      </c>
      <c r="CJ66" s="42">
        <f>'PADD5 mthly rpt'!CJ$41</f>
        <v>10.238868783317558</v>
      </c>
      <c r="CK66" s="42">
        <f>'PADD5 mthly rpt'!CK$41</f>
        <v>7.9067765588682235</v>
      </c>
      <c r="CL66" s="42">
        <f>'PADD5 mthly rpt'!CL$41</f>
        <v>13.30694789985748</v>
      </c>
      <c r="CM66" s="42">
        <f>'PADD5 mthly rpt'!CM$41</f>
        <v>16.75509343630458</v>
      </c>
      <c r="CN66" s="42">
        <f>'PADD5 mthly rpt'!CN$41</f>
        <v>21.826288492325098</v>
      </c>
      <c r="CO66" s="42">
        <f>'PADD5 mthly rpt'!CO$41</f>
        <v>34.882136339811858</v>
      </c>
      <c r="CP66" s="42">
        <f>'PADD5 mthly rpt'!CP$41</f>
        <v>28.882529119062287</v>
      </c>
      <c r="CQ66" s="42">
        <f>'PADD5 mthly rpt'!CQ$41</f>
        <v>40.103957657417084</v>
      </c>
      <c r="CR66" s="42">
        <f>'PADD5 mthly rpt'!CR$41</f>
        <v>30.156716802216987</v>
      </c>
      <c r="CS66" s="42">
        <f>'PADD5 mthly rpt'!CS$41</f>
        <v>26.956110353952269</v>
      </c>
      <c r="CT66" s="42">
        <f>'PADD5 mthly rpt'!CT$41</f>
        <v>20.264488018784661</v>
      </c>
      <c r="CU66" s="42">
        <f>'PADD5 mthly rpt'!CU$41</f>
        <v>7.3103922559082939</v>
      </c>
      <c r="CV66" s="42">
        <f>'PADD5 mthly rpt'!CV$41</f>
        <v>6.5579738455519783</v>
      </c>
      <c r="CW66" s="42">
        <f>'PADD5 mthly rpt'!CW$41</f>
        <v>7.1838333496417732</v>
      </c>
      <c r="CX66" s="42">
        <f>'PADD5 mthly rpt'!CX$41</f>
        <v>10.171918035284653</v>
      </c>
      <c r="CY66" s="42">
        <f>'PADD5 mthly rpt'!CY$41</f>
        <v>15.333389878127768</v>
      </c>
      <c r="CZ66" s="42">
        <f>'PADD5 mthly rpt'!CZ$41</f>
        <v>22.785402392833767</v>
      </c>
      <c r="DA66" s="42">
        <f>'PADD5 mthly rpt'!DA$41</f>
        <v>24.697811431952854</v>
      </c>
      <c r="DB66" s="42">
        <f>'PADD5 mthly rpt'!DB$41</f>
        <v>25.678305449150027</v>
      </c>
      <c r="DC66" s="42">
        <f>'PADD5 mthly rpt'!DC$41</f>
        <v>34.817348135748382</v>
      </c>
      <c r="DD66" s="42">
        <f>'PADD5 mthly rpt'!DD$41</f>
        <v>30.013647001549966</v>
      </c>
      <c r="DE66" s="42">
        <f>'PADD5 mthly rpt'!DE$41</f>
        <v>30.98192958345366</v>
      </c>
      <c r="DF66" s="42">
        <f>'PADD5 mthly rpt'!DF$41</f>
        <v>15.091761803120121</v>
      </c>
      <c r="DG66" s="42">
        <f>'PADD5 mthly rpt'!DG$41</f>
        <v>8.8417060241597838</v>
      </c>
      <c r="DH66" s="42">
        <f>'PADD5 mthly rpt'!DH$41</f>
        <v>6.0547131163091006</v>
      </c>
      <c r="DI66" s="42">
        <f>'PADD5 mthly rpt'!DI$41</f>
        <v>5.7408945896248627</v>
      </c>
      <c r="DJ66" s="42">
        <f>'PADD5 mthly rpt'!DJ$41</f>
        <v>8.7890682853479731</v>
      </c>
      <c r="DK66" s="42">
        <f>'PADD5 mthly rpt'!DK$41</f>
        <v>14.560628855487405</v>
      </c>
      <c r="DL66" s="42">
        <f>'PADD5 mthly rpt'!DL$41</f>
        <v>20.053311854081539</v>
      </c>
      <c r="DM66" s="42">
        <f>'PADD5 mthly rpt'!DM$41</f>
        <v>26.54223901234927</v>
      </c>
      <c r="DN66" s="42">
        <f>'PADD5 mthly rpt'!DN$41</f>
        <v>30.209085282038775</v>
      </c>
      <c r="DO66" s="42">
        <f>'PADD5 mthly rpt'!DO$41</f>
        <v>33.467347767785327</v>
      </c>
      <c r="DP66" s="42">
        <f>'PADD5 mthly rpt'!DP$41</f>
        <v>31.425120559610139</v>
      </c>
      <c r="DQ66" s="42">
        <f>'PADD5 mthly rpt'!DQ$41</f>
        <v>30.004645954840051</v>
      </c>
      <c r="DR66" s="42">
        <f>'PADD5 mthly rpt'!DR$41</f>
        <v>22.557807339824638</v>
      </c>
      <c r="DS66" s="42">
        <f>'PADD5 mthly rpt'!DS$41</f>
        <v>13.167235426654507</v>
      </c>
      <c r="DT66" s="42">
        <f>'PADD5 mthly rpt'!DT$41</f>
        <v>11.598344682888269</v>
      </c>
      <c r="DU66" s="42">
        <f>'PADD5 mthly rpt'!DU$41</f>
        <v>11.399090146912796</v>
      </c>
      <c r="DV66" s="42">
        <f>'PADD5 mthly rpt'!DV$41</f>
        <v>13.550087477858838</v>
      </c>
      <c r="DW66" s="42">
        <f>'PADD5 mthly rpt'!DW$41</f>
        <v>14.482495291068405</v>
      </c>
      <c r="DX66" s="42">
        <f>'PADD5 mthly rpt'!DX$41</f>
        <v>19.765672270818595</v>
      </c>
      <c r="DY66" s="42">
        <f>'PADD5 mthly rpt'!DY$41</f>
        <v>22.67809877358615</v>
      </c>
      <c r="DZ66" s="154">
        <f>'PADD5 mthly rpt'!DZ$41</f>
        <v>26.363929141632742</v>
      </c>
      <c r="EA66" s="154">
        <f>'PADD5 mthly rpt'!EA$41</f>
        <v>36.397878054011166</v>
      </c>
      <c r="EB66" s="154">
        <f>'PADD5 mthly rpt'!EB$41</f>
        <v>25.365345602213161</v>
      </c>
      <c r="EC66" s="154">
        <f>'PADD5 mthly rpt'!EC$41</f>
        <v>22.407353425962146</v>
      </c>
      <c r="ED66" s="154">
        <f>'PADD5 mthly rpt'!ED$41</f>
        <v>12.705531634746142</v>
      </c>
      <c r="EE66" s="154">
        <f>'PADD5 mthly rpt'!EE$41</f>
        <v>8.0021431923329871</v>
      </c>
      <c r="EF66" s="154">
        <f>'PADD5 mthly rpt'!EF$41</f>
        <v>6.8340876161769257</v>
      </c>
      <c r="EG66" s="154">
        <f>'PADD5 mthly rpt'!EG$41</f>
        <v>6.159235006869662</v>
      </c>
      <c r="EH66" s="154">
        <f>'PADD5 mthly rpt'!EH$41</f>
        <v>9.7860123911328429</v>
      </c>
      <c r="EI66" s="154">
        <f>'PADD5 mthly rpt'!EI$41</f>
        <v>12.424001324736462</v>
      </c>
      <c r="EJ66" s="154">
        <f>'PADD5 mthly rpt'!EJ$41</f>
        <v>13.014978189217036</v>
      </c>
      <c r="EK66" s="154">
        <f>'PADD5 mthly rpt'!EK$41</f>
        <v>18.68346180410979</v>
      </c>
      <c r="EL66" s="154">
        <f>'PADD5 mthly rpt'!EL$41</f>
        <v>26.492574284748727</v>
      </c>
      <c r="EM66" s="154">
        <f>'PADD5 mthly rpt'!EM$41</f>
        <v>29.249880881366597</v>
      </c>
      <c r="EN66" s="154">
        <f>'PADD5 mthly rpt'!EN$41</f>
        <v>24.090700320307548</v>
      </c>
      <c r="EO66" s="154">
        <f>'PADD5 mthly rpt'!EO$41</f>
        <v>17.593548676727398</v>
      </c>
      <c r="EP66" s="154">
        <f>'PADD5 mthly rpt'!EP$41</f>
        <v>13.478683899522848</v>
      </c>
      <c r="EQ66" s="154">
        <f>'PADD5 mthly rpt'!EQ$41</f>
        <v>9.5718543713248128</v>
      </c>
      <c r="ER66" s="154">
        <f>'PADD5 mthly rpt'!ER$41</f>
        <v>6.9039904763296116</v>
      </c>
      <c r="ES66" s="154">
        <f>'PADD5 mthly rpt'!ES$41</f>
        <v>4.4303885921454862</v>
      </c>
      <c r="ET66" s="154">
        <f>'PADD5 mthly rpt'!ET$41</f>
        <v>6.9566207249799339</v>
      </c>
      <c r="EU66" s="154">
        <f>'PADD5 mthly rpt'!EU$41</f>
        <v>9.8409557231190377</v>
      </c>
      <c r="EV66" s="154">
        <f>'PADD5 mthly rpt'!EV$41</f>
        <v>14.850363761161441</v>
      </c>
      <c r="EW66" s="154">
        <f>'PADD5 mthly rpt'!EW$41</f>
        <v>21.203217862393103</v>
      </c>
      <c r="EX66" s="154">
        <f>'PADD5 mthly rpt'!EX$41</f>
        <v>22.479527604913471</v>
      </c>
      <c r="EY66" s="154">
        <f>'PADD5 mthly rpt'!EY$41</f>
        <v>21.103172717815291</v>
      </c>
      <c r="EZ66" s="154">
        <f>'PADD5 mthly rpt'!EZ$41</f>
        <v>21.712693688946693</v>
      </c>
      <c r="FA66" s="154">
        <f>'PADD5 mthly rpt'!FA$41</f>
        <v>17.351057399969115</v>
      </c>
      <c r="FB66" s="154">
        <f>'PADD5 mthly rpt'!FB$41</f>
        <v>12.852178567337893</v>
      </c>
      <c r="FC66" s="154">
        <f>'PADD5 mthly rpt'!FC$41</f>
        <v>8.965602111258816</v>
      </c>
      <c r="FD66" s="154">
        <f>'PADD5 mthly rpt'!FD$41</f>
        <v>7.634727559056504</v>
      </c>
      <c r="FE66" s="154">
        <f>'PADD5 mthly rpt'!FE$41</f>
        <v>6.0257722168154251</v>
      </c>
      <c r="FF66" s="154">
        <f>'PADD5 mthly rpt'!FF$41</f>
        <v>7.0139221716417337</v>
      </c>
      <c r="FG66" s="154">
        <f>'PADD5 mthly rpt'!FG$41</f>
        <v>12.173064976656235</v>
      </c>
      <c r="FH66" s="154">
        <f>'PADD5 mthly rpt'!FH$41</f>
        <v>14.91123718631761</v>
      </c>
      <c r="FI66" s="154">
        <f>'PADD5 mthly rpt'!FI$41</f>
        <v>21.392994803294133</v>
      </c>
      <c r="FJ66" s="154">
        <f>'PADD5 mthly rpt'!FJ$41</f>
        <v>20.021403187372648</v>
      </c>
      <c r="FK66" s="154">
        <f>'PADD5 mthly rpt'!FK$41</f>
        <v>23.782803683807867</v>
      </c>
      <c r="FL66" s="42">
        <f>'PADD5 mthly rpt'!FL$41</f>
        <v>19.623449789668019</v>
      </c>
      <c r="FM66" s="42">
        <f>'PADD5 mthly rpt'!FM$41</f>
        <v>22.306515772949496</v>
      </c>
      <c r="FN66" s="42">
        <f>'PADD5 mthly rpt'!FN$41</f>
        <v>11.802642969802676</v>
      </c>
      <c r="FO66" s="42">
        <f>'PADD5 mthly rpt'!FO$41</f>
        <v>7.19519547723056</v>
      </c>
      <c r="FP66" s="42">
        <f>'PADD5 mthly rpt'!FP$41</f>
        <v>4.2983178915412426</v>
      </c>
      <c r="FQ66" s="42">
        <f>'PADD5 mthly rpt'!FQ$41</f>
        <v>5.9996394788568876</v>
      </c>
      <c r="FR66" s="42">
        <f>'PADD5 mthly rpt'!FR$41</f>
        <v>5.5664620215450329</v>
      </c>
      <c r="FS66" s="42">
        <f>'PADD5 mthly rpt'!FS$41</f>
        <v>10.65130691957733</v>
      </c>
      <c r="FT66" s="42">
        <f>'PADD5 mthly rpt'!FT$41</f>
        <v>14.09211073383339</v>
      </c>
      <c r="FU66" s="42">
        <f>'PADD5 mthly rpt'!FU$41</f>
        <v>20.2300145633731</v>
      </c>
      <c r="FV66" s="315">
        <f>'PADD5 mthly rpt'!FV$41</f>
        <v>24.422513253345123</v>
      </c>
      <c r="FW66" s="118">
        <f>'PADD5 mthly rpt'!FW$41</f>
        <v>29.797796971166008</v>
      </c>
      <c r="FX66" s="118">
        <f>'PADD5 mthly rpt'!FX$41</f>
        <v>26.536056215777396</v>
      </c>
      <c r="FY66" s="118">
        <f>'PADD5 mthly rpt'!FY$41</f>
        <v>24.02483952119043</v>
      </c>
      <c r="FZ66" s="118">
        <f>'PADD5 mthly rpt'!FZ$41</f>
        <v>16.157314148982707</v>
      </c>
      <c r="GA66" s="118">
        <f>'PADD5 mthly rpt'!GA$41</f>
        <v>10.12816140487252</v>
      </c>
      <c r="GB66" s="118">
        <f>'PADD5 mthly rpt'!GB$41</f>
        <v>15.068717315764852</v>
      </c>
      <c r="GC66" s="118">
        <f>'PADD5 mthly rpt'!GC$41</f>
        <v>16.92090143071686</v>
      </c>
      <c r="GD66" s="118">
        <f>'PADD5 mthly rpt'!GD$41</f>
        <v>24.27395727792031</v>
      </c>
      <c r="GE66" s="118">
        <f>'PADD5 mthly rpt'!GE$41</f>
        <v>29.189297713187262</v>
      </c>
      <c r="GF66" s="118">
        <f>'PADD5 mthly rpt'!GF$41</f>
        <v>37.809895403228154</v>
      </c>
      <c r="GG66" s="118">
        <f>'PADD5 mthly rpt'!GG$41</f>
        <v>46.062943739417989</v>
      </c>
      <c r="GH66" s="118">
        <f>'PADD5 mthly rpt'!GH$41</f>
        <v>48.992482256378437</v>
      </c>
      <c r="GI66" s="118">
        <f>'PADD5 mthly rpt'!GI$41</f>
        <v>51.965282286866277</v>
      </c>
    </row>
    <row r="67" spans="1:191" x14ac:dyDescent="0.2">
      <c r="A67" s="16"/>
      <c r="B67" s="12" t="s">
        <v>12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>
        <f>'PADD5 mthly rpt'!O$42</f>
        <v>1.7442213853862176</v>
      </c>
      <c r="P67" s="42">
        <f>'PADD5 mthly rpt'!P$42</f>
        <v>1.0443122584172686</v>
      </c>
      <c r="Q67" s="42">
        <f>'PADD5 mthly rpt'!Q$42</f>
        <v>-0.21240435659817303</v>
      </c>
      <c r="R67" s="42">
        <f>'PADD5 mthly rpt'!R$42</f>
        <v>-7.6403951813031945E-2</v>
      </c>
      <c r="S67" s="42">
        <f>'PADD5 mthly rpt'!S$42</f>
        <v>1.9237475349803042</v>
      </c>
      <c r="T67" s="42">
        <f>'PADD5 mthly rpt'!T$42</f>
        <v>7.3040817704677217</v>
      </c>
      <c r="U67" s="42">
        <f>'PADD5 mthly rpt'!U$42</f>
        <v>15.520093072195991</v>
      </c>
      <c r="V67" s="42">
        <f>'PADD5 mthly rpt'!V$42</f>
        <v>2.0192548978449274</v>
      </c>
      <c r="W67" s="42">
        <f>'PADD5 mthly rpt'!W$42</f>
        <v>10.262610145973149</v>
      </c>
      <c r="X67" s="42">
        <f>'PADD5 mthly rpt'!X$42</f>
        <v>7.6432176574003599</v>
      </c>
      <c r="Y67" s="42">
        <f>'PADD5 mthly rpt'!Y$42</f>
        <v>7.2862017346246617</v>
      </c>
      <c r="Z67" s="42">
        <f>'PADD5 mthly rpt'!Z$42</f>
        <v>5.8815014690422576</v>
      </c>
      <c r="AA67" s="42">
        <f>'PADD5 mthly rpt'!AA$42</f>
        <v>0.2290187502148342</v>
      </c>
      <c r="AB67" s="42">
        <f>'PADD5 mthly rpt'!AB$42</f>
        <v>-5.3285245936441683E-2</v>
      </c>
      <c r="AC67" s="42">
        <f>'PADD5 mthly rpt'!AC$42</f>
        <v>0.76196114162490058</v>
      </c>
      <c r="AD67" s="42">
        <f>'PADD5 mthly rpt'!AD$42</f>
        <v>2.1520354721898238</v>
      </c>
      <c r="AE67" s="42">
        <f>'PADD5 mthly rpt'!AE$42</f>
        <v>1.1000199823288828</v>
      </c>
      <c r="AF67" s="42">
        <f>'PADD5 mthly rpt'!AF$42</f>
        <v>-3.3298216668965637</v>
      </c>
      <c r="AG67" s="42">
        <f>'PADD5 mthly rpt'!AG$42</f>
        <v>-11.531715812944491</v>
      </c>
      <c r="AH67" s="42">
        <f>'PADD5 mthly rpt'!AH$42</f>
        <v>2.5372316166963707</v>
      </c>
      <c r="AI67" s="42">
        <f>'PADD5 mthly rpt'!AI$42</f>
        <v>-3.9059438423105988</v>
      </c>
      <c r="AJ67" s="42">
        <f>'PADD5 mthly rpt'!AJ$42</f>
        <v>-3.659401977894138</v>
      </c>
      <c r="AK67" s="42">
        <f>'PADD5 mthly rpt'!AK$42</f>
        <v>-1.5874244473400658</v>
      </c>
      <c r="AL67" s="42">
        <f>'PADD5 mthly rpt'!AL$42</f>
        <v>0.47080386013415421</v>
      </c>
      <c r="AM67" s="42">
        <f>'PADD5 mthly rpt'!AM$42</f>
        <v>1.4265003454972902</v>
      </c>
      <c r="AN67" s="42">
        <f>'PADD5 mthly rpt'!AN$42</f>
        <v>-8.808339332326387E-2</v>
      </c>
      <c r="AO67" s="42">
        <f>'PADD5 mthly rpt'!AO$42</f>
        <v>0.44821638204442049</v>
      </c>
      <c r="AP67" s="42">
        <f>'PADD5 mthly rpt'!AP$42</f>
        <v>-0.50493699405006076</v>
      </c>
      <c r="AQ67" s="42">
        <f>'PADD5 mthly rpt'!AQ$42</f>
        <v>-1.6422564514150917</v>
      </c>
      <c r="AR67" s="42">
        <f>'PADD5 mthly rpt'!AR$42</f>
        <v>-4.113075713241976</v>
      </c>
      <c r="AS67" s="42">
        <f>'PADD5 mthly rpt'!AS$42</f>
        <v>-1.1865244731412048</v>
      </c>
      <c r="AT67" s="42">
        <f>'PADD5 mthly rpt'!AT$42</f>
        <v>-0.55503822637717093</v>
      </c>
      <c r="AU67" s="42">
        <f>'PADD5 mthly rpt'!AU$42</f>
        <v>-6.3364734882963596</v>
      </c>
      <c r="AV67" s="42">
        <f>'PADD5 mthly rpt'!AV$42</f>
        <v>2.4641630153380056</v>
      </c>
      <c r="AW67" s="42">
        <f>'PADD5 mthly rpt'!AW$42</f>
        <v>1.1815135360471736</v>
      </c>
      <c r="AX67" s="42">
        <f>'PADD5 mthly rpt'!AX$42</f>
        <v>1.3251701852544819</v>
      </c>
      <c r="AY67" s="42">
        <f>'PADD5 mthly rpt'!AY$42</f>
        <v>0.53967721198349672</v>
      </c>
      <c r="AZ67" s="42">
        <f>'PADD5 mthly rpt'!AZ$42</f>
        <v>1.9635584772884247</v>
      </c>
      <c r="BA67" s="42">
        <f>'PADD5 mthly rpt'!BA$42</f>
        <v>0.73295724324697709</v>
      </c>
      <c r="BB67" s="42">
        <f>'PADD5 mthly rpt'!BB$42</f>
        <v>2.395842076361955</v>
      </c>
      <c r="BC67" s="42">
        <f>'PADD5 mthly rpt'!BC$42</f>
        <v>5.3131242789437518</v>
      </c>
      <c r="BD67" s="42">
        <f>'PADD5 mthly rpt'!BD$42</f>
        <v>5.6481699677404507</v>
      </c>
      <c r="BE67" s="42">
        <f>'PADD5 mthly rpt'!BE$42</f>
        <v>7.8195079234831617</v>
      </c>
      <c r="BF67" s="42">
        <f>'PADD5 mthly rpt'!BF$42</f>
        <v>4.8083082979406591</v>
      </c>
      <c r="BG67" s="42">
        <f>'PADD5 mthly rpt'!BG$42</f>
        <v>7.6060931540502459</v>
      </c>
      <c r="BH67" s="42">
        <f>'PADD5 mthly rpt'!BH$42</f>
        <v>0.77146353441873572</v>
      </c>
      <c r="BI67" s="42">
        <f>'PADD5 mthly rpt'!BI$42</f>
        <v>1.2605068481527617</v>
      </c>
      <c r="BJ67" s="42">
        <f>'PADD5 mthly rpt'!BJ$42</f>
        <v>-6.1761104599346375</v>
      </c>
      <c r="BK67" s="42">
        <f>'PADD5 mthly rpt'!BK$42</f>
        <v>-1.0801170657378698</v>
      </c>
      <c r="BL67" s="42">
        <f>'PADD5 mthly rpt'!BL$42</f>
        <v>-0.55502708388196975</v>
      </c>
      <c r="BM67" s="42">
        <f>'PADD5 mthly rpt'!BM$42</f>
        <v>-1.1335274470860055</v>
      </c>
      <c r="BN67" s="42">
        <f>'PADD5 mthly rpt'!BN$42</f>
        <v>-3.0321020797644218</v>
      </c>
      <c r="BO67" s="42">
        <f>'PADD5 mthly rpt'!BO$42</f>
        <v>-4.312142240665656</v>
      </c>
      <c r="BP67" s="42">
        <f>'PADD5 mthly rpt'!BP$42</f>
        <v>-3.373529502210415</v>
      </c>
      <c r="BQ67" s="42">
        <f>'PADD5 mthly rpt'!BQ$42</f>
        <v>-6.0207981740808947</v>
      </c>
      <c r="BR67" s="42">
        <f>'PADD5 mthly rpt'!BR$42</f>
        <v>-5.0236222946366347</v>
      </c>
      <c r="BS67" s="42">
        <f>'PADD5 mthly rpt'!BS$42</f>
        <v>-4.039379857511868</v>
      </c>
      <c r="BT67" s="42">
        <f>'PADD5 mthly rpt'!BT$42</f>
        <v>-0.56828215693422379</v>
      </c>
      <c r="BU67" s="42">
        <f>'PADD5 mthly rpt'!BU$42</f>
        <v>-3.1653543288189319</v>
      </c>
      <c r="BV67" s="42">
        <f>'PADD5 mthly rpt'!BV$42</f>
        <v>-1.7532023831322991</v>
      </c>
      <c r="BW67" s="42">
        <f>'PADD5 mthly rpt'!BW$42</f>
        <v>-1.1347493423169741</v>
      </c>
      <c r="BX67" s="42">
        <f>'PADD5 mthly rpt'!BX$42</f>
        <v>-2.8097350351628201</v>
      </c>
      <c r="BY67" s="42">
        <f>'PADD5 mthly rpt'!BY$42</f>
        <v>-1.5331965780051529</v>
      </c>
      <c r="BZ67" s="42">
        <f>'PADD5 mthly rpt'!BZ$42</f>
        <v>2.0349958700294701</v>
      </c>
      <c r="CA67" s="42">
        <f>'PADD5 mthly rpt'!CA$42</f>
        <v>-1.6663003125288807</v>
      </c>
      <c r="CB67" s="42">
        <f>'PADD5 mthly rpt'!CB$42</f>
        <v>-0.1828356530752302</v>
      </c>
      <c r="CC67" s="42">
        <f>'PADD5 mthly rpt'!CC$42</f>
        <v>-2.7682711008248795</v>
      </c>
      <c r="CD67" s="42">
        <f>'PADD5 mthly rpt'!CD$42</f>
        <v>-2.1922494230676826</v>
      </c>
      <c r="CE67" s="42">
        <f>'PADD5 mthly rpt'!CE$42</f>
        <v>-0.27195473207067877</v>
      </c>
      <c r="CF67" s="42">
        <f>'PADD5 mthly rpt'!CF$42</f>
        <v>-0.49141934893424377</v>
      </c>
      <c r="CG67" s="42">
        <f>'PADD5 mthly rpt'!CG$42</f>
        <v>-1.4212242388642657</v>
      </c>
      <c r="CH67" s="42">
        <f>'PADD5 mthly rpt'!CH$42</f>
        <v>3.386500740624264</v>
      </c>
      <c r="CI67" s="42">
        <f>'PADD5 mthly rpt'!CI$42</f>
        <v>0.66217367891157686</v>
      </c>
      <c r="CJ67" s="42">
        <f>'PADD5 mthly rpt'!CJ$42</f>
        <v>5.9304934668667677</v>
      </c>
      <c r="CK67" s="42">
        <f>'PADD5 mthly rpt'!CK$42</f>
        <v>5.0824177827143657</v>
      </c>
      <c r="CL67" s="42">
        <f>'PADD5 mthly rpt'!CL$42</f>
        <v>6.0787494979068022</v>
      </c>
      <c r="CM67" s="42">
        <f>'PADD5 mthly rpt'!CM$42</f>
        <v>9.16680596806526</v>
      </c>
      <c r="CN67" s="42">
        <f>'PADD5 mthly rpt'!CN$42</f>
        <v>8.0004063441646469</v>
      </c>
      <c r="CO67" s="42">
        <f>'PADD5 mthly rpt'!CO$42</f>
        <v>15.883662704014633</v>
      </c>
      <c r="CP67" s="42">
        <f>'PADD5 mthly rpt'!CP$42</f>
        <v>4.4535231551212142</v>
      </c>
      <c r="CQ67" s="42">
        <f>'PADD5 mthly rpt'!CQ$42</f>
        <v>12.220603297404804</v>
      </c>
      <c r="CR67" s="42">
        <f>'PADD5 mthly rpt'!CR$42</f>
        <v>1.5161197919557807</v>
      </c>
      <c r="CS67" s="42">
        <f>'PADD5 mthly rpt'!CS$42</f>
        <v>4.4183821666969259</v>
      </c>
      <c r="CT67" s="42">
        <f>'PADD5 mthly rpt'!CT$42</f>
        <v>5.5345105272697115</v>
      </c>
      <c r="CU67" s="42">
        <f>'PADD5 mthly rpt'!CU$42</f>
        <v>-1.2226300668312096</v>
      </c>
      <c r="CV67" s="42">
        <f>'PADD5 mthly rpt'!CV$42</f>
        <v>-3.6808949377655802</v>
      </c>
      <c r="CW67" s="42">
        <f>'PADD5 mthly rpt'!CW$42</f>
        <v>-0.72294320922645028</v>
      </c>
      <c r="CX67" s="42">
        <f>'PADD5 mthly rpt'!CX$42</f>
        <v>-3.135029864572827</v>
      </c>
      <c r="CY67" s="42">
        <f>'PADD5 mthly rpt'!CY$42</f>
        <v>-1.4217035581768123</v>
      </c>
      <c r="CZ67" s="42">
        <f>'PADD5 mthly rpt'!CZ$42</f>
        <v>0.95911390050866885</v>
      </c>
      <c r="DA67" s="42">
        <f>'PADD5 mthly rpt'!DA$42</f>
        <v>-10.184324907859004</v>
      </c>
      <c r="DB67" s="42">
        <f>'PADD5 mthly rpt'!DB$42</f>
        <v>-3.2042236699122597</v>
      </c>
      <c r="DC67" s="42">
        <f>'PADD5 mthly rpt'!DC$42</f>
        <v>-5.2866095216687015</v>
      </c>
      <c r="DD67" s="42">
        <f>'PADD5 mthly rpt'!DD$42</f>
        <v>-0.14306980066702124</v>
      </c>
      <c r="DE67" s="42">
        <f>'PADD5 mthly rpt'!DE$42</f>
        <v>4.0258192295013906</v>
      </c>
      <c r="DF67" s="42">
        <f>'PADD5 mthly rpt'!DF$42</f>
        <v>-5.1727262156645395</v>
      </c>
      <c r="DG67" s="42">
        <f>'PADD5 mthly rpt'!DG$42</f>
        <v>1.5313137682514899</v>
      </c>
      <c r="DH67" s="42">
        <f>'PADD5 mthly rpt'!DH$42</f>
        <v>-0.50326072924287768</v>
      </c>
      <c r="DI67" s="42">
        <f>'PADD5 mthly rpt'!DI$42</f>
        <v>-1.4429387600169106</v>
      </c>
      <c r="DJ67" s="42">
        <f>'PADD5 mthly rpt'!DJ$42</f>
        <v>-1.3828497499366801</v>
      </c>
      <c r="DK67" s="42">
        <f>'PADD5 mthly rpt'!DK$42</f>
        <v>-0.77276102264036339</v>
      </c>
      <c r="DL67" s="42">
        <f>'PADD5 mthly rpt'!DL$42</f>
        <v>-2.7320905387522281</v>
      </c>
      <c r="DM67" s="42">
        <f>'PADD5 mthly rpt'!DM$42</f>
        <v>1.8444275803964167</v>
      </c>
      <c r="DN67" s="42">
        <f>'PADD5 mthly rpt'!DN$42</f>
        <v>4.5307798328887472</v>
      </c>
      <c r="DO67" s="42">
        <f>'PADD5 mthly rpt'!DO$42</f>
        <v>-1.3500003679630552</v>
      </c>
      <c r="DP67" s="42">
        <f>'PADD5 mthly rpt'!DP$42</f>
        <v>1.4114735580601732</v>
      </c>
      <c r="DQ67" s="42">
        <f>'PADD5 mthly rpt'!DQ$42</f>
        <v>-0.97728362861360907</v>
      </c>
      <c r="DR67" s="42">
        <f>'PADD5 mthly rpt'!DR$42</f>
        <v>7.4660455367045166</v>
      </c>
      <c r="DS67" s="42">
        <f>'PADD5 mthly rpt'!DS$42</f>
        <v>4.3255294024947233</v>
      </c>
      <c r="DT67" s="42">
        <f>'PADD5 mthly rpt'!DT$42</f>
        <v>5.5436315665791689</v>
      </c>
      <c r="DU67" s="42">
        <f>'PADD5 mthly rpt'!DU$42</f>
        <v>5.6581955572879332</v>
      </c>
      <c r="DV67" s="42">
        <f>'PADD5 mthly rpt'!DV$42</f>
        <v>4.7610191925108651</v>
      </c>
      <c r="DW67" s="42">
        <f>'PADD5 mthly rpt'!DW$42</f>
        <v>-7.8133564418999768E-2</v>
      </c>
      <c r="DX67" s="42">
        <f>'PADD5 mthly rpt'!DX$42</f>
        <v>-0.28763958326294414</v>
      </c>
      <c r="DY67" s="42">
        <f>'PADD5 mthly rpt'!DY$42</f>
        <v>-3.8641402387631203</v>
      </c>
      <c r="DZ67" s="154">
        <f>'PADD5 mthly rpt'!DZ$42</f>
        <v>-3.8451561404060328</v>
      </c>
      <c r="EA67" s="154">
        <f>'PADD5 mthly rpt'!EA$42</f>
        <v>2.9305302862258387</v>
      </c>
      <c r="EB67" s="154">
        <f>'PADD5 mthly rpt'!EB$42</f>
        <v>-6.0597749573969786</v>
      </c>
      <c r="EC67" s="154">
        <f>'PADD5 mthly rpt'!EC$42</f>
        <v>-7.5972925288779045</v>
      </c>
      <c r="ED67" s="154">
        <f>'PADD5 mthly rpt'!ED$42</f>
        <v>-9.8522757050784957</v>
      </c>
      <c r="EE67" s="154">
        <f>'PADD5 mthly rpt'!EE$42</f>
        <v>-5.16509223432152</v>
      </c>
      <c r="EF67" s="154">
        <f>'PADD5 mthly rpt'!EF$42</f>
        <v>-4.7642570667113437</v>
      </c>
      <c r="EG67" s="154">
        <f>'PADD5 mthly rpt'!EG$42</f>
        <v>-5.2398551400431339</v>
      </c>
      <c r="EH67" s="154">
        <f>'PADD5 mthly rpt'!EH$42</f>
        <v>-3.7640750867259953</v>
      </c>
      <c r="EI67" s="154">
        <f>'PADD5 mthly rpt'!EI$42</f>
        <v>-2.0584939663319428</v>
      </c>
      <c r="EJ67" s="154">
        <f>'PADD5 mthly rpt'!EJ$42</f>
        <v>-6.7506940816015586</v>
      </c>
      <c r="EK67" s="154">
        <f>'PADD5 mthly rpt'!EK$42</f>
        <v>-3.9946369694763604</v>
      </c>
      <c r="EL67" s="154">
        <f>'PADD5 mthly rpt'!EL$42</f>
        <v>0.12864514311598541</v>
      </c>
      <c r="EM67" s="154">
        <f>'PADD5 mthly rpt'!EM$42</f>
        <v>-7.147997172644569</v>
      </c>
      <c r="EN67" s="154">
        <f>'PADD5 mthly rpt'!EN$42</f>
        <v>-1.2746452819056131</v>
      </c>
      <c r="EO67" s="154">
        <f>'PADD5 mthly rpt'!EO$42</f>
        <v>-4.8138047492347482</v>
      </c>
      <c r="EP67" s="154">
        <f>'PADD5 mthly rpt'!EP$42</f>
        <v>0.77315226477670507</v>
      </c>
      <c r="EQ67" s="154">
        <f>'PADD5 mthly rpt'!EQ$42</f>
        <v>1.5697111789918257</v>
      </c>
      <c r="ER67" s="154">
        <f>'PADD5 mthly rpt'!ER$42</f>
        <v>6.9902860152685875E-2</v>
      </c>
      <c r="ES67" s="154">
        <f>'PADD5 mthly rpt'!ES$42</f>
        <v>-1.7288464147241758</v>
      </c>
      <c r="ET67" s="154">
        <f>'PADD5 mthly rpt'!ET$42</f>
        <v>-2.829391666152909</v>
      </c>
      <c r="EU67" s="154">
        <f>'PADD5 mthly rpt'!EU$42</f>
        <v>-2.5830456016174246</v>
      </c>
      <c r="EV67" s="154">
        <f>'PADD5 mthly rpt'!EV$42</f>
        <v>1.8353855719444052</v>
      </c>
      <c r="EW67" s="154">
        <f>'PADD5 mthly rpt'!EW$42</f>
        <v>2.5197560582833134</v>
      </c>
      <c r="EX67" s="154">
        <f>'PADD5 mthly rpt'!EX$42</f>
        <v>-4.0130466798352558</v>
      </c>
      <c r="EY67" s="154">
        <f>'PADD5 mthly rpt'!EY$42</f>
        <v>-8.1467081635513061</v>
      </c>
      <c r="EZ67" s="154">
        <f>'PADD5 mthly rpt'!EZ$42</f>
        <v>-2.3780066313608543</v>
      </c>
      <c r="FA67" s="154">
        <f>'PADD5 mthly rpt'!FA$42</f>
        <v>-0.24249127675828319</v>
      </c>
      <c r="FB67" s="154">
        <f>'PADD5 mthly rpt'!FB$42</f>
        <v>-0.62650533218495497</v>
      </c>
      <c r="FC67" s="154">
        <f>'PADD5 mthly rpt'!FC$42</f>
        <v>-0.60625226006599675</v>
      </c>
      <c r="FD67" s="154">
        <f>'PADD5 mthly rpt'!FD$42</f>
        <v>0.73073708272689242</v>
      </c>
      <c r="FE67" s="154">
        <f>'PADD5 mthly rpt'!FE$42</f>
        <v>1.5953836246699389</v>
      </c>
      <c r="FF67" s="154">
        <f>'PADD5 mthly rpt'!FF$42</f>
        <v>5.7301446661799815E-2</v>
      </c>
      <c r="FG67" s="154">
        <f>'PADD5 mthly rpt'!FG$42</f>
        <v>2.3321092535371974</v>
      </c>
      <c r="FH67" s="154">
        <f>'PADD5 mthly rpt'!FH$42</f>
        <v>6.0873425156168892E-2</v>
      </c>
      <c r="FI67" s="154">
        <f>'PADD5 mthly rpt'!FI$42</f>
        <v>0.18977694090103014</v>
      </c>
      <c r="FJ67" s="154">
        <f>'PADD5 mthly rpt'!FJ$42</f>
        <v>-2.458124417540823</v>
      </c>
      <c r="FK67" s="154">
        <f>'PADD5 mthly rpt'!FK$42</f>
        <v>2.6796309659925761</v>
      </c>
      <c r="FL67" s="42">
        <f>'PADD5 mthly rpt'!FL$42</f>
        <v>-2.0892438992786744</v>
      </c>
      <c r="FM67" s="42">
        <f>'PADD5 mthly rpt'!FM$42</f>
        <v>4.9554583729803809</v>
      </c>
      <c r="FN67" s="42">
        <f>'PADD5 mthly rpt'!FN$42</f>
        <v>-1.0495355975352165</v>
      </c>
      <c r="FO67" s="42">
        <f>'PADD5 mthly rpt'!FO$42</f>
        <v>-1.770406634028256</v>
      </c>
      <c r="FP67" s="42">
        <f>'PADD5 mthly rpt'!FP$42</f>
        <v>-3.3364096675152615</v>
      </c>
      <c r="FQ67" s="42">
        <f>'PADD5 mthly rpt'!FQ$42</f>
        <v>-2.6132737958537433E-2</v>
      </c>
      <c r="FR67" s="42">
        <f>'PADD5 mthly rpt'!FR$42</f>
        <v>-1.4474601500967008</v>
      </c>
      <c r="FS67" s="42">
        <f>'PADD5 mthly rpt'!FS$42</f>
        <v>-1.5217580570789053</v>
      </c>
      <c r="FT67" s="42">
        <f>'PADD5 mthly rpt'!FT$42</f>
        <v>-0.81912645248421967</v>
      </c>
      <c r="FU67" s="42">
        <f>'PADD5 mthly rpt'!FU$42</f>
        <v>-1.1629802399210334</v>
      </c>
      <c r="FV67" s="315">
        <f>'PADD5 mthly rpt'!FV$42</f>
        <v>4.4011100659724747</v>
      </c>
      <c r="FW67" s="118">
        <f>'PADD5 mthly rpt'!FW$42</f>
        <v>6.0149932873581413</v>
      </c>
      <c r="FX67" s="118">
        <f>'PADD5 mthly rpt'!FX$42</f>
        <v>6.9126064261093774</v>
      </c>
      <c r="FY67" s="118">
        <f>'PADD5 mthly rpt'!FY$42</f>
        <v>1.7183237482409339</v>
      </c>
      <c r="FZ67" s="118">
        <f>'PADD5 mthly rpt'!FZ$42</f>
        <v>4.3546711791800305</v>
      </c>
      <c r="GA67" s="118">
        <f>'PADD5 mthly rpt'!GA$42</f>
        <v>2.93296592764196</v>
      </c>
      <c r="GB67" s="118">
        <f>'PADD5 mthly rpt'!GB$42</f>
        <v>10.770399424223609</v>
      </c>
      <c r="GC67" s="118">
        <f>'PADD5 mthly rpt'!GC$42</f>
        <v>10.921261951859972</v>
      </c>
      <c r="GD67" s="118">
        <f>'PADD5 mthly rpt'!GD$42</f>
        <v>18.707495256375278</v>
      </c>
      <c r="GE67" s="118">
        <f>'PADD5 mthly rpt'!GE$42</f>
        <v>18.537990793609932</v>
      </c>
      <c r="GF67" s="118">
        <f>'PADD5 mthly rpt'!GF$42</f>
        <v>23.717784669394764</v>
      </c>
      <c r="GG67" s="118">
        <f>'PADD5 mthly rpt'!GG$42</f>
        <v>25.832929176044889</v>
      </c>
      <c r="GH67" s="118">
        <f>'PADD5 mthly rpt'!GH$42</f>
        <v>24.569969003033314</v>
      </c>
      <c r="GI67" s="118">
        <f>'PADD5 mthly rpt'!GI$42</f>
        <v>22.167485315700269</v>
      </c>
    </row>
    <row r="68" spans="1:191" x14ac:dyDescent="0.2">
      <c r="A68" s="16"/>
      <c r="B68" s="12" t="s">
        <v>15</v>
      </c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>
        <f>'PADD5 mthly rpt'!BK$43</f>
        <v>0.64797668831047872</v>
      </c>
      <c r="BL68" s="42">
        <f>'PADD5 mthly rpt'!BL$43</f>
        <v>1.1505180152636889</v>
      </c>
      <c r="BM68" s="42">
        <f>'PADD5 mthly rpt'!BM$43</f>
        <v>-1.5928237931445821E-2</v>
      </c>
      <c r="BN68" s="42">
        <f>'PADD5 mthly rpt'!BN$43</f>
        <v>-0.57285721659157129</v>
      </c>
      <c r="BO68" s="42">
        <f>'PADD5 mthly rpt'!BO$43</f>
        <v>-0.22223918843209667</v>
      </c>
      <c r="BP68" s="42">
        <f>'PADD5 mthly rpt'!BP$43</f>
        <v>-1.1939512686283198</v>
      </c>
      <c r="BQ68" s="42">
        <f>'PADD5 mthly rpt'!BQ$43</f>
        <v>-1.9857742299176842</v>
      </c>
      <c r="BR68" s="42">
        <f>'PADD5 mthly rpt'!BR$43</f>
        <v>-9.1254965862873405E-2</v>
      </c>
      <c r="BS68" s="42">
        <f>'PADD5 mthly rpt'!BS$43</f>
        <v>-1.266244934979099</v>
      </c>
      <c r="BT68" s="42">
        <f>'PADD5 mthly rpt'!BT$43</f>
        <v>1.5922692201259849</v>
      </c>
      <c r="BU68" s="42">
        <f>'PADD5 mthly rpt'!BU$43</f>
        <v>-0.62577016067951163</v>
      </c>
      <c r="BV68" s="42">
        <f>'PADD5 mthly rpt'!BV$43</f>
        <v>-4.5343668020652057</v>
      </c>
      <c r="BW68" s="42">
        <f>'PADD5 mthly rpt'!BW$43</f>
        <v>-1.058632779475289</v>
      </c>
      <c r="BX68" s="42">
        <f>'PADD5 mthly rpt'!BX$43</f>
        <v>-2.1215120224119346</v>
      </c>
      <c r="BY68" s="42">
        <f>'PADD5 mthly rpt'!BY$43</f>
        <v>-1.668565408583023</v>
      </c>
      <c r="BZ68" s="42">
        <f>'PADD5 mthly rpt'!BZ$43</f>
        <v>1.2752517488530462</v>
      </c>
      <c r="CA68" s="42">
        <f>'PADD5 mthly rpt'!CA$43</f>
        <v>-2.3650381217954131</v>
      </c>
      <c r="CB68" s="42">
        <f>'PADD5 mthly rpt'!CB$43</f>
        <v>-1.8039518928753928</v>
      </c>
      <c r="CC68" s="42">
        <f>'PADD5 mthly rpt'!CC$43</f>
        <v>-5.6741578378450761</v>
      </c>
      <c r="CD68" s="42">
        <f>'PADD5 mthly rpt'!CD$43</f>
        <v>-3.040731247224187</v>
      </c>
      <c r="CE68" s="42">
        <f>'PADD5 mthly rpt'!CE$43</f>
        <v>-2.2555808894306857</v>
      </c>
      <c r="CF68" s="42">
        <f>'PADD5 mthly rpt'!CF$43</f>
        <v>-0.2293821432740053</v>
      </c>
      <c r="CG68" s="42">
        <f>'PADD5 mthly rpt'!CG$43</f>
        <v>-3.0420830680768951</v>
      </c>
      <c r="CH68" s="42">
        <f>'PADD5 mthly rpt'!CH$43</f>
        <v>-1.0974985957137342</v>
      </c>
      <c r="CI68" s="42">
        <f>'PADD5 mthly rpt'!CI$43</f>
        <v>-0.39252508049186829</v>
      </c>
      <c r="CJ68" s="42">
        <f>'PADD5 mthly rpt'!CJ$43</f>
        <v>4.1174959006580467</v>
      </c>
      <c r="CK68" s="42">
        <f>'PADD5 mthly rpt'!CK$43</f>
        <v>3.5585702257663154</v>
      </c>
      <c r="CL68" s="42">
        <f>'PADD5 mthly rpt'!CL$43</f>
        <v>6.7448343778064945</v>
      </c>
      <c r="CM68" s="42">
        <f>'PADD5 mthly rpt'!CM$43</f>
        <v>7.043278794937244</v>
      </c>
      <c r="CN68" s="42">
        <f>'PADD5 mthly rpt'!CN$43</f>
        <v>7.2666729648259984</v>
      </c>
      <c r="CO68" s="42">
        <f>'PADD5 mthly rpt'!CO$43</f>
        <v>12.947065193671218</v>
      </c>
      <c r="CP68" s="42">
        <f>'PADD5 mthly rpt'!CP$43</f>
        <v>1.4978659137859154</v>
      </c>
      <c r="CQ68" s="42">
        <f>'PADD5 mthly rpt'!CQ$43</f>
        <v>11.354554161201964</v>
      </c>
      <c r="CR68" s="42">
        <f>'PADD5 mthly rpt'!CR$43</f>
        <v>1.5834330354829476</v>
      </c>
      <c r="CS68" s="42">
        <f>'PADD5 mthly rpt'!CS$43</f>
        <v>2.1226956247846935</v>
      </c>
      <c r="CT68" s="42">
        <f>'PADD5 mthly rpt'!CT$43</f>
        <v>4.9863795429667839</v>
      </c>
      <c r="CU68" s="42">
        <f>'PADD5 mthly rpt'!CU$43</f>
        <v>-1.6978521129905815</v>
      </c>
      <c r="CV68" s="42">
        <f>'PADD5 mthly rpt'!CV$43</f>
        <v>-0.45164032346496086</v>
      </c>
      <c r="CW68" s="42">
        <f>'PADD5 mthly rpt'!CW$43</f>
        <v>2.1162535399569444</v>
      </c>
      <c r="CX68" s="42">
        <f>'PADD5 mthly rpt'!CX$43</f>
        <v>2.2152948391369192</v>
      </c>
      <c r="CY68" s="42">
        <f>'PADD5 mthly rpt'!CY$43</f>
        <v>4.2497289882805553</v>
      </c>
      <c r="CZ68" s="42">
        <f>'PADD5 mthly rpt'!CZ$43</f>
        <v>7.0299597766591724</v>
      </c>
      <c r="DA68" s="42">
        <f>'PADD5 mthly rpt'!DA$43</f>
        <v>1.7224909922052944E-2</v>
      </c>
      <c r="DB68" s="42">
        <f>'PADD5 mthly rpt'!DB$43</f>
        <v>-2.0045420579224213</v>
      </c>
      <c r="DC68" s="42">
        <f>'PADD5 mthly rpt'!DC$43</f>
        <v>4.2321669648180382</v>
      </c>
      <c r="DD68" s="42">
        <f>'PADD5 mthly rpt'!DD$43</f>
        <v>0.70195426764711399</v>
      </c>
      <c r="DE68" s="42">
        <f>'PADD5 mthly rpt'!DE$43</f>
        <v>5.6937500576433528</v>
      </c>
      <c r="DF68" s="42">
        <f>'PADD5 mthly rpt'!DF$43</f>
        <v>-0.64972039471406084</v>
      </c>
      <c r="DG68" s="42">
        <f>'PADD5 mthly rpt'!DG$43</f>
        <v>0.28059077205910299</v>
      </c>
      <c r="DH68" s="42">
        <f>'PADD5 mthly rpt'!DH$43</f>
        <v>-1.1245800301768032</v>
      </c>
      <c r="DI68" s="42">
        <f>'PADD5 mthly rpt'!DI$43</f>
        <v>0.18817322161128658</v>
      </c>
      <c r="DJ68" s="42">
        <f>'PADD5 mthly rpt'!DJ$43</f>
        <v>-3.6046010791958238E-2</v>
      </c>
      <c r="DK68" s="42">
        <f>'PADD5 mthly rpt'!DK$43</f>
        <v>2.0610111385126579</v>
      </c>
      <c r="DL68" s="42">
        <f>'PADD5 mthly rpt'!DL$43</f>
        <v>2.0876042264813215</v>
      </c>
      <c r="DM68" s="42">
        <f>'PADD5 mthly rpt'!DM$43</f>
        <v>0.91569720137186295</v>
      </c>
      <c r="DN68" s="42">
        <f>'PADD5 mthly rpt'!DN$43</f>
        <v>2.7578905618772716</v>
      </c>
      <c r="DO68" s="42">
        <f>'PADD5 mthly rpt'!DO$43</f>
        <v>0.83641612881422134</v>
      </c>
      <c r="DP68" s="42">
        <f>'PADD5 mthly rpt'!DP$43</f>
        <v>1.8964654217394816</v>
      </c>
      <c r="DQ68" s="42">
        <f>'PADD5 mthly rpt'!DQ$43</f>
        <v>3.692840493696167</v>
      </c>
      <c r="DR68" s="42">
        <f>'PADD5 mthly rpt'!DR$43</f>
        <v>7.652530700157957</v>
      </c>
      <c r="DS68" s="42">
        <f>'PADD5 mthly rpt'!DS$43</f>
        <v>4.8549219800984247</v>
      </c>
      <c r="DT68" s="42">
        <f>'PADD5 mthly rpt'!DT$43</f>
        <v>4.7427364002396617</v>
      </c>
      <c r="DU68" s="42">
        <f>'PADD5 mthly rpt'!DU$43</f>
        <v>5.7964064212232502</v>
      </c>
      <c r="DV68" s="42">
        <f>'PADD5 mthly rpt'!DV$43</f>
        <v>4.6122204469864396</v>
      </c>
      <c r="DW68" s="42">
        <f>'PADD5 mthly rpt'!DW$43</f>
        <v>1.7840978072829525</v>
      </c>
      <c r="DX68" s="42">
        <f>'PADD5 mthly rpt'!DX$43</f>
        <v>1.2657517330912889</v>
      </c>
      <c r="DY68" s="42">
        <f>'PADD5 mthly rpt'!DY$43</f>
        <v>-2.6993822577205151</v>
      </c>
      <c r="DZ68" s="154">
        <f>'PADD5 mthly rpt'!DZ$43</f>
        <v>-0.800107098607441</v>
      </c>
      <c r="EA68" s="154">
        <f>'PADD5 mthly rpt'!EA$43</f>
        <v>3.5124146514019614</v>
      </c>
      <c r="EB68" s="154">
        <f>'PADD5 mthly rpt'!EB$43</f>
        <v>-4.50827394435359</v>
      </c>
      <c r="EC68" s="154">
        <f>'PADD5 mthly rpt'!EC$43</f>
        <v>-4.4805198751620416</v>
      </c>
      <c r="ED68" s="154">
        <f>'PADD5 mthly rpt'!ED$43</f>
        <v>-4.0919706460808687</v>
      </c>
      <c r="EE68" s="154">
        <f>'PADD5 mthly rpt'!EE$43</f>
        <v>-1.1424977423250162</v>
      </c>
      <c r="EF68" s="154">
        <f>'PADD5 mthly rpt'!EF$43</f>
        <v>-0.91756753272661395</v>
      </c>
      <c r="EG68" s="154">
        <f>'PADD5 mthly rpt'!EG$43</f>
        <v>-0.85175567737064029</v>
      </c>
      <c r="EH68" s="154">
        <f>'PADD5 mthly rpt'!EH$43</f>
        <v>-0.82323162892708091</v>
      </c>
      <c r="EI68" s="154">
        <f>'PADD5 mthly rpt'!EI$43</f>
        <v>-1.3199776611090339</v>
      </c>
      <c r="EJ68" s="154">
        <f>'PADD5 mthly rpt'!EJ$43</f>
        <v>-6.6363332424268542</v>
      </c>
      <c r="EK68" s="154">
        <f>'PADD5 mthly rpt'!EK$43</f>
        <v>-6.8762900345896796</v>
      </c>
      <c r="EL68" s="154">
        <f>'PADD5 mthly rpt'!EL$43</f>
        <v>-0.61999670641625571</v>
      </c>
      <c r="EM68" s="154">
        <f>'PADD5 mthly rpt'!EM$43</f>
        <v>-5.2840963136282504</v>
      </c>
      <c r="EN68" s="154">
        <f>'PADD5 mthly rpt'!EN$43</f>
        <v>-5.0295850748627444</v>
      </c>
      <c r="EO68" s="154">
        <f>'PADD5 mthly rpt'!EO$43</f>
        <v>-8.9840048243652966</v>
      </c>
      <c r="EP68" s="154">
        <f>'PADD5 mthly rpt'!EP$43</f>
        <v>-3.591229358075255</v>
      </c>
      <c r="EQ68" s="154">
        <f>'PADD5 mthly rpt'!EQ$43</f>
        <v>0.4009545269657977</v>
      </c>
      <c r="ER68" s="154">
        <f>'PADD5 mthly rpt'!ER$43</f>
        <v>-1.3528071325191542</v>
      </c>
      <c r="ES68" s="154">
        <f>'PADD5 mthly rpt'!ES$43</f>
        <v>-3.2475773382379769</v>
      </c>
      <c r="ET68" s="154">
        <f>'PADD5 mthly rpt'!ET$43</f>
        <v>-4.1641860929164229</v>
      </c>
      <c r="EU68" s="154">
        <f>'PADD5 mthly rpt'!EU$43</f>
        <v>-4.870166034025889</v>
      </c>
      <c r="EV68" s="154">
        <f>'PADD5 mthly rpt'!EV$43</f>
        <v>-4.638766878693767</v>
      </c>
      <c r="EW68" s="154">
        <f>'PADD5 mthly rpt'!EW$43</f>
        <v>-4.2935316099688805</v>
      </c>
      <c r="EX68" s="154">
        <f>'PADD5 mthly rpt'!EX$43</f>
        <v>-5.0457570504130373</v>
      </c>
      <c r="EY68" s="154">
        <f>'PADD5 mthly rpt'!EY$43</f>
        <v>-13.70410978145042</v>
      </c>
      <c r="EZ68" s="154">
        <f>'PADD5 mthly rpt'!EZ$43</f>
        <v>-6.4976123682328648</v>
      </c>
      <c r="FA68" s="154">
        <f>'PADD5 mthly rpt'!FA$43</f>
        <v>-8.2376601990179878</v>
      </c>
      <c r="FB68" s="154">
        <f>'PADD5 mthly rpt'!FB$43</f>
        <v>-3.9674759718617896</v>
      </c>
      <c r="FC68" s="154">
        <f>'PADD5 mthly rpt'!FC$43</f>
        <v>-0.41306414281726056</v>
      </c>
      <c r="FD68" s="154">
        <f>'PADD5 mthly rpt'!FD$43</f>
        <v>4.4905611605326357E-2</v>
      </c>
      <c r="FE68" s="154">
        <f>'PADD5 mthly rpt'!FE$43</f>
        <v>-0.95691612022349037</v>
      </c>
      <c r="FF68" s="154">
        <f>'PADD5 mthly rpt'!FF$43</f>
        <v>-2.8368192112791144</v>
      </c>
      <c r="FG68" s="154">
        <f>'PADD5 mthly rpt'!FG$43</f>
        <v>-1.1552292378515805</v>
      </c>
      <c r="FH68" s="154">
        <f>'PADD5 mthly rpt'!FH$43</f>
        <v>-3.1827085073048664</v>
      </c>
      <c r="FI68" s="154">
        <f>'PADD5 mthly rpt'!FI$43</f>
        <v>-1.3679709735840966</v>
      </c>
      <c r="FJ68" s="154">
        <f>'PADD5 mthly rpt'!FJ$43</f>
        <v>-6.2232811651240958</v>
      </c>
      <c r="FK68" s="154">
        <f>'PADD5 mthly rpt'!FK$43</f>
        <v>-7.2243218275374836</v>
      </c>
      <c r="FL68" s="42">
        <f>'PADD5 mthly rpt'!FL$43</f>
        <v>-6.8980516448574853</v>
      </c>
      <c r="FM68" s="42">
        <f>'PADD5 mthly rpt'!FM$43</f>
        <v>-1.3611912352409767</v>
      </c>
      <c r="FN68" s="42">
        <f>'PADD5 mthly rpt'!FN$43</f>
        <v>-3.5345496791076521</v>
      </c>
      <c r="FO68" s="42">
        <f>'PADD5 mthly rpt'!FO$43</f>
        <v>-2.5145127479156217</v>
      </c>
      <c r="FP68" s="42">
        <f>'PADD5 mthly rpt'!FP$43</f>
        <v>-3.5068547986108394</v>
      </c>
      <c r="FQ68" s="42">
        <f>'PADD5 mthly rpt'!FQ$43</f>
        <v>-0.751436631616758</v>
      </c>
      <c r="FR68" s="42">
        <f>'PADD5 mthly rpt'!FR$43</f>
        <v>-3.6526801886472304</v>
      </c>
      <c r="FS68" s="42">
        <f>'PADD5 mthly rpt'!FS$43</f>
        <v>-2.0449223146361799</v>
      </c>
      <c r="FT68" s="42">
        <f>'PADD5 mthly rpt'!FT$43</f>
        <v>-2.4270019184858533</v>
      </c>
      <c r="FU68" s="42">
        <f>'PADD5 mthly rpt'!FU$43</f>
        <v>-1.8699878877733873</v>
      </c>
      <c r="FV68" s="315">
        <f>'PADD5 mthly rpt'!FV$43</f>
        <v>-0.69079064679614888</v>
      </c>
      <c r="FW68" s="118">
        <f>'PADD5 mthly rpt'!FW$43</f>
        <v>0.99758035020876079</v>
      </c>
      <c r="FX68" s="118">
        <f>'PADD5 mthly rpt'!FX$43</f>
        <v>2.0925942236282822</v>
      </c>
      <c r="FY68" s="118">
        <f>'PADD5 mthly rpt'!FY$43</f>
        <v>2.0922152751007879</v>
      </c>
      <c r="FZ68" s="118">
        <f>'PADD5 mthly rpt'!FZ$43</f>
        <v>1.4779452667358672</v>
      </c>
      <c r="GA68" s="118">
        <f>'PADD5 mthly rpt'!GA$43</f>
        <v>0.74775528911218281</v>
      </c>
      <c r="GB68" s="118">
        <f>'PADD5 mthly rpt'!GB$43</f>
        <v>7.6148236705663415</v>
      </c>
      <c r="GC68" s="118">
        <f>'PADD5 mthly rpt'!GC$43</f>
        <v>10.118076342396808</v>
      </c>
      <c r="GD68" s="118">
        <f>'PADD5 mthly rpt'!GD$43</f>
        <v>15.699336320488634</v>
      </c>
      <c r="GE68" s="118">
        <f>'PADD5 mthly rpt'!GE$43</f>
        <v>17.274932866155766</v>
      </c>
      <c r="GF68" s="118">
        <f>'PADD5 mthly rpt'!GF$43</f>
        <v>22.483022974958537</v>
      </c>
      <c r="GG68" s="118">
        <f>'PADD5 mthly rpt'!GG$43</f>
        <v>25.225386178066735</v>
      </c>
      <c r="GH68" s="118">
        <f>'PADD5 mthly rpt'!GH$43</f>
        <v>25.036492761975897</v>
      </c>
      <c r="GI68" s="118">
        <f>'PADD5 mthly rpt'!GI$43</f>
        <v>23.898975825232895</v>
      </c>
    </row>
    <row r="69" spans="1:191" x14ac:dyDescent="0.2">
      <c r="A69" s="16"/>
      <c r="B69" s="47" t="s">
        <v>51</v>
      </c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>
        <f>'PADD5 mthly rpt'!BK$44</f>
        <v>6.1812392099910429</v>
      </c>
      <c r="BL69" s="42">
        <f>'PADD5 mthly rpt'!BL$44</f>
        <v>4.2937515754597531</v>
      </c>
      <c r="BM69" s="42">
        <f>'PADD5 mthly rpt'!BM$44</f>
        <v>1.5331965780051529</v>
      </c>
      <c r="BN69" s="42">
        <f>'PADD5 mthly rpt'!BN$44</f>
        <v>2.3688437557673505</v>
      </c>
      <c r="BO69" s="42">
        <f>'PADD5 mthly rpt'!BO$44</f>
        <v>6.4302290046143433</v>
      </c>
      <c r="BP69" s="42">
        <f>'PADD5 mthly rpt'!BP$44</f>
        <v>11.184359025081823</v>
      </c>
      <c r="BQ69" s="42">
        <f>'PADD5 mthly rpt'!BQ$44</f>
        <v>18.942385960468247</v>
      </c>
      <c r="BR69" s="42">
        <f>'PADD5 mthly rpt'!BR$44</f>
        <v>23.796896610854898</v>
      </c>
      <c r="BS69" s="42">
        <f>'PADD5 mthly rpt'!BS$44</f>
        <v>25.330950315929101</v>
      </c>
      <c r="BT69" s="42">
        <f>'PADD5 mthly rpt'!BT$44</f>
        <v>26.307657583041593</v>
      </c>
      <c r="BU69" s="42">
        <f>'PADD5 mthly rpt'!BU$44</f>
        <v>21.134593649965751</v>
      </c>
      <c r="BV69" s="42">
        <f>'PADD5 mthly rpt'!BV$44</f>
        <v>8.5191179747368277</v>
      </c>
      <c r="BW69" s="42">
        <f>'PADD5 mthly rpt'!BW$44</f>
        <v>5.0464898676740688</v>
      </c>
      <c r="BX69" s="42">
        <f>'PADD5 mthly rpt'!BX$44</f>
        <v>1.4840165402969334</v>
      </c>
      <c r="BY69" s="42">
        <f>'PADD5 mthly rpt'!BY$44</f>
        <v>0</v>
      </c>
      <c r="BZ69" s="42">
        <f>'PADD5 mthly rpt'!BZ$44</f>
        <v>4.4038396257968202</v>
      </c>
      <c r="CA69" s="42">
        <f>'PADD5 mthly rpt'!CA$44</f>
        <v>4.7639286920854627</v>
      </c>
      <c r="CB69" s="42">
        <f>'PADD5 mthly rpt'!CB$44</f>
        <v>11.001523372006593</v>
      </c>
      <c r="CC69" s="42">
        <f>'PADD5 mthly rpt'!CC$44</f>
        <v>16.174114859643367</v>
      </c>
      <c r="CD69" s="42">
        <f>'PADD5 mthly rpt'!CD$44</f>
        <v>21.604647187787215</v>
      </c>
      <c r="CE69" s="42">
        <f>'PADD5 mthly rpt'!CE$44</f>
        <v>25.058995583858422</v>
      </c>
      <c r="CF69" s="42">
        <f>'PADD5 mthly rpt'!CF$44</f>
        <v>25.816238234107349</v>
      </c>
      <c r="CG69" s="42">
        <f>'PADD5 mthly rpt'!CG$44</f>
        <v>19.713369411101485</v>
      </c>
      <c r="CH69" s="42">
        <f>'PADD5 mthly rpt'!CH$44</f>
        <v>11.905618715361092</v>
      </c>
      <c r="CI69" s="42">
        <f>'PADD5 mthly rpt'!CI$44</f>
        <v>5.7086635465856457</v>
      </c>
      <c r="CJ69" s="42">
        <f>'PADD5 mthly rpt'!CJ$44</f>
        <v>7.4145100071637007</v>
      </c>
      <c r="CK69" s="42">
        <f>'PADD5 mthly rpt'!CK$44</f>
        <v>5.0824177827143657</v>
      </c>
      <c r="CL69" s="42">
        <f>'PADD5 mthly rpt'!CL$44</f>
        <v>10.482589123703622</v>
      </c>
      <c r="CM69" s="42">
        <f>'PADD5 mthly rpt'!CM$44</f>
        <v>13.930734660150723</v>
      </c>
      <c r="CN69" s="42">
        <f>'PADD5 mthly rpt'!CN$44</f>
        <v>19.00192971617124</v>
      </c>
      <c r="CO69" s="42">
        <f>'PADD5 mthly rpt'!CO$44</f>
        <v>32.057777563658</v>
      </c>
      <c r="CP69" s="42">
        <f>'PADD5 mthly rpt'!CP$44</f>
        <v>26.058170342908429</v>
      </c>
      <c r="CQ69" s="42">
        <f>'PADD5 mthly rpt'!CQ$44</f>
        <v>37.279598881263226</v>
      </c>
      <c r="CR69" s="42">
        <f>'PADD5 mthly rpt'!CR$44</f>
        <v>27.33235802606313</v>
      </c>
      <c r="CS69" s="42">
        <f>'PADD5 mthly rpt'!CS$44</f>
        <v>24.131751577798411</v>
      </c>
      <c r="CT69" s="42">
        <f>'PADD5 mthly rpt'!CT$44</f>
        <v>17.440129242630803</v>
      </c>
      <c r="CU69" s="42">
        <f>'PADD5 mthly rpt'!CU$44</f>
        <v>4.4860334797544361</v>
      </c>
      <c r="CV69" s="42">
        <f>'PADD5 mthly rpt'!CV$44</f>
        <v>3.7336150693981209</v>
      </c>
      <c r="CW69" s="42">
        <f>'PADD5 mthly rpt'!CW$44</f>
        <v>4.3594745734879154</v>
      </c>
      <c r="CX69" s="42">
        <f>'PADD5 mthly rpt'!CX$44</f>
        <v>7.3475592591307954</v>
      </c>
      <c r="CY69" s="42">
        <f>'PADD5 mthly rpt'!CY$44</f>
        <v>12.50903110197391</v>
      </c>
      <c r="CZ69" s="42">
        <f>'PADD5 mthly rpt'!CZ$44</f>
        <v>19.961043616679909</v>
      </c>
      <c r="DA69" s="42">
        <f>'PADD5 mthly rpt'!DA$44</f>
        <v>21.873452655798996</v>
      </c>
      <c r="DB69" s="42">
        <f>'PADD5 mthly rpt'!DB$44</f>
        <v>22.85394667299617</v>
      </c>
      <c r="DC69" s="42">
        <f>'PADD5 mthly rpt'!DC$44</f>
        <v>31.992989359594525</v>
      </c>
      <c r="DD69" s="42">
        <f>'PADD5 mthly rpt'!DD$44</f>
        <v>27.189288225396108</v>
      </c>
      <c r="DE69" s="42">
        <f>'PADD5 mthly rpt'!DE$44</f>
        <v>28.157570807299802</v>
      </c>
      <c r="DF69" s="42">
        <f>'PADD5 mthly rpt'!DF$44</f>
        <v>12.267403026966264</v>
      </c>
      <c r="DG69" s="42">
        <f>'PADD5 mthly rpt'!DG$44</f>
        <v>6.017347248005926</v>
      </c>
      <c r="DH69" s="42">
        <f>'PADD5 mthly rpt'!DH$44</f>
        <v>3.2303543401552433</v>
      </c>
      <c r="DI69" s="42">
        <f>'PADD5 mthly rpt'!DI$44</f>
        <v>2.9165358134710053</v>
      </c>
      <c r="DJ69" s="42">
        <f>'PADD5 mthly rpt'!DJ$44</f>
        <v>5.9647095091941154</v>
      </c>
      <c r="DK69" s="42">
        <f>'PADD5 mthly rpt'!DK$44</f>
        <v>11.736270079333547</v>
      </c>
      <c r="DL69" s="42">
        <f>'PADD5 mthly rpt'!DL$44</f>
        <v>17.228953077927681</v>
      </c>
      <c r="DM69" s="42">
        <f>'PADD5 mthly rpt'!DM$44</f>
        <v>23.717880236195413</v>
      </c>
      <c r="DN69" s="42">
        <f>'PADD5 mthly rpt'!DN$44</f>
        <v>27.384726505884917</v>
      </c>
      <c r="DO69" s="42">
        <f>'PADD5 mthly rpt'!DO$44</f>
        <v>30.642988991631469</v>
      </c>
      <c r="DP69" s="42">
        <f>'PADD5 mthly rpt'!DP$44</f>
        <v>28.600761783456282</v>
      </c>
      <c r="DQ69" s="42">
        <f>'PADD5 mthly rpt'!DQ$44</f>
        <v>27.180287178686193</v>
      </c>
      <c r="DR69" s="42">
        <f>'PADD5 mthly rpt'!DR$44</f>
        <v>19.73344856367078</v>
      </c>
      <c r="DS69" s="42">
        <f>'PADD5 mthly rpt'!DS$44</f>
        <v>10.342876650500649</v>
      </c>
      <c r="DT69" s="42">
        <f>'PADD5 mthly rpt'!DT$44</f>
        <v>8.7739859067344117</v>
      </c>
      <c r="DU69" s="42">
        <f>'PADD5 mthly rpt'!DU$44</f>
        <v>8.5747313707589381</v>
      </c>
      <c r="DV69" s="42">
        <f>'PADD5 mthly rpt'!DV$44</f>
        <v>10.72572870170498</v>
      </c>
      <c r="DW69" s="42">
        <f>'PADD5 mthly rpt'!DW$44</f>
        <v>11.658136514914547</v>
      </c>
      <c r="DX69" s="42">
        <f>'PADD5 mthly rpt'!DX$44</f>
        <v>16.941313494664737</v>
      </c>
      <c r="DY69" s="42">
        <f>'PADD5 mthly rpt'!DY$44</f>
        <v>19.853739997432292</v>
      </c>
      <c r="DZ69" s="154">
        <f>'PADD5 mthly rpt'!DZ$44</f>
        <v>23.539570365478884</v>
      </c>
      <c r="EA69" s="154">
        <f>'PADD5 mthly rpt'!EA$44</f>
        <v>33.573519277857308</v>
      </c>
      <c r="EB69" s="154">
        <f>'PADD5 mthly rpt'!EB$44</f>
        <v>22.540986826059303</v>
      </c>
      <c r="EC69" s="154">
        <f>'PADD5 mthly rpt'!EC$44</f>
        <v>19.582994649808288</v>
      </c>
      <c r="ED69" s="154">
        <f>'PADD5 mthly rpt'!ED$44</f>
        <v>9.8811728585922847</v>
      </c>
      <c r="EE69" s="154">
        <f>'PADD5 mthly rpt'!EE$44</f>
        <v>5.1777844161791293</v>
      </c>
      <c r="EF69" s="154">
        <f>'PADD5 mthly rpt'!EF$44</f>
        <v>4.0097288400230688</v>
      </c>
      <c r="EG69" s="154">
        <f>'PADD5 mthly rpt'!EG$44</f>
        <v>3.3348762307158046</v>
      </c>
      <c r="EH69" s="154">
        <f>'PADD5 mthly rpt'!EH$44</f>
        <v>6.9616536149789852</v>
      </c>
      <c r="EI69" s="154">
        <f>'PADD5 mthly rpt'!EI$44</f>
        <v>9.5996425485826045</v>
      </c>
      <c r="EJ69" s="154">
        <f>'PADD5 mthly rpt'!EJ$44</f>
        <v>10.190619413063178</v>
      </c>
      <c r="EK69" s="154">
        <f>'PADD5 mthly rpt'!EK$44</f>
        <v>15.859103027955932</v>
      </c>
      <c r="EL69" s="154">
        <f>'PADD5 mthly rpt'!EL$44</f>
        <v>23.668215508594869</v>
      </c>
      <c r="EM69" s="154">
        <f>'PADD5 mthly rpt'!EM$44</f>
        <v>26.425522105212739</v>
      </c>
      <c r="EN69" s="154">
        <f>'PADD5 mthly rpt'!EN$44</f>
        <v>21.26634154415369</v>
      </c>
      <c r="EO69" s="154">
        <f>'PADD5 mthly rpt'!EO$44</f>
        <v>14.76918990057354</v>
      </c>
      <c r="EP69" s="154">
        <f>'PADD5 mthly rpt'!EP$44</f>
        <v>10.65432512336899</v>
      </c>
      <c r="EQ69" s="154">
        <f>'PADD5 mthly rpt'!EQ$44</f>
        <v>6.747495595170955</v>
      </c>
      <c r="ER69" s="154">
        <f>'PADD5 mthly rpt'!ER$44</f>
        <v>4.0796317001757547</v>
      </c>
      <c r="ES69" s="154">
        <f>'PADD5 mthly rpt'!ES$44</f>
        <v>1.6060298159916289</v>
      </c>
      <c r="ET69" s="154">
        <f>'PADD5 mthly rpt'!ET$44</f>
        <v>4.132261948826077</v>
      </c>
      <c r="EU69" s="154">
        <f>'PADD5 mthly rpt'!EU$44</f>
        <v>7.0165969469651799</v>
      </c>
      <c r="EV69" s="154">
        <f>'PADD5 mthly rpt'!EV$44</f>
        <v>12.026004985007583</v>
      </c>
      <c r="EW69" s="154">
        <f>'PADD5 mthly rpt'!EW$44</f>
        <v>18.378859086239245</v>
      </c>
      <c r="EX69" s="154">
        <f>'PADD5 mthly rpt'!EX$44</f>
        <v>19.655168828759614</v>
      </c>
      <c r="EY69" s="154">
        <f>'PADD5 mthly rpt'!EY$44</f>
        <v>18.278813941661433</v>
      </c>
      <c r="EZ69" s="154">
        <f>'PADD5 mthly rpt'!EZ$44</f>
        <v>18.888334912792835</v>
      </c>
      <c r="FA69" s="154">
        <f>'PADD5 mthly rpt'!FA$44</f>
        <v>14.526698623815257</v>
      </c>
      <c r="FB69" s="154">
        <f>'PADD5 mthly rpt'!FB$44</f>
        <v>10.027819791184035</v>
      </c>
      <c r="FC69" s="154">
        <f>'PADD5 mthly rpt'!FC$44</f>
        <v>6.1412433351049582</v>
      </c>
      <c r="FD69" s="154">
        <f>'PADD5 mthly rpt'!FD$44</f>
        <v>4.8103687829026462</v>
      </c>
      <c r="FE69" s="154">
        <f>'PADD5 mthly rpt'!FE$44</f>
        <v>3.2014134406615677</v>
      </c>
      <c r="FF69" s="154">
        <f>'PADD5 mthly rpt'!FF$44</f>
        <v>4.1895633954878768</v>
      </c>
      <c r="FG69" s="154">
        <f>'PADD5 mthly rpt'!FG$44</f>
        <v>9.3487062005023773</v>
      </c>
      <c r="FH69" s="154">
        <f>'PADD5 mthly rpt'!FH$44</f>
        <v>12.086878410163752</v>
      </c>
      <c r="FI69" s="154">
        <f>'PADD5 mthly rpt'!FI$44</f>
        <v>18.568636027140276</v>
      </c>
      <c r="FJ69" s="154">
        <f>'PADD5 mthly rpt'!FJ$44</f>
        <v>17.197044411218791</v>
      </c>
      <c r="FK69" s="154">
        <f>'PADD5 mthly rpt'!FK$44</f>
        <v>20.958444907654009</v>
      </c>
      <c r="FL69" s="42">
        <f>'PADD5 mthly rpt'!FL$44</f>
        <v>16.799091013514161</v>
      </c>
      <c r="FM69" s="42">
        <f>'PADD5 mthly rpt'!FM$44</f>
        <v>19.482156996795638</v>
      </c>
      <c r="FN69" s="42">
        <f>'PADD5 mthly rpt'!FN$44</f>
        <v>8.9782841936488182</v>
      </c>
      <c r="FO69" s="42">
        <f>'PADD5 mthly rpt'!FO$44</f>
        <v>4.3708367010767031</v>
      </c>
      <c r="FP69" s="42">
        <f>'PADD5 mthly rpt'!FP$44</f>
        <v>1.4739591153873852</v>
      </c>
      <c r="FQ69" s="42">
        <f>'PADD5 mthly rpt'!FQ$44</f>
        <v>3.1752807027030303</v>
      </c>
      <c r="FR69" s="42">
        <f>'PADD5 mthly rpt'!FR$44</f>
        <v>2.7421032453911756</v>
      </c>
      <c r="FS69" s="42">
        <f>'PADD5 mthly rpt'!FS$44</f>
        <v>7.826948143423472</v>
      </c>
      <c r="FT69" s="42">
        <f>'PADD5 mthly rpt'!FT$44</f>
        <v>11.267751957679533</v>
      </c>
      <c r="FU69" s="42">
        <f>'PADD5 mthly rpt'!FU$44</f>
        <v>17.405655787219242</v>
      </c>
      <c r="FV69" s="315">
        <f>'PADD5 mthly rpt'!FV$44</f>
        <v>21.598154477191265</v>
      </c>
      <c r="FW69" s="118">
        <f>'PADD5 mthly rpt'!FW$44</f>
        <v>26.97343819501215</v>
      </c>
      <c r="FX69" s="118">
        <f>'PADD5 mthly rpt'!FX$44</f>
        <v>23.711697439623538</v>
      </c>
      <c r="FY69" s="118">
        <f>'PADD5 mthly rpt'!FY$44</f>
        <v>21.200480745036572</v>
      </c>
      <c r="FZ69" s="118">
        <f>'PADD5 mthly rpt'!FZ$44</f>
        <v>13.332955372828849</v>
      </c>
      <c r="GA69" s="118">
        <f>'PADD5 mthly rpt'!GA$44</f>
        <v>7.3038026287186621</v>
      </c>
      <c r="GB69" s="118">
        <f>'PADD5 mthly rpt'!GB$44</f>
        <v>12.244358539610994</v>
      </c>
      <c r="GC69" s="118">
        <f>'PADD5 mthly rpt'!GC$44</f>
        <v>14.096542654563002</v>
      </c>
      <c r="GD69" s="118">
        <f>'PADD5 mthly rpt'!GD$44</f>
        <v>21.449598501766452</v>
      </c>
      <c r="GE69" s="118">
        <f>'PADD5 mthly rpt'!GE$44</f>
        <v>26.364938937033404</v>
      </c>
      <c r="GF69" s="118">
        <f>'PADD5 mthly rpt'!GF$44</f>
        <v>34.985536627074296</v>
      </c>
      <c r="GG69" s="118">
        <f>'PADD5 mthly rpt'!GG$44</f>
        <v>43.238584963264131</v>
      </c>
      <c r="GH69" s="118">
        <f>'PADD5 mthly rpt'!GH$44</f>
        <v>46.16812348022458</v>
      </c>
      <c r="GI69" s="118">
        <f>'PADD5 mthly rpt'!GI$44</f>
        <v>49.140923510712419</v>
      </c>
    </row>
    <row r="70" spans="1:191" x14ac:dyDescent="0.2">
      <c r="A70" s="13"/>
      <c r="B70" s="12" t="s">
        <v>13</v>
      </c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>
        <f>'PADD5 mthly rpt'!DN$45</f>
        <v>0</v>
      </c>
      <c r="DO70" s="42">
        <f>'PADD5 mthly rpt'!DO$45</f>
        <v>0</v>
      </c>
      <c r="DP70" s="42">
        <f>'PADD5 mthly rpt'!DP$45</f>
        <v>0</v>
      </c>
      <c r="DQ70" s="42">
        <f>'PADD5 mthly rpt'!DQ$45</f>
        <v>0</v>
      </c>
      <c r="DR70" s="42">
        <f>'PADD5 mthly rpt'!DR$45</f>
        <v>0</v>
      </c>
      <c r="DS70" s="42">
        <f>'PADD5 mthly rpt'!DS$45</f>
        <v>0</v>
      </c>
      <c r="DT70" s="42">
        <f>'PADD5 mthly rpt'!DT$45</f>
        <v>0</v>
      </c>
      <c r="DU70" s="42">
        <f>'PADD5 mthly rpt'!DU$45</f>
        <v>0</v>
      </c>
      <c r="DV70" s="42">
        <f>'PADD5 mthly rpt'!DV$45</f>
        <v>0</v>
      </c>
      <c r="DW70" s="42">
        <f>'PADD5 mthly rpt'!DW$45</f>
        <v>0</v>
      </c>
      <c r="DX70" s="42">
        <f>'PADD5 mthly rpt'!DX$45</f>
        <v>0</v>
      </c>
      <c r="DY70" s="42">
        <f>'PADD5 mthly rpt'!DY$45</f>
        <v>0</v>
      </c>
      <c r="DZ70" s="154">
        <f>'PADD5 mthly rpt'!DZ$45</f>
        <v>0</v>
      </c>
      <c r="EA70" s="154">
        <f>'PADD5 mthly rpt'!EA$45</f>
        <v>0</v>
      </c>
      <c r="EB70" s="154">
        <f>'PADD5 mthly rpt'!EB$45</f>
        <v>0</v>
      </c>
      <c r="EC70" s="154">
        <f>'PADD5 mthly rpt'!EC$45</f>
        <v>0</v>
      </c>
      <c r="ED70" s="154">
        <f>'PADD5 mthly rpt'!ED$45</f>
        <v>0</v>
      </c>
      <c r="EE70" s="154">
        <f>'PADD5 mthly rpt'!EE$45</f>
        <v>0</v>
      </c>
      <c r="EF70" s="154">
        <f>'PADD5 mthly rpt'!EF$45</f>
        <v>0</v>
      </c>
      <c r="EG70" s="154">
        <f>'PADD5 mthly rpt'!EG$45</f>
        <v>0</v>
      </c>
      <c r="EH70" s="154">
        <f>'PADD5 mthly rpt'!EH$45</f>
        <v>0</v>
      </c>
      <c r="EI70" s="154">
        <f>'PADD5 mthly rpt'!EI$45</f>
        <v>0</v>
      </c>
      <c r="EJ70" s="154">
        <f>'PADD5 mthly rpt'!EJ$45</f>
        <v>0</v>
      </c>
      <c r="EK70" s="154">
        <f>'PADD5 mthly rpt'!EK$45</f>
        <v>0</v>
      </c>
      <c r="EL70" s="154">
        <f>'PADD5 mthly rpt'!EL$45</f>
        <v>0</v>
      </c>
      <c r="EM70" s="154">
        <f>'PADD5 mthly rpt'!EM$45</f>
        <v>0</v>
      </c>
      <c r="EN70" s="154">
        <f>'PADD5 mthly rpt'!EN$45</f>
        <v>0</v>
      </c>
      <c r="EO70" s="154">
        <f>'PADD5 mthly rpt'!EO$45</f>
        <v>0</v>
      </c>
      <c r="EP70" s="154">
        <f>'PADD5 mthly rpt'!EP$45</f>
        <v>0</v>
      </c>
      <c r="EQ70" s="154">
        <f>'PADD5 mthly rpt'!EQ$45</f>
        <v>0</v>
      </c>
      <c r="ER70" s="154">
        <f>'PADD5 mthly rpt'!ER$45</f>
        <v>0</v>
      </c>
      <c r="ES70" s="154">
        <f>'PADD5 mthly rpt'!ES$45</f>
        <v>0</v>
      </c>
      <c r="ET70" s="154">
        <f>'PADD5 mthly rpt'!ET$45</f>
        <v>0</v>
      </c>
      <c r="EU70" s="154">
        <f>'PADD5 mthly rpt'!EU$45</f>
        <v>0</v>
      </c>
      <c r="EV70" s="154">
        <f>'PADD5 mthly rpt'!EV$45</f>
        <v>0</v>
      </c>
      <c r="EW70" s="154">
        <f>'PADD5 mthly rpt'!EW$45</f>
        <v>0</v>
      </c>
      <c r="EX70" s="154">
        <f>'PADD5 mthly rpt'!EX$45</f>
        <v>0</v>
      </c>
      <c r="EY70" s="154">
        <f>'PADD5 mthly rpt'!EY$45</f>
        <v>0</v>
      </c>
      <c r="EZ70" s="154">
        <f>'PADD5 mthly rpt'!EZ$45</f>
        <v>0</v>
      </c>
      <c r="FA70" s="154">
        <f>'PADD5 mthly rpt'!FA$45</f>
        <v>0</v>
      </c>
      <c r="FB70" s="154">
        <f>'PADD5 mthly rpt'!FB$45</f>
        <v>0</v>
      </c>
      <c r="FC70" s="154">
        <f>'PADD5 mthly rpt'!FC$45</f>
        <v>0</v>
      </c>
      <c r="FD70" s="154">
        <f>'PADD5 mthly rpt'!FD$45</f>
        <v>0</v>
      </c>
      <c r="FE70" s="154">
        <f>'PADD5 mthly rpt'!FE$45</f>
        <v>0</v>
      </c>
      <c r="FF70" s="154">
        <f>'PADD5 mthly rpt'!FF$45</f>
        <v>0</v>
      </c>
      <c r="FG70" s="154">
        <f>'PADD5 mthly rpt'!FG$45</f>
        <v>0</v>
      </c>
      <c r="FH70" s="154">
        <f>'PADD5 mthly rpt'!FH$45</f>
        <v>0</v>
      </c>
      <c r="FI70" s="154">
        <f>'PADD5 mthly rpt'!FI$45</f>
        <v>0</v>
      </c>
      <c r="FJ70" s="154">
        <f>'PADD5 mthly rpt'!FJ$45</f>
        <v>0</v>
      </c>
      <c r="FK70" s="154">
        <f>'PADD5 mthly rpt'!FK$45</f>
        <v>0</v>
      </c>
      <c r="FL70" s="42">
        <f>'PADD5 mthly rpt'!FL$45</f>
        <v>0</v>
      </c>
      <c r="FM70" s="42">
        <f>'PADD5 mthly rpt'!FM$45</f>
        <v>0</v>
      </c>
      <c r="FN70" s="42">
        <f>'PADD5 mthly rpt'!FN$45</f>
        <v>0</v>
      </c>
      <c r="FO70" s="42">
        <f>'PADD5 mthly rpt'!FO$45</f>
        <v>-4.8166384295337039E-2</v>
      </c>
      <c r="FP70" s="42">
        <f>'PADD5 mthly rpt'!FP$45</f>
        <v>-2.506545914741487E-2</v>
      </c>
      <c r="FQ70" s="42">
        <f>'PADD5 mthly rpt'!FQ$45</f>
        <v>-2.7145793025575848E-2</v>
      </c>
      <c r="FR70" s="42">
        <f>'PADD5 mthly rpt'!FR$45</f>
        <v>-3.8533292204579794E-2</v>
      </c>
      <c r="FS70" s="42">
        <f>'PADD5 mthly rpt'!FS$45</f>
        <v>-8.6787157154097017E-2</v>
      </c>
      <c r="FT70" s="42">
        <f>'PADD5 mthly rpt'!FT$45</f>
        <v>-0.10863084562817882</v>
      </c>
      <c r="FU70" s="42">
        <f>'PADD5 mthly rpt'!FU$45</f>
        <v>-0.15961707651678481</v>
      </c>
      <c r="FV70" s="315">
        <f>'PADD5 mthly rpt'!FV$45</f>
        <v>-0.29610210263675896</v>
      </c>
      <c r="FW70" s="118">
        <f>'PADD5 mthly rpt'!FW$45</f>
        <v>-0.59167015631548736</v>
      </c>
      <c r="FX70" s="118">
        <f>'PADD5 mthly rpt'!FX$45</f>
        <v>-0.69706269133727616</v>
      </c>
      <c r="FY70" s="118">
        <f>'PADD5 mthly rpt'!FY$45</f>
        <v>-0.53579480715910321</v>
      </c>
      <c r="FZ70" s="118">
        <f>'PADD5 mthly rpt'!FZ$45</f>
        <v>-0.18750388020101028</v>
      </c>
      <c r="GA70" s="118">
        <f>'PADD5 mthly rpt'!GA$45</f>
        <v>-6.0575494022800509</v>
      </c>
      <c r="GB70" s="118">
        <f>'PADD5 mthly rpt'!GB$45</f>
        <v>-1.8634605528436925</v>
      </c>
      <c r="GC70" s="118">
        <f>'PADD5 mthly rpt'!GC$45</f>
        <v>-1.9386996550932132</v>
      </c>
      <c r="GD70" s="118">
        <f>'PADD5 mthly rpt'!GD$45</f>
        <v>2.9038116293573921</v>
      </c>
      <c r="GE70" s="118">
        <f>'PADD5 mthly rpt'!GE$45</f>
        <v>8.7547976848212166</v>
      </c>
      <c r="GF70" s="118">
        <f>'PADD5 mthly rpt'!GF$45</f>
        <v>14.508009009471621</v>
      </c>
      <c r="GG70" s="118">
        <f>'PADD5 mthly rpt'!GG$45</f>
        <v>16.368262779982068</v>
      </c>
      <c r="GH70" s="118">
        <f>'PADD5 mthly rpt'!GH$45</f>
        <v>16.832552650486832</v>
      </c>
      <c r="GI70" s="118">
        <f>'PADD5 mthly rpt'!GI$45</f>
        <v>17.004959470260211</v>
      </c>
    </row>
    <row r="71" spans="1:191" x14ac:dyDescent="0.2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70"/>
      <c r="EN71" s="170"/>
      <c r="EO71" s="170"/>
      <c r="EP71" s="178"/>
      <c r="EQ71" s="178"/>
      <c r="ER71" s="198"/>
      <c r="ES71" s="198"/>
      <c r="ET71" s="198"/>
      <c r="EU71" s="198"/>
      <c r="EV71" s="198"/>
      <c r="EW71" s="210"/>
      <c r="EX71" s="210"/>
      <c r="EY71" s="210"/>
      <c r="EZ71" s="210"/>
      <c r="FA71" s="210"/>
      <c r="FB71" s="210"/>
      <c r="FC71" s="210"/>
      <c r="FD71" s="234"/>
      <c r="FE71" s="246"/>
      <c r="FF71" s="246"/>
      <c r="FG71" s="246"/>
      <c r="FH71" s="246"/>
      <c r="FI71" s="246"/>
      <c r="FJ71" s="246"/>
      <c r="FK71" s="246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314"/>
      <c r="FW71" s="119"/>
      <c r="FX71" s="119"/>
      <c r="FY71" s="119"/>
      <c r="FZ71" s="119"/>
      <c r="GA71" s="119"/>
      <c r="GB71" s="119"/>
      <c r="GC71" s="119"/>
      <c r="GD71" s="119"/>
      <c r="GE71" s="119"/>
      <c r="GF71" s="119"/>
      <c r="GG71" s="119"/>
      <c r="GH71" s="119"/>
      <c r="GI71" s="119"/>
    </row>
    <row r="72" spans="1:191" ht="15.75" x14ac:dyDescent="0.25">
      <c r="A72" s="111" t="s">
        <v>19</v>
      </c>
      <c r="DQ72"/>
      <c r="DR72"/>
      <c r="DS72"/>
      <c r="DT72"/>
      <c r="DU72"/>
      <c r="DV72"/>
      <c r="DW72"/>
      <c r="DX72"/>
      <c r="DY72"/>
      <c r="DZ72" s="153"/>
      <c r="EA72" s="153"/>
      <c r="EB72" s="153"/>
      <c r="EC72" s="153"/>
      <c r="ED72" s="153"/>
      <c r="EE72" s="153"/>
      <c r="EF72" s="153"/>
      <c r="EG72" s="153"/>
      <c r="EH72" s="153"/>
      <c r="EI72" s="153"/>
      <c r="EJ72" s="153"/>
      <c r="EK72" s="153"/>
      <c r="EL72" s="153"/>
      <c r="EQ72" s="177"/>
      <c r="ES72" s="197"/>
      <c r="ET72" s="197"/>
      <c r="EU72" s="197"/>
      <c r="EV72" s="197"/>
      <c r="EW72" s="211"/>
      <c r="EX72" s="211"/>
      <c r="EY72" s="211"/>
      <c r="EZ72" s="211"/>
      <c r="FA72" s="211"/>
      <c r="FB72" s="211"/>
      <c r="FC72" s="211"/>
      <c r="FP72" s="279"/>
      <c r="FQ72" s="279"/>
      <c r="FR72" s="279"/>
      <c r="FS72" s="279"/>
      <c r="FT72" s="279"/>
      <c r="FU72" s="279"/>
      <c r="FV72" s="112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</row>
    <row r="73" spans="1:191" x14ac:dyDescent="0.2">
      <c r="A73" s="98" t="s">
        <v>20</v>
      </c>
      <c r="B73" s="12" t="s">
        <v>11</v>
      </c>
      <c r="C73" s="30">
        <f>'US mthly rpt'!C35</f>
        <v>41716</v>
      </c>
      <c r="D73" s="30">
        <f>'US mthly rpt'!D35</f>
        <v>32297</v>
      </c>
      <c r="E73" s="30">
        <f>'US mthly rpt'!E35</f>
        <v>27158</v>
      </c>
      <c r="F73" s="30">
        <f>'US mthly rpt'!F35</f>
        <v>35460</v>
      </c>
      <c r="G73" s="30">
        <f>'US mthly rpt'!G35</f>
        <v>43537</v>
      </c>
      <c r="H73" s="30">
        <f>'US mthly rpt'!H35</f>
        <v>52869</v>
      </c>
      <c r="I73" s="30">
        <f>'US mthly rpt'!I35</f>
        <v>61699</v>
      </c>
      <c r="J73" s="30">
        <f>'US mthly rpt'!J35</f>
        <v>65156</v>
      </c>
      <c r="K73" s="30">
        <f>'US mthly rpt'!K35</f>
        <v>68866</v>
      </c>
      <c r="L73" s="30">
        <f>'US mthly rpt'!L35</f>
        <v>71442</v>
      </c>
      <c r="M73" s="30">
        <f>'US mthly rpt'!M35</f>
        <v>72363</v>
      </c>
      <c r="N73" s="30">
        <f>'US mthly rpt'!N35</f>
        <v>57231</v>
      </c>
      <c r="O73" s="30">
        <f>'US mthly rpt'!O35</f>
        <v>48238</v>
      </c>
      <c r="P73" s="30">
        <f>'US mthly rpt'!P35</f>
        <v>36228</v>
      </c>
      <c r="Q73" s="30">
        <f>'US mthly rpt'!Q35</f>
        <v>30047</v>
      </c>
      <c r="R73" s="30">
        <f>'US mthly rpt'!R35</f>
        <v>35266</v>
      </c>
      <c r="S73" s="30">
        <f>'US mthly rpt'!S35</f>
        <v>42042</v>
      </c>
      <c r="T73" s="30">
        <f>'US mthly rpt'!T35</f>
        <v>49595</v>
      </c>
      <c r="U73" s="30">
        <f>'US mthly rpt'!U35</f>
        <v>58401</v>
      </c>
      <c r="V73" s="30">
        <f>'US mthly rpt'!V35</f>
        <v>64259</v>
      </c>
      <c r="W73" s="30">
        <f>'US mthly rpt'!W35</f>
        <v>71071</v>
      </c>
      <c r="X73" s="30">
        <f>'US mthly rpt'!X35</f>
        <v>72365</v>
      </c>
      <c r="Y73" s="30">
        <f>'US mthly rpt'!Y35</f>
        <v>68543</v>
      </c>
      <c r="Z73" s="30">
        <f>'US mthly rpt'!Z35</f>
        <v>61599</v>
      </c>
      <c r="AA73" s="30">
        <f>'US mthly rpt'!AA35</f>
        <v>46974</v>
      </c>
      <c r="AB73" s="30">
        <f>'US mthly rpt'!AB35</f>
        <v>29955</v>
      </c>
      <c r="AC73" s="30">
        <f>'US mthly rpt'!AC35</f>
        <v>26867</v>
      </c>
      <c r="AD73" s="30">
        <f>'US mthly rpt'!AD35</f>
        <v>29533</v>
      </c>
      <c r="AE73" s="30">
        <f>'US mthly rpt'!AE35</f>
        <v>36516</v>
      </c>
      <c r="AF73" s="30">
        <f>'US mthly rpt'!AF35</f>
        <v>43658</v>
      </c>
      <c r="AG73" s="30">
        <f>'US mthly rpt'!AG35</f>
        <v>49714</v>
      </c>
      <c r="AH73" s="30">
        <f>'US mthly rpt'!AH35</f>
        <v>54782</v>
      </c>
      <c r="AI73" s="30">
        <f>'US mthly rpt'!AI35</f>
        <v>58299</v>
      </c>
      <c r="AJ73" s="30">
        <f>'US mthly rpt'!AJ35</f>
        <v>60970</v>
      </c>
      <c r="AK73" s="30">
        <f>'US mthly rpt'!AK35</f>
        <v>59696</v>
      </c>
      <c r="AL73" s="30">
        <f>'US mthly rpt'!AL35</f>
        <v>52007</v>
      </c>
      <c r="AM73" s="30">
        <f>'US mthly rpt'!AM35</f>
        <v>39367</v>
      </c>
      <c r="AN73" s="30">
        <f>'US mthly rpt'!AN35</f>
        <v>29003</v>
      </c>
      <c r="AO73" s="30">
        <f>'US mthly rpt'!AO35</f>
        <v>25570</v>
      </c>
      <c r="AP73" s="30">
        <f>'US mthly rpt'!AP35</f>
        <v>30285</v>
      </c>
      <c r="AQ73" s="30">
        <f>'US mthly rpt'!AQ35</f>
        <v>38135</v>
      </c>
      <c r="AR73" s="30">
        <f>'US mthly rpt'!AR35</f>
        <v>42506</v>
      </c>
      <c r="AS73" s="30">
        <f>'US mthly rpt'!AS35</f>
        <v>47514</v>
      </c>
      <c r="AT73" s="30">
        <f>'US mthly rpt'!AT35</f>
        <v>54090</v>
      </c>
      <c r="AU73" s="30">
        <f>'US mthly rpt'!AU35</f>
        <v>58981</v>
      </c>
      <c r="AV73" s="30">
        <f>'US mthly rpt'!AV35</f>
        <v>59569</v>
      </c>
      <c r="AW73" s="30">
        <f>'US mthly rpt'!AW35</f>
        <v>60640</v>
      </c>
      <c r="AX73" s="30">
        <f>'US mthly rpt'!AX35</f>
        <v>55408</v>
      </c>
      <c r="AY73" s="30">
        <f>'US mthly rpt'!AY35</f>
        <v>46160</v>
      </c>
      <c r="AZ73" s="30">
        <f>'US mthly rpt'!AZ35</f>
        <v>39628</v>
      </c>
      <c r="BA73" s="30">
        <f>'US mthly rpt'!BA35</f>
        <v>40047</v>
      </c>
      <c r="BB73" s="30">
        <f>'US mthly rpt'!BB35</f>
        <v>44762</v>
      </c>
      <c r="BC73" s="30">
        <f>'US mthly rpt'!BC35</f>
        <v>55558</v>
      </c>
      <c r="BD73" s="30">
        <f>'US mthly rpt'!BD35</f>
        <v>64160</v>
      </c>
      <c r="BE73" s="30">
        <f>'US mthly rpt'!BE35</f>
        <v>69855</v>
      </c>
      <c r="BF73" s="30">
        <f>'US mthly rpt'!BF35</f>
        <v>71310</v>
      </c>
      <c r="BG73" s="30">
        <f>'US mthly rpt'!BG35</f>
        <v>75053</v>
      </c>
      <c r="BH73" s="30">
        <f>'US mthly rpt'!BH35</f>
        <v>71835</v>
      </c>
      <c r="BI73" s="30">
        <f>'US mthly rpt'!BI35</f>
        <v>62575</v>
      </c>
      <c r="BJ73" s="30">
        <f>'US mthly rpt'!BJ35</f>
        <v>50140</v>
      </c>
      <c r="BK73" s="30">
        <f>'US mthly rpt'!BK35</f>
        <v>35203</v>
      </c>
      <c r="BL73" s="30">
        <f>'US mthly rpt'!BL35</f>
        <v>27653</v>
      </c>
      <c r="BM73" s="30">
        <f>'US mthly rpt'!BM35</f>
        <v>27845</v>
      </c>
      <c r="BN73" s="30">
        <f>'US mthly rpt'!BN35</f>
        <v>34975</v>
      </c>
      <c r="BO73" s="30">
        <f>'US mthly rpt'!BO35</f>
        <v>42122</v>
      </c>
      <c r="BP73" s="30">
        <f>'US mthly rpt'!BP35</f>
        <v>49028</v>
      </c>
      <c r="BQ73" s="30">
        <f>'US mthly rpt'!BQ35</f>
        <v>54549</v>
      </c>
      <c r="BR73" s="30">
        <f>'US mthly rpt'!BR35</f>
        <v>58801</v>
      </c>
      <c r="BS73" s="30">
        <f>'US mthly rpt'!BS35</f>
        <v>61368</v>
      </c>
      <c r="BT73" s="30">
        <f>'US mthly rpt'!BT35</f>
        <v>61412</v>
      </c>
      <c r="BU73" s="30">
        <f>'US mthly rpt'!BU35</f>
        <v>61201</v>
      </c>
      <c r="BV73" s="30">
        <f>'US mthly rpt'!BV35</f>
        <v>49241</v>
      </c>
      <c r="BW73" s="30">
        <f>'US mthly rpt'!BW35</f>
        <v>34646</v>
      </c>
      <c r="BX73" s="30">
        <f>'US mthly rpt'!BX35</f>
        <v>26631</v>
      </c>
      <c r="BY73" s="30">
        <f>'US mthly rpt'!BY35</f>
        <v>24258</v>
      </c>
      <c r="BZ73" s="30">
        <f>'US mthly rpt'!BZ35</f>
        <v>28117</v>
      </c>
      <c r="CA73" s="30">
        <f>'US mthly rpt'!CA35</f>
        <v>33515</v>
      </c>
      <c r="CB73" s="30">
        <f>'US mthly rpt'!CB35</f>
        <v>40130</v>
      </c>
      <c r="CC73" s="30">
        <f>'US mthly rpt'!CC35</f>
        <v>47085</v>
      </c>
      <c r="CD73" s="30">
        <f>'US mthly rpt'!CD35</f>
        <v>52026</v>
      </c>
      <c r="CE73" s="30">
        <f>'US mthly rpt'!CE35</f>
        <v>57400</v>
      </c>
      <c r="CF73" s="30">
        <f>'US mthly rpt'!CF35</f>
        <v>59720</v>
      </c>
      <c r="CG73" s="30">
        <f>'US mthly rpt'!CG35</f>
        <v>59023</v>
      </c>
      <c r="CH73" s="30">
        <f>'US mthly rpt'!CH35</f>
        <v>54978</v>
      </c>
      <c r="CI73" s="30">
        <f>'US mthly rpt'!CI35</f>
        <v>47515</v>
      </c>
      <c r="CJ73" s="30">
        <f>'US mthly rpt'!CJ35</f>
        <v>44351.53571428571</v>
      </c>
      <c r="CK73" s="30">
        <f>'US mthly rpt'!CK35</f>
        <v>45074</v>
      </c>
      <c r="CL73" s="30">
        <f>'US mthly rpt'!CL35</f>
        <v>50136</v>
      </c>
      <c r="CM73" s="30">
        <f>'US mthly rpt'!CM35</f>
        <v>56169</v>
      </c>
      <c r="CN73" s="30">
        <f>'US mthly rpt'!CN35</f>
        <v>61790</v>
      </c>
      <c r="CO73" s="30">
        <f>'US mthly rpt'!CO35</f>
        <v>68736</v>
      </c>
      <c r="CP73" s="30">
        <f>'US mthly rpt'!CP35</f>
        <v>73064</v>
      </c>
      <c r="CQ73" s="30">
        <f>'US mthly rpt'!CQ35</f>
        <v>76200</v>
      </c>
      <c r="CR73" s="30">
        <f>'US mthly rpt'!CR35</f>
        <v>74639</v>
      </c>
      <c r="CS73" s="30">
        <f>'US mthly rpt'!CS35</f>
        <v>72933</v>
      </c>
      <c r="CT73" s="30">
        <f>'US mthly rpt'!CT35</f>
        <v>67991</v>
      </c>
      <c r="CU73" s="30">
        <f>'US mthly rpt'!CU35</f>
        <v>55875</v>
      </c>
      <c r="CV73" s="30">
        <f>'US mthly rpt'!CV35</f>
        <v>46995</v>
      </c>
      <c r="CW73" s="30">
        <f>'US mthly rpt'!CW35</f>
        <v>40675</v>
      </c>
      <c r="CX73" s="30">
        <f>'US mthly rpt'!CX35</f>
        <v>41058</v>
      </c>
      <c r="CY73" s="30">
        <f>'US mthly rpt'!CY35</f>
        <v>46901</v>
      </c>
      <c r="CZ73" s="30">
        <f>'US mthly rpt'!CZ35</f>
        <v>55308</v>
      </c>
      <c r="DA73" s="30">
        <f>'US mthly rpt'!DA35</f>
        <v>59921</v>
      </c>
      <c r="DB73" s="30">
        <f>'US mthly rpt'!DB35</f>
        <v>65365</v>
      </c>
      <c r="DC73" s="30">
        <f>'US mthly rpt'!DC35</f>
        <v>68099</v>
      </c>
      <c r="DD73" s="30">
        <f>'US mthly rpt'!DD35</f>
        <v>62526</v>
      </c>
      <c r="DE73" s="30">
        <f>'US mthly rpt'!DE35</f>
        <v>56088</v>
      </c>
      <c r="DF73" s="30">
        <f>'US mthly rpt'!DF35</f>
        <v>45077</v>
      </c>
      <c r="DG73" s="30">
        <f>'US mthly rpt'!DG35</f>
        <v>31544</v>
      </c>
      <c r="DH73" s="30">
        <f>'US mthly rpt'!DH35</f>
        <v>28214</v>
      </c>
      <c r="DI73" s="30">
        <f>'US mthly rpt'!DI35</f>
        <v>28807</v>
      </c>
      <c r="DJ73" s="30">
        <f>'US mthly rpt'!DJ35</f>
        <v>34812</v>
      </c>
      <c r="DK73" s="30">
        <f>'US mthly rpt'!DK35</f>
        <v>47222</v>
      </c>
      <c r="DL73" s="30">
        <f>'US mthly rpt'!DL35</f>
        <v>57899</v>
      </c>
      <c r="DM73" s="30">
        <f>'US mthly rpt'!DM35</f>
        <v>67863</v>
      </c>
      <c r="DN73" s="30">
        <f>'US mthly rpt'!DN$35</f>
        <v>77239</v>
      </c>
      <c r="DO73" s="30">
        <f>'US mthly rpt'!DO35</f>
        <v>81408</v>
      </c>
      <c r="DP73" s="30">
        <f>'US mthly rpt'!DP35</f>
        <v>81544</v>
      </c>
      <c r="DQ73" s="30">
        <f>'US mthly rpt'!DQ35</f>
        <v>80706</v>
      </c>
      <c r="DR73" s="30">
        <f>'US mthly rpt'!DR35</f>
        <v>77946</v>
      </c>
      <c r="DS73" s="30">
        <f>'US mthly rpt'!DS35</f>
        <v>68328</v>
      </c>
      <c r="DT73" s="30">
        <f>'US mthly rpt'!DT35</f>
        <v>55894</v>
      </c>
      <c r="DU73" s="30">
        <f>'US mthly rpt'!DU35</f>
        <v>59233</v>
      </c>
      <c r="DV73" s="30">
        <f>'US mthly rpt'!DV35</f>
        <v>67514</v>
      </c>
      <c r="DW73" s="30">
        <f>'US mthly rpt'!DW35</f>
        <v>78296</v>
      </c>
      <c r="DX73" s="30">
        <f>'US mthly rpt'!DX35</f>
        <v>84750</v>
      </c>
      <c r="DY73" s="30">
        <f>'US mthly rpt'!DY35</f>
        <v>91007</v>
      </c>
      <c r="DZ73" s="146">
        <f>'US mthly rpt'!DZ35</f>
        <v>97570</v>
      </c>
      <c r="EA73" s="146">
        <f>'US mthly rpt'!EA35</f>
        <v>100190</v>
      </c>
      <c r="EB73" s="146">
        <f>'US mthly rpt'!EB35</f>
        <v>104546</v>
      </c>
      <c r="EC73" s="146">
        <f>'US mthly rpt'!EC35</f>
        <v>104406</v>
      </c>
      <c r="ED73" s="146">
        <f>'US mthly rpt'!ED35</f>
        <v>96247</v>
      </c>
      <c r="EE73" s="146">
        <f>'US mthly rpt'!EE35</f>
        <v>78414</v>
      </c>
      <c r="EF73" s="146">
        <f>'US mthly rpt'!EF35</f>
        <v>64797</v>
      </c>
      <c r="EG73" s="146">
        <f>'US mthly rpt'!EG35</f>
        <v>66378</v>
      </c>
      <c r="EH73" s="146">
        <f>'US mthly rpt'!EH35</f>
        <v>73861</v>
      </c>
      <c r="EI73" s="146">
        <f>'US mthly rpt'!EI35</f>
        <v>76605</v>
      </c>
      <c r="EJ73" s="146">
        <f>'US mthly rpt'!EJ35</f>
        <v>85179</v>
      </c>
      <c r="EK73" s="146">
        <f>'US mthly rpt'!EK35</f>
        <v>90602</v>
      </c>
      <c r="EL73" s="146">
        <f>'US mthly rpt'!EL35</f>
        <v>98823</v>
      </c>
      <c r="EM73" s="146">
        <f>'US mthly rpt'!EM35</f>
        <v>103828</v>
      </c>
      <c r="EN73" s="146">
        <f>'US mthly rpt'!EN35</f>
        <v>102093</v>
      </c>
      <c r="EO73" s="146">
        <f>'US mthly rpt'!EO35</f>
        <v>100909</v>
      </c>
      <c r="EP73" s="146">
        <f>'US mthly rpt'!EP35</f>
        <v>84096</v>
      </c>
      <c r="EQ73" s="146">
        <f>'US mthly rpt'!EQ35</f>
        <v>59442</v>
      </c>
      <c r="ER73" s="146">
        <f>'US mthly rpt'!ER35</f>
        <v>49494</v>
      </c>
      <c r="ES73" s="146">
        <f>'US mthly rpt'!ES35</f>
        <v>43978</v>
      </c>
      <c r="ET73" s="146">
        <f>'US mthly rpt'!ET35</f>
        <v>42886</v>
      </c>
      <c r="EU73" s="146">
        <f>'US mthly rpt'!EU35</f>
        <v>50160</v>
      </c>
      <c r="EV73" s="146">
        <f>'US mthly rpt'!EV35</f>
        <v>60915</v>
      </c>
      <c r="EW73" s="146">
        <f>'US mthly rpt'!EW35</f>
        <v>68382</v>
      </c>
      <c r="EX73" s="146">
        <f>'US mthly rpt'!EX35</f>
        <v>79380</v>
      </c>
      <c r="EY73" s="146">
        <f>'US mthly rpt'!EY35</f>
        <v>76454</v>
      </c>
      <c r="EZ73" s="146">
        <f>'US mthly rpt'!EZ35</f>
        <v>71002</v>
      </c>
      <c r="FA73" s="146">
        <f>'US mthly rpt'!FA35</f>
        <v>67724</v>
      </c>
      <c r="FB73" s="146">
        <f>'US mthly rpt'!FB35</f>
        <v>60829</v>
      </c>
      <c r="FC73" s="146">
        <f>'US mthly rpt'!FC35</f>
        <v>47080</v>
      </c>
      <c r="FD73" s="146">
        <f>'US mthly rpt'!FD35</f>
        <v>40149</v>
      </c>
      <c r="FE73" s="146">
        <f>'US mthly rpt'!FE35</f>
        <v>34665</v>
      </c>
      <c r="FF73" s="146">
        <f>'US mthly rpt'!FF35</f>
        <v>36263</v>
      </c>
      <c r="FG73" s="146">
        <f>'US mthly rpt'!FG35</f>
        <v>44819</v>
      </c>
      <c r="FH73" s="146">
        <f>'US mthly rpt'!FH35</f>
        <v>56965</v>
      </c>
      <c r="FI73" s="146">
        <f>'US mthly rpt'!FI35</f>
        <v>60637</v>
      </c>
      <c r="FJ73" s="146">
        <f>'US mthly rpt'!FJ35</f>
        <v>67212</v>
      </c>
      <c r="FK73" s="146">
        <f>'US mthly rpt'!FK35</f>
        <v>75931</v>
      </c>
      <c r="FL73" s="30">
        <f>'US mthly rpt'!FL35</f>
        <v>80928</v>
      </c>
      <c r="FM73" s="30">
        <f>'US mthly rpt'!FM35</f>
        <v>76905</v>
      </c>
      <c r="FN73" s="30">
        <f>'US mthly rpt'!FN35</f>
        <v>67503</v>
      </c>
      <c r="FO73" s="30">
        <f>'US mthly rpt'!FO35</f>
        <v>54496</v>
      </c>
      <c r="FP73" s="30">
        <f>'US mthly rpt'!FP35</f>
        <v>48551</v>
      </c>
      <c r="FQ73" s="30">
        <f>'US mthly rpt'!FQ35</f>
        <v>51517</v>
      </c>
      <c r="FR73" s="30">
        <f>'US mthly rpt'!FR35</f>
        <v>56771</v>
      </c>
      <c r="FS73" s="30">
        <f>'US mthly rpt'!FS35</f>
        <v>67203</v>
      </c>
      <c r="FT73" s="30">
        <f>'US mthly rpt'!FT35</f>
        <v>75537</v>
      </c>
      <c r="FU73" s="30">
        <f>'US mthly rpt'!FU35</f>
        <v>81824</v>
      </c>
      <c r="FV73" s="259">
        <f>'US mthly rpt'!FV35</f>
        <v>95316</v>
      </c>
      <c r="FW73" s="116">
        <f>'US mthly rpt'!FW35</f>
        <v>100310</v>
      </c>
      <c r="FX73" s="116">
        <f>'US mthly rpt'!FX35</f>
        <v>98772</v>
      </c>
      <c r="FY73" s="116">
        <f>'US mthly rpt'!FY35</f>
        <v>92250</v>
      </c>
      <c r="FZ73" s="116">
        <f>'US mthly rpt'!FZ35</f>
        <v>83347</v>
      </c>
      <c r="GA73" s="116">
        <f>'US mthly rpt'!GA35</f>
        <v>78190</v>
      </c>
      <c r="GB73" s="116">
        <f>'US mthly rpt'!GB35</f>
        <v>65701.112802253367</v>
      </c>
      <c r="GC73" s="116">
        <f>'US mthly rpt'!GC35</f>
        <v>60572.253183208231</v>
      </c>
      <c r="GD73" s="116">
        <f>'US mthly rpt'!GD35</f>
        <v>59260.820809219265</v>
      </c>
      <c r="GE73" s="116">
        <f>'US mthly rpt'!GE35</f>
        <v>67874.437783411267</v>
      </c>
      <c r="GF73" s="116">
        <f>'US mthly rpt'!GF35</f>
        <v>74794.538698167846</v>
      </c>
      <c r="GG73" s="116">
        <f>'US mthly rpt'!GG35</f>
        <v>80916.98431065568</v>
      </c>
      <c r="GH73" s="116">
        <f>'US mthly rpt'!GH35</f>
        <v>87799.542771634413</v>
      </c>
      <c r="GI73" s="116">
        <f>'US mthly rpt'!GI35</f>
        <v>93188.257003856852</v>
      </c>
    </row>
    <row r="74" spans="1:191" x14ac:dyDescent="0.2">
      <c r="A74" s="98"/>
      <c r="B74" s="12" t="s">
        <v>12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>
        <f>'US mthly rpt'!O36</f>
        <v>6522</v>
      </c>
      <c r="P74" s="30">
        <f>'US mthly rpt'!P36</f>
        <v>3931</v>
      </c>
      <c r="Q74" s="30">
        <f>'US mthly rpt'!Q36</f>
        <v>2889</v>
      </c>
      <c r="R74" s="30">
        <f>'US mthly rpt'!R36</f>
        <v>-194</v>
      </c>
      <c r="S74" s="30">
        <f>'US mthly rpt'!S36</f>
        <v>-1495</v>
      </c>
      <c r="T74" s="30">
        <f>'US mthly rpt'!T36</f>
        <v>-3274</v>
      </c>
      <c r="U74" s="30">
        <f>'US mthly rpt'!U36</f>
        <v>-3298</v>
      </c>
      <c r="V74" s="30">
        <f>'US mthly rpt'!V36</f>
        <v>-896.99999999999909</v>
      </c>
      <c r="W74" s="30">
        <f>'US mthly rpt'!W36</f>
        <v>2205</v>
      </c>
      <c r="X74" s="30">
        <f>'US mthly rpt'!X36</f>
        <v>923</v>
      </c>
      <c r="Y74" s="30">
        <f>'US mthly rpt'!Y36</f>
        <v>-3820</v>
      </c>
      <c r="Z74" s="30">
        <f>'US mthly rpt'!Z36</f>
        <v>4368</v>
      </c>
      <c r="AA74" s="30">
        <f>'US mthly rpt'!AA36</f>
        <v>-1264</v>
      </c>
      <c r="AB74" s="30">
        <f>'US mthly rpt'!AB36</f>
        <v>-6273</v>
      </c>
      <c r="AC74" s="30">
        <f>'US mthly rpt'!AC36</f>
        <v>-3180</v>
      </c>
      <c r="AD74" s="30">
        <f>'US mthly rpt'!AD36</f>
        <v>-5733.0000000000018</v>
      </c>
      <c r="AE74" s="30">
        <f>'US mthly rpt'!AE36</f>
        <v>-5526</v>
      </c>
      <c r="AF74" s="30">
        <f>'US mthly rpt'!AF36</f>
        <v>-5937</v>
      </c>
      <c r="AG74" s="30">
        <f>'US mthly rpt'!AG36</f>
        <v>-8687</v>
      </c>
      <c r="AH74" s="30">
        <f>'US mthly rpt'!AH36</f>
        <v>-9477</v>
      </c>
      <c r="AI74" s="30">
        <f>'US mthly rpt'!AI36</f>
        <v>-12772</v>
      </c>
      <c r="AJ74" s="30">
        <f>'US mthly rpt'!AJ36</f>
        <v>-11395</v>
      </c>
      <c r="AK74" s="30">
        <f>'US mthly rpt'!AK36</f>
        <v>-8847</v>
      </c>
      <c r="AL74" s="30">
        <f>'US mthly rpt'!AL36</f>
        <v>-9592</v>
      </c>
      <c r="AM74" s="30">
        <f>'US mthly rpt'!AM36</f>
        <v>-7607</v>
      </c>
      <c r="AN74" s="30">
        <f>'US mthly rpt'!AN36</f>
        <v>-952</v>
      </c>
      <c r="AO74" s="30">
        <f>'US mthly rpt'!AO36</f>
        <v>-1297</v>
      </c>
      <c r="AP74" s="30">
        <f>'US mthly rpt'!AP36</f>
        <v>752.00000000000182</v>
      </c>
      <c r="AQ74" s="30">
        <f>'US mthly rpt'!AQ36</f>
        <v>1619</v>
      </c>
      <c r="AR74" s="30">
        <f>'US mthly rpt'!AR36</f>
        <v>-1152</v>
      </c>
      <c r="AS74" s="30">
        <f>'US mthly rpt'!AS36</f>
        <v>-2200</v>
      </c>
      <c r="AT74" s="30">
        <f>'US mthly rpt'!AT36</f>
        <v>-692</v>
      </c>
      <c r="AU74" s="30">
        <f>'US mthly rpt'!AU36</f>
        <v>682.00000000000045</v>
      </c>
      <c r="AV74" s="30">
        <f>'US mthly rpt'!AV36</f>
        <v>-1401</v>
      </c>
      <c r="AW74" s="30">
        <f>'US mthly rpt'!AW36</f>
        <v>943.99999999999636</v>
      </c>
      <c r="AX74" s="30">
        <f>'US mthly rpt'!AX36</f>
        <v>3401</v>
      </c>
      <c r="AY74" s="30">
        <f>'US mthly rpt'!AY36</f>
        <v>6793</v>
      </c>
      <c r="AZ74" s="30">
        <f>'US mthly rpt'!AZ36</f>
        <v>10625</v>
      </c>
      <c r="BA74" s="30">
        <f>'US mthly rpt'!BA36</f>
        <v>14477</v>
      </c>
      <c r="BB74" s="30">
        <f>'US mthly rpt'!BB36</f>
        <v>14477</v>
      </c>
      <c r="BC74" s="30">
        <f>'US mthly rpt'!BC36</f>
        <v>17423</v>
      </c>
      <c r="BD74" s="30">
        <f>'US mthly rpt'!BD36</f>
        <v>21654</v>
      </c>
      <c r="BE74" s="30">
        <f>'US mthly rpt'!BE36</f>
        <v>22341</v>
      </c>
      <c r="BF74" s="30">
        <f>'US mthly rpt'!BF36</f>
        <v>17220</v>
      </c>
      <c r="BG74" s="30">
        <f>'US mthly rpt'!BG36</f>
        <v>16071.999999999996</v>
      </c>
      <c r="BH74" s="30">
        <f>'US mthly rpt'!BH36</f>
        <v>12266</v>
      </c>
      <c r="BI74" s="30">
        <f>'US mthly rpt'!BI36</f>
        <v>1935.0000000000036</v>
      </c>
      <c r="BJ74" s="30">
        <f>'US mthly rpt'!BJ36</f>
        <v>-5268</v>
      </c>
      <c r="BK74" s="30">
        <f>'US mthly rpt'!BK36</f>
        <v>-10957</v>
      </c>
      <c r="BL74" s="30">
        <f>'US mthly rpt'!BL36</f>
        <v>-11975</v>
      </c>
      <c r="BM74" s="30">
        <f>'US mthly rpt'!BM36</f>
        <v>-12202</v>
      </c>
      <c r="BN74" s="30">
        <f>'US mthly rpt'!BN36</f>
        <v>-9787</v>
      </c>
      <c r="BO74" s="30">
        <f>'US mthly rpt'!BO36</f>
        <v>-13436</v>
      </c>
      <c r="BP74" s="30">
        <f>'US mthly rpt'!BP36</f>
        <v>-15132</v>
      </c>
      <c r="BQ74" s="30">
        <f>'US mthly rpt'!BQ36</f>
        <v>-15306</v>
      </c>
      <c r="BR74" s="30">
        <f>'US mthly rpt'!BR36</f>
        <v>-12509</v>
      </c>
      <c r="BS74" s="30">
        <f>'US mthly rpt'!BS36</f>
        <v>-13684.999999999996</v>
      </c>
      <c r="BT74" s="30">
        <f>'US mthly rpt'!BT36</f>
        <v>-10423</v>
      </c>
      <c r="BU74" s="30">
        <f>'US mthly rpt'!BU36</f>
        <v>-1374</v>
      </c>
      <c r="BV74" s="30">
        <f>'US mthly rpt'!BV36</f>
        <v>-899.00000000000091</v>
      </c>
      <c r="BW74" s="30">
        <f>'US mthly rpt'!BW36</f>
        <v>-557</v>
      </c>
      <c r="BX74" s="30">
        <f>'US mthly rpt'!BX36</f>
        <v>-1022</v>
      </c>
      <c r="BY74" s="30">
        <f>'US mthly rpt'!BY36</f>
        <v>-3587</v>
      </c>
      <c r="BZ74" s="30">
        <f>'US mthly rpt'!BZ36</f>
        <v>-6858</v>
      </c>
      <c r="CA74" s="30">
        <f>'US mthly rpt'!CA36</f>
        <v>-8607</v>
      </c>
      <c r="CB74" s="30">
        <f>'US mthly rpt'!CB36</f>
        <v>-8897.9999999999964</v>
      </c>
      <c r="CC74" s="30">
        <f>'US mthly rpt'!CC36</f>
        <v>-7464</v>
      </c>
      <c r="CD74" s="30">
        <f>'US mthly rpt'!CD36</f>
        <v>-6775</v>
      </c>
      <c r="CE74" s="30">
        <f>'US mthly rpt'!CE36</f>
        <v>-3968</v>
      </c>
      <c r="CF74" s="30">
        <f>'US mthly rpt'!CF36</f>
        <v>-1692</v>
      </c>
      <c r="CG74" s="30">
        <f>'US mthly rpt'!CG36</f>
        <v>-2178</v>
      </c>
      <c r="CH74" s="30">
        <f>'US mthly rpt'!CH36</f>
        <v>5737.0000000000009</v>
      </c>
      <c r="CI74" s="30">
        <f>'US mthly rpt'!CI36</f>
        <v>12869</v>
      </c>
      <c r="CJ74" s="30">
        <f>'US mthly rpt'!CJ36</f>
        <v>17720.535714285714</v>
      </c>
      <c r="CK74" s="30">
        <f>'US mthly rpt'!CK36</f>
        <v>20816</v>
      </c>
      <c r="CL74" s="30">
        <f>'US mthly rpt'!CL36</f>
        <v>22019</v>
      </c>
      <c r="CM74" s="30">
        <f>'US mthly rpt'!CM36</f>
        <v>22654</v>
      </c>
      <c r="CN74" s="30">
        <f>'US mthly rpt'!CN36</f>
        <v>21659.999999999996</v>
      </c>
      <c r="CO74" s="30">
        <f>'US mthly rpt'!CO36</f>
        <v>21651</v>
      </c>
      <c r="CP74" s="30">
        <f>'US mthly rpt'!CP36</f>
        <v>21038</v>
      </c>
      <c r="CQ74" s="30">
        <f>'US mthly rpt'!CQ36</f>
        <v>18800</v>
      </c>
      <c r="CR74" s="30">
        <f>'US mthly rpt'!CR36</f>
        <v>14919</v>
      </c>
      <c r="CS74" s="30">
        <f>'US mthly rpt'!CS36</f>
        <v>13910</v>
      </c>
      <c r="CT74" s="30">
        <f>'US mthly rpt'!CT36</f>
        <v>13013</v>
      </c>
      <c r="CU74" s="30">
        <f>'US mthly rpt'!CU36</f>
        <v>8360</v>
      </c>
      <c r="CV74" s="30">
        <f>'US mthly rpt'!CV36</f>
        <v>2643.4642857142867</v>
      </c>
      <c r="CW74" s="30">
        <f>'US mthly rpt'!CW36</f>
        <v>-4399</v>
      </c>
      <c r="CX74" s="30">
        <f>'US mthly rpt'!CX36</f>
        <v>-9078</v>
      </c>
      <c r="CY74" s="30">
        <f>'US mthly rpt'!CY36</f>
        <v>-9268</v>
      </c>
      <c r="CZ74" s="30">
        <f>'US mthly rpt'!CZ36</f>
        <v>-6482.0000000000036</v>
      </c>
      <c r="DA74" s="30">
        <f>'US mthly rpt'!DA36</f>
        <v>-8815</v>
      </c>
      <c r="DB74" s="30">
        <f>'US mthly rpt'!DB36</f>
        <v>-7699</v>
      </c>
      <c r="DC74" s="30">
        <f>'US mthly rpt'!DC36</f>
        <v>-8101</v>
      </c>
      <c r="DD74" s="30">
        <f>'US mthly rpt'!DD36</f>
        <v>-12113</v>
      </c>
      <c r="DE74" s="30">
        <f>'US mthly rpt'!DE36</f>
        <v>-16845</v>
      </c>
      <c r="DF74" s="30">
        <f>'US mthly rpt'!DF36</f>
        <v>-22914</v>
      </c>
      <c r="DG74" s="30">
        <f>'US mthly rpt'!DG36</f>
        <v>-24331</v>
      </c>
      <c r="DH74" s="30">
        <f>'US mthly rpt'!DH36</f>
        <v>-18781</v>
      </c>
      <c r="DI74" s="30">
        <f>'US mthly rpt'!DI36</f>
        <v>-11868</v>
      </c>
      <c r="DJ74" s="30">
        <f>'US mthly rpt'!DJ36</f>
        <v>-6246</v>
      </c>
      <c r="DK74" s="30">
        <f>'US mthly rpt'!DK36</f>
        <v>320.99999999999818</v>
      </c>
      <c r="DL74" s="30">
        <f>'US mthly rpt'!DL36</f>
        <v>2591</v>
      </c>
      <c r="DM74" s="30">
        <f>'US mthly rpt'!DM36</f>
        <v>7942</v>
      </c>
      <c r="DN74" s="30">
        <f>'US mthly rpt'!DN$36</f>
        <v>11874</v>
      </c>
      <c r="DO74" s="30">
        <f>'US mthly rpt'!DO36</f>
        <v>13309</v>
      </c>
      <c r="DP74" s="30">
        <f>'US mthly rpt'!DP36</f>
        <v>19018</v>
      </c>
      <c r="DQ74" s="30">
        <f>'US mthly rpt'!DQ36</f>
        <v>24618</v>
      </c>
      <c r="DR74" s="30">
        <f>'US mthly rpt'!DR36</f>
        <v>32869</v>
      </c>
      <c r="DS74" s="30">
        <f>'US mthly rpt'!DS36</f>
        <v>36784</v>
      </c>
      <c r="DT74" s="30">
        <f>'US mthly rpt'!DT36</f>
        <v>27680</v>
      </c>
      <c r="DU74" s="30">
        <f>'US mthly rpt'!DU36</f>
        <v>30426</v>
      </c>
      <c r="DV74" s="30">
        <f>'US mthly rpt'!DV36</f>
        <v>32702</v>
      </c>
      <c r="DW74" s="30">
        <f>'US mthly rpt'!DW36</f>
        <v>31074</v>
      </c>
      <c r="DX74" s="30">
        <f>'US mthly rpt'!DX36</f>
        <v>26851.000000000004</v>
      </c>
      <c r="DY74" s="30">
        <f>'US mthly rpt'!DY36</f>
        <v>23144</v>
      </c>
      <c r="DZ74" s="146">
        <f>'US mthly rpt'!DZ36</f>
        <v>20331</v>
      </c>
      <c r="EA74" s="146">
        <f>'US mthly rpt'!EA36</f>
        <v>18782</v>
      </c>
      <c r="EB74" s="146">
        <f>'US mthly rpt'!EB36</f>
        <v>23002</v>
      </c>
      <c r="EC74" s="146">
        <f>'US mthly rpt'!EC36</f>
        <v>23700</v>
      </c>
      <c r="ED74" s="146">
        <f>'US mthly rpt'!ED36</f>
        <v>18301</v>
      </c>
      <c r="EE74" s="146">
        <f>'US mthly rpt'!EE36</f>
        <v>10086</v>
      </c>
      <c r="EF74" s="146">
        <f>'US mthly rpt'!EF36</f>
        <v>8903</v>
      </c>
      <c r="EG74" s="146">
        <f>'US mthly rpt'!EG36</f>
        <v>7145</v>
      </c>
      <c r="EH74" s="146">
        <f>'US mthly rpt'!EH36</f>
        <v>6347</v>
      </c>
      <c r="EI74" s="146">
        <f>'US mthly rpt'!EI36</f>
        <v>-1691</v>
      </c>
      <c r="EJ74" s="146">
        <f>'US mthly rpt'!EJ36</f>
        <v>429.00000000000045</v>
      </c>
      <c r="EK74" s="146">
        <f>'US mthly rpt'!EK36</f>
        <v>-405</v>
      </c>
      <c r="EL74" s="146">
        <f>'US mthly rpt'!EL36</f>
        <v>1253</v>
      </c>
      <c r="EM74" s="146">
        <f>'US mthly rpt'!EM36</f>
        <v>3638</v>
      </c>
      <c r="EN74" s="146">
        <f>'US mthly rpt'!EN36</f>
        <v>-2453</v>
      </c>
      <c r="EO74" s="146">
        <f>'US mthly rpt'!EO36</f>
        <v>-3497</v>
      </c>
      <c r="EP74" s="146">
        <f>'US mthly rpt'!EP36</f>
        <v>-12151</v>
      </c>
      <c r="EQ74" s="146">
        <f>'US mthly rpt'!EQ36</f>
        <v>-18972</v>
      </c>
      <c r="ER74" s="146">
        <f>'US mthly rpt'!ER36</f>
        <v>-15302.999999999998</v>
      </c>
      <c r="ES74" s="146">
        <f>'US mthly rpt'!ES36</f>
        <v>-22400</v>
      </c>
      <c r="ET74" s="146">
        <f>'US mthly rpt'!ET36</f>
        <v>-30975</v>
      </c>
      <c r="EU74" s="146">
        <f>'US mthly rpt'!EU36</f>
        <v>-26445</v>
      </c>
      <c r="EV74" s="146">
        <f>'US mthly rpt'!EV36</f>
        <v>-24264</v>
      </c>
      <c r="EW74" s="146">
        <f>'US mthly rpt'!EW36</f>
        <v>-22220</v>
      </c>
      <c r="EX74" s="146">
        <f>'US mthly rpt'!EX36</f>
        <v>-19443</v>
      </c>
      <c r="EY74" s="146">
        <f>'US mthly rpt'!EY36</f>
        <v>-27374</v>
      </c>
      <c r="EZ74" s="146">
        <f>'US mthly rpt'!EZ36</f>
        <v>-31091</v>
      </c>
      <c r="FA74" s="146">
        <f>'US mthly rpt'!FA36</f>
        <v>-33185</v>
      </c>
      <c r="FB74" s="146">
        <f>'US mthly rpt'!FB36</f>
        <v>-23267</v>
      </c>
      <c r="FC74" s="146">
        <f>'US mthly rpt'!FC36</f>
        <v>-12362</v>
      </c>
      <c r="FD74" s="146">
        <f>'US mthly rpt'!FD36</f>
        <v>-9345.0000000000018</v>
      </c>
      <c r="FE74" s="146">
        <f>'US mthly rpt'!FE36</f>
        <v>-9313</v>
      </c>
      <c r="FF74" s="146">
        <f>'US mthly rpt'!FF36</f>
        <v>-6623</v>
      </c>
      <c r="FG74" s="146">
        <f>'US mthly rpt'!FG36</f>
        <v>-5341</v>
      </c>
      <c r="FH74" s="146">
        <f>'US mthly rpt'!FH36</f>
        <v>-3950</v>
      </c>
      <c r="FI74" s="146">
        <f>'US mthly rpt'!FI36</f>
        <v>-7745</v>
      </c>
      <c r="FJ74" s="146">
        <f>'US mthly rpt'!FJ36</f>
        <v>-12168</v>
      </c>
      <c r="FK74" s="146">
        <f>'US mthly rpt'!FK36</f>
        <v>-523</v>
      </c>
      <c r="FL74" s="30">
        <f>'US mthly rpt'!FL36</f>
        <v>9926</v>
      </c>
      <c r="FM74" s="30">
        <f>'US mthly rpt'!FM36</f>
        <v>9181</v>
      </c>
      <c r="FN74" s="30">
        <f>'US mthly rpt'!FN36</f>
        <v>6674</v>
      </c>
      <c r="FO74" s="30">
        <f>'US mthly rpt'!FO36</f>
        <v>7416</v>
      </c>
      <c r="FP74" s="30">
        <f>'US mthly rpt'!FP36</f>
        <v>8402</v>
      </c>
      <c r="FQ74" s="30">
        <f>'US mthly rpt'!FQ36</f>
        <v>16852</v>
      </c>
      <c r="FR74" s="30">
        <f>'US mthly rpt'!FR36</f>
        <v>20508</v>
      </c>
      <c r="FS74" s="30">
        <f>'US mthly rpt'!FS36</f>
        <v>22384</v>
      </c>
      <c r="FT74" s="30">
        <f>'US mthly rpt'!FT36</f>
        <v>18572</v>
      </c>
      <c r="FU74" s="30">
        <f>'US mthly rpt'!FU36</f>
        <v>21187</v>
      </c>
      <c r="FV74" s="259">
        <f>'US mthly rpt'!FV36</f>
        <v>28104</v>
      </c>
      <c r="FW74" s="116">
        <f>'US mthly rpt'!FW36</f>
        <v>24379</v>
      </c>
      <c r="FX74" s="116">
        <f>'US mthly rpt'!FX36</f>
        <v>17844</v>
      </c>
      <c r="FY74" s="116">
        <f>'US mthly rpt'!FY36</f>
        <v>15345</v>
      </c>
      <c r="FZ74" s="116">
        <f>'US mthly rpt'!FZ36</f>
        <v>15844</v>
      </c>
      <c r="GA74" s="116">
        <f>'US mthly rpt'!GA36</f>
        <v>23694</v>
      </c>
      <c r="GB74" s="116">
        <f>'US mthly rpt'!GB36</f>
        <v>17150.11280225337</v>
      </c>
      <c r="GC74" s="116">
        <f>'US mthly rpt'!GC36</f>
        <v>9055.2531832082313</v>
      </c>
      <c r="GD74" s="116">
        <f>'US mthly rpt'!GD36</f>
        <v>2489.8208092192676</v>
      </c>
      <c r="GE74" s="116">
        <f>'US mthly rpt'!GE36</f>
        <v>671.43778341126631</v>
      </c>
      <c r="GF74" s="116">
        <f>'US mthly rpt'!GF36</f>
        <v>-742.46130183215041</v>
      </c>
      <c r="GG74" s="116">
        <f>'US mthly rpt'!GG36</f>
        <v>-907.01568934431452</v>
      </c>
      <c r="GH74" s="116">
        <f>'US mthly rpt'!GH36</f>
        <v>-7516.4572283655825</v>
      </c>
      <c r="GI74" s="116">
        <f>'US mthly rpt'!GI36</f>
        <v>-7121.7429961431535</v>
      </c>
    </row>
    <row r="75" spans="1:191" x14ac:dyDescent="0.2">
      <c r="A75" s="98"/>
      <c r="B75" s="12" t="s">
        <v>15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>
        <f>'US mthly rpt'!BK37</f>
        <v>-9288</v>
      </c>
      <c r="BL75" s="30">
        <f>'US mthly rpt'!BL37</f>
        <v>-5769.2000000000007</v>
      </c>
      <c r="BM75" s="30">
        <f>'US mthly rpt'!BM37</f>
        <v>-2092.7999999999993</v>
      </c>
      <c r="BN75" s="30">
        <f>'US mthly rpt'!BN37</f>
        <v>-86.199999999999875</v>
      </c>
      <c r="BO75" s="30">
        <f>'US mthly rpt'!BO37</f>
        <v>-1035.599999999999</v>
      </c>
      <c r="BP75" s="30">
        <f>'US mthly rpt'!BP37</f>
        <v>-1529.6000000000006</v>
      </c>
      <c r="BQ75" s="30">
        <f>'US mthly rpt'!BQ37</f>
        <v>-2887.6000000000013</v>
      </c>
      <c r="BR75" s="30">
        <f>'US mthly rpt'!BR37</f>
        <v>-3118.4000000000005</v>
      </c>
      <c r="BS75" s="30">
        <f>'US mthly rpt'!BS37</f>
        <v>-5086</v>
      </c>
      <c r="BT75" s="30">
        <f>'US mthly rpt'!BT37</f>
        <v>-5824.2000000000016</v>
      </c>
      <c r="BU75" s="30">
        <f>'US mthly rpt'!BU37</f>
        <v>-3562.4000000000051</v>
      </c>
      <c r="BV75" s="30">
        <f>'US mthly rpt'!BV37</f>
        <v>-6036.0000000000036</v>
      </c>
      <c r="BW75" s="30">
        <f>'US mthly rpt'!BW37</f>
        <v>-8542.4000000000015</v>
      </c>
      <c r="BX75" s="30">
        <f>'US mthly rpt'!BX37</f>
        <v>-5862.3999999999987</v>
      </c>
      <c r="BY75" s="30">
        <f>'US mthly rpt'!BY37</f>
        <v>-5817.2</v>
      </c>
      <c r="BZ75" s="30">
        <f>'US mthly rpt'!BZ37</f>
        <v>-6847.2</v>
      </c>
      <c r="CA75" s="30">
        <f>'US mthly rpt'!CA37</f>
        <v>-9359.5999999999985</v>
      </c>
      <c r="CB75" s="30">
        <f>'US mthly rpt'!CB37</f>
        <v>-9659.3999999999942</v>
      </c>
      <c r="CC75" s="30">
        <f>'US mthly rpt'!CC37</f>
        <v>-8921.6000000000022</v>
      </c>
      <c r="CD75" s="30">
        <f>'US mthly rpt'!CD37</f>
        <v>-8622.4</v>
      </c>
      <c r="CE75" s="30">
        <f>'US mthly rpt'!CE37</f>
        <v>-7554.3999999999978</v>
      </c>
      <c r="CF75" s="30">
        <f>'US mthly rpt'!CF37</f>
        <v>-5510.2000000000007</v>
      </c>
      <c r="CG75" s="30">
        <f>'US mthly rpt'!CG37</f>
        <v>-3508.0000000000005</v>
      </c>
      <c r="CH75" s="30">
        <f>'US mthly rpt'!CH37</f>
        <v>1299.0000000000007</v>
      </c>
      <c r="CI75" s="30">
        <f>'US mthly rpt'!CI37</f>
        <v>7044.9999999999991</v>
      </c>
      <c r="CJ75" s="30">
        <f>'US mthly rpt'!CJ37</f>
        <v>13777.535714285714</v>
      </c>
      <c r="CK75" s="30">
        <f>'US mthly rpt'!CK37</f>
        <v>16156.600000000002</v>
      </c>
      <c r="CL75" s="30">
        <f>'US mthly rpt'!CL37</f>
        <v>16601.600000000002</v>
      </c>
      <c r="CM75" s="30">
        <f>'US mthly rpt'!CM37</f>
        <v>14999.799999999997</v>
      </c>
      <c r="CN75" s="30">
        <f>'US mthly rpt'!CN37</f>
        <v>13893.599999999997</v>
      </c>
      <c r="CO75" s="30">
        <f>'US mthly rpt'!CO37</f>
        <v>14992.600000000002</v>
      </c>
      <c r="CP75" s="30">
        <f>'US mthly rpt'!CP37</f>
        <v>14862.200000000003</v>
      </c>
      <c r="CQ75" s="30">
        <f>'US mthly rpt'!CQ37</f>
        <v>13979.8</v>
      </c>
      <c r="CR75" s="30">
        <f>'US mthly rpt'!CR37</f>
        <v>11937.800000000001</v>
      </c>
      <c r="CS75" s="30">
        <f>'US mthly rpt'!CS37</f>
        <v>12305.999999999996</v>
      </c>
      <c r="CT75" s="30">
        <f>'US mthly rpt'!CT37</f>
        <v>15636.199999999999</v>
      </c>
      <c r="CU75" s="30">
        <f>'US mthly rpt'!CU37</f>
        <v>15296.800000000003</v>
      </c>
      <c r="CV75" s="30">
        <f>'US mthly rpt'!CV37</f>
        <v>13541.692857142856</v>
      </c>
      <c r="CW75" s="30">
        <f>'US mthly rpt'!CW37</f>
        <v>8116.2000000000007</v>
      </c>
      <c r="CX75" s="30">
        <f>'US mthly rpt'!CX37</f>
        <v>3403.0000000000014</v>
      </c>
      <c r="CY75" s="30">
        <f>'US mthly rpt'!CY37</f>
        <v>1801.1999999999966</v>
      </c>
      <c r="CZ75" s="30">
        <f>'US mthly rpt'!CZ37</f>
        <v>3785.1999999999948</v>
      </c>
      <c r="DA75" s="30">
        <f>'US mthly rpt'!DA37</f>
        <v>2373.1999999999989</v>
      </c>
      <c r="DB75" s="30">
        <f>'US mthly rpt'!DB37</f>
        <v>3506.8</v>
      </c>
      <c r="DC75" s="30">
        <f>'US mthly rpt'!DC37</f>
        <v>2298.599999999999</v>
      </c>
      <c r="DD75" s="30">
        <f>'US mthly rpt'!DD37</f>
        <v>-2908.9999999999982</v>
      </c>
      <c r="DE75" s="30">
        <f>'US mthly rpt'!DE37</f>
        <v>-7186.4</v>
      </c>
      <c r="DF75" s="30">
        <f>'US mthly rpt'!DF37</f>
        <v>-10474.6</v>
      </c>
      <c r="DG75" s="30">
        <f>'US mthly rpt'!DG37</f>
        <v>-12335.8</v>
      </c>
      <c r="DH75" s="30">
        <f>'US mthly rpt'!DH37</f>
        <v>-8837.7071428571417</v>
      </c>
      <c r="DI75" s="30">
        <f>'US mthly rpt'!DI37</f>
        <v>-6772.8000000000011</v>
      </c>
      <c r="DJ75" s="30">
        <f>'US mthly rpt'!DJ37</f>
        <v>-4997.6000000000013</v>
      </c>
      <c r="DK75" s="30">
        <f>'US mthly rpt'!DK37</f>
        <v>368.99999999999824</v>
      </c>
      <c r="DL75" s="30">
        <f>'US mthly rpt'!DL37</f>
        <v>3815.7999999999952</v>
      </c>
      <c r="DM75" s="30">
        <f>'US mthly rpt'!DM37</f>
        <v>7833.8000000000011</v>
      </c>
      <c r="DN75" s="30">
        <f>'US mthly rpt'!DN$37</f>
        <v>13125.800000000001</v>
      </c>
      <c r="DO75" s="30">
        <f>'US mthly rpt'!DO37</f>
        <v>13784.000000000002</v>
      </c>
      <c r="DP75" s="30">
        <f>'US mthly rpt'!DP37</f>
        <v>15517.6</v>
      </c>
      <c r="DQ75" s="30">
        <f>'US mthly rpt'!DQ37</f>
        <v>18341.999999999996</v>
      </c>
      <c r="DR75" s="30">
        <f>'US mthly rpt'!DR37</f>
        <v>24460.600000000002</v>
      </c>
      <c r="DS75" s="30">
        <f>'US mthly rpt'!DS37</f>
        <v>27371.4</v>
      </c>
      <c r="DT75" s="30">
        <f>'US mthly rpt'!DT37</f>
        <v>21125.092857142856</v>
      </c>
      <c r="DU75" s="30">
        <f>'US mthly rpt'!DU37</f>
        <v>25901.199999999997</v>
      </c>
      <c r="DV75" s="30">
        <f>'US mthly rpt'!DV37</f>
        <v>29694.399999999998</v>
      </c>
      <c r="DW75" s="30">
        <f>'US mthly rpt'!DW37</f>
        <v>33110.200000000004</v>
      </c>
      <c r="DX75" s="30">
        <f>'US mthly rpt'!DX37</f>
        <v>31919.000000000004</v>
      </c>
      <c r="DY75" s="30">
        <f>'US mthly rpt'!DY37</f>
        <v>31376.199999999997</v>
      </c>
      <c r="DZ75" s="146">
        <f>'US mthly rpt'!DZ37</f>
        <v>32271.000000000004</v>
      </c>
      <c r="EA75" s="146">
        <f>'US mthly rpt'!EA37</f>
        <v>31295</v>
      </c>
      <c r="EB75" s="146">
        <f>'US mthly rpt'!EB37</f>
        <v>36577.800000000003</v>
      </c>
      <c r="EC75" s="146">
        <f>'US mthly rpt'!EC37</f>
        <v>38415.800000000003</v>
      </c>
      <c r="ED75" s="146">
        <f>'US mthly rpt'!ED37</f>
        <v>37200.400000000001</v>
      </c>
      <c r="EE75" s="146">
        <f>'US mthly rpt'!EE37</f>
        <v>30832.399999999998</v>
      </c>
      <c r="EF75" s="146">
        <f>'US mthly rpt'!EF37</f>
        <v>24379.892857142859</v>
      </c>
      <c r="EG75" s="146">
        <f>'US mthly rpt'!EG37</f>
        <v>26768.6</v>
      </c>
      <c r="EH75" s="146">
        <f>'US mthly rpt'!EH37</f>
        <v>29533.599999999999</v>
      </c>
      <c r="EI75" s="146">
        <f>'US mthly rpt'!EI37</f>
        <v>24184.399999999998</v>
      </c>
      <c r="EJ75" s="146">
        <f>'US mthly rpt'!EJ37</f>
        <v>25203.600000000002</v>
      </c>
      <c r="EK75" s="146">
        <f>'US mthly rpt'!EK37</f>
        <v>23679.600000000002</v>
      </c>
      <c r="EL75" s="146">
        <f>'US mthly rpt'!EL37</f>
        <v>25770.199999999997</v>
      </c>
      <c r="EM75" s="146">
        <f>'US mthly rpt'!EM37</f>
        <v>27168.6</v>
      </c>
      <c r="EN75" s="146">
        <f>'US mthly rpt'!EN37</f>
        <v>25498</v>
      </c>
      <c r="EO75" s="146">
        <f>'US mthly rpt'!EO37</f>
        <v>26277.8</v>
      </c>
      <c r="EP75" s="146">
        <f>'US mthly rpt'!EP37</f>
        <v>15648.200000000004</v>
      </c>
      <c r="EQ75" s="146">
        <f>'US mthly rpt'!EQ37</f>
        <v>3106.8000000000015</v>
      </c>
      <c r="ER75" s="146">
        <f>'US mthly rpt'!ER37</f>
        <v>1443.6928571428598</v>
      </c>
      <c r="ES75" s="146">
        <f>'US mthly rpt'!ES37</f>
        <v>-4055.400000000001</v>
      </c>
      <c r="ET75" s="146">
        <f>'US mthly rpt'!ET37</f>
        <v>-10590.200000000003</v>
      </c>
      <c r="EU75" s="146">
        <f>'US mthly rpt'!EU37</f>
        <v>-10878.600000000002</v>
      </c>
      <c r="EV75" s="146">
        <f>'US mthly rpt'!EV37</f>
        <v>-8070.2000000000007</v>
      </c>
      <c r="EW75" s="146">
        <f>'US mthly rpt'!EW37</f>
        <v>-7243.7999999999984</v>
      </c>
      <c r="EX75" s="146">
        <f>'US mthly rpt'!EX37</f>
        <v>-3032.1999999999966</v>
      </c>
      <c r="EY75" s="146">
        <f>'US mthly rpt'!EY37</f>
        <v>-9491</v>
      </c>
      <c r="EZ75" s="146">
        <f>'US mthly rpt'!EZ37</f>
        <v>-14067.600000000004</v>
      </c>
      <c r="FA75" s="146">
        <f>'US mthly rpt'!FA37</f>
        <v>-15284.400000000001</v>
      </c>
      <c r="FB75" s="146">
        <f>'US mthly rpt'!FB37</f>
        <v>-13442.4</v>
      </c>
      <c r="FC75" s="146">
        <f>'US mthly rpt'!FC37</f>
        <v>-11640.599999999999</v>
      </c>
      <c r="FD75" s="146">
        <f>'US mthly rpt'!FD37</f>
        <v>-8929.8000000000047</v>
      </c>
      <c r="FE75" s="146">
        <f>'US mthly rpt'!FE37</f>
        <v>-13149.199999999999</v>
      </c>
      <c r="FF75" s="146">
        <f>'US mthly rpt'!FF37</f>
        <v>-15763.2</v>
      </c>
      <c r="FG75" s="146">
        <f>'US mthly rpt'!FG37</f>
        <v>-15017.799999999997</v>
      </c>
      <c r="FH75" s="146">
        <f>'US mthly rpt'!FH37</f>
        <v>-11845.200000000003</v>
      </c>
      <c r="FI75" s="146">
        <f>'US mthly rpt'!FI37</f>
        <v>-14918</v>
      </c>
      <c r="FJ75" s="146">
        <f>'US mthly rpt'!FJ37</f>
        <v>-16463.400000000005</v>
      </c>
      <c r="FK75" s="146">
        <f>'US mthly rpt'!FK37</f>
        <v>-10064.800000000003</v>
      </c>
      <c r="FL75" s="30">
        <f>'US mthly rpt'!FL37</f>
        <v>-3414.1999999999989</v>
      </c>
      <c r="FM75" s="30">
        <f>'US mthly rpt'!FM37</f>
        <v>-5061.5999999999976</v>
      </c>
      <c r="FN75" s="30">
        <f>'US mthly rpt'!FN37</f>
        <v>-5335.9999999999964</v>
      </c>
      <c r="FO75" s="30">
        <f>'US mthly rpt'!FO37</f>
        <v>-2465.6000000000035</v>
      </c>
      <c r="FP75" s="30">
        <f>'US mthly rpt'!FP37</f>
        <v>841.39999999999918</v>
      </c>
      <c r="FQ75" s="30">
        <f>'US mthly rpt'!FQ37</f>
        <v>4904.8</v>
      </c>
      <c r="FR75" s="30">
        <f>'US mthly rpt'!FR37</f>
        <v>5703.8000000000011</v>
      </c>
      <c r="FS75" s="30">
        <f>'US mthly rpt'!FS37</f>
        <v>7782.5999999999995</v>
      </c>
      <c r="FT75" s="30">
        <f>'US mthly rpt'!FT37</f>
        <v>6395.3999999999978</v>
      </c>
      <c r="FU75" s="30">
        <f>'US mthly rpt'!FU37</f>
        <v>6125.800000000002</v>
      </c>
      <c r="FV75" s="259">
        <f>'US mthly rpt'!FV37</f>
        <v>11271.199999999997</v>
      </c>
      <c r="FW75" s="116">
        <f>'US mthly rpt'!FW37</f>
        <v>12747.800000000003</v>
      </c>
      <c r="FX75" s="116">
        <f>'US mthly rpt'!FX37</f>
        <v>10749.399999999998</v>
      </c>
      <c r="FY75" s="116">
        <f>'US mthly rpt'!FY37</f>
        <v>6120.0000000000036</v>
      </c>
      <c r="FZ75" s="116">
        <f>'US mthly rpt'!FZ37</f>
        <v>6022.7999999999993</v>
      </c>
      <c r="GA75" s="116">
        <f>'US mthly rpt'!GA37</f>
        <v>16638</v>
      </c>
      <c r="GB75" s="116">
        <f>'US mthly rpt'!GB37</f>
        <v>13924.11280225337</v>
      </c>
      <c r="GC75" s="116">
        <f>'US mthly rpt'!GC37</f>
        <v>9418.0531832082343</v>
      </c>
      <c r="GD75" s="116">
        <f>'US mthly rpt'!GD37</f>
        <v>3801.8208092192713</v>
      </c>
      <c r="GE75" s="116">
        <f>'US mthly rpt'!GE37</f>
        <v>4457.8377834112662</v>
      </c>
      <c r="GF75" s="116">
        <f>'US mthly rpt'!GF37</f>
        <v>2125.3386981678491</v>
      </c>
      <c r="GG75" s="116">
        <f>'US mthly rpt'!GG37</f>
        <v>2426.5843106556886</v>
      </c>
      <c r="GH75" s="116">
        <f>'US mthly rpt'!GH37</f>
        <v>139.34277163441971</v>
      </c>
      <c r="GI75" s="116">
        <f>'US mthly rpt'!GI37</f>
        <v>1845.6570038568505</v>
      </c>
    </row>
    <row r="76" spans="1:191" x14ac:dyDescent="0.2">
      <c r="A76" s="98"/>
      <c r="B76" s="47" t="s">
        <v>51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>
        <f>'US mthly rpt'!BK38</f>
        <v>10945</v>
      </c>
      <c r="BL76" s="30">
        <f>'US mthly rpt'!BL38</f>
        <v>3395</v>
      </c>
      <c r="BM76" s="30">
        <f>'US mthly rpt'!BM38</f>
        <v>3587</v>
      </c>
      <c r="BN76" s="30">
        <f>'US mthly rpt'!BN38</f>
        <v>10717</v>
      </c>
      <c r="BO76" s="30">
        <f>'US mthly rpt'!BO38</f>
        <v>17864</v>
      </c>
      <c r="BP76" s="30">
        <f>'US mthly rpt'!BP38</f>
        <v>24770</v>
      </c>
      <c r="BQ76" s="30">
        <f>'US mthly rpt'!BQ38</f>
        <v>30291</v>
      </c>
      <c r="BR76" s="30">
        <f>'US mthly rpt'!BR38</f>
        <v>34543</v>
      </c>
      <c r="BS76" s="30">
        <f>'US mthly rpt'!BS38</f>
        <v>37110</v>
      </c>
      <c r="BT76" s="30">
        <f>'US mthly rpt'!BT38</f>
        <v>37154</v>
      </c>
      <c r="BU76" s="30">
        <f>'US mthly rpt'!BU38</f>
        <v>36943</v>
      </c>
      <c r="BV76" s="30">
        <f>'US mthly rpt'!BV38</f>
        <v>24983</v>
      </c>
      <c r="BW76" s="30">
        <f>'US mthly rpt'!BW38</f>
        <v>10388</v>
      </c>
      <c r="BX76" s="30">
        <f>'US mthly rpt'!BX38</f>
        <v>2373</v>
      </c>
      <c r="BY76" s="30">
        <f>'US mthly rpt'!BY38</f>
        <v>0</v>
      </c>
      <c r="BZ76" s="30">
        <f>'US mthly rpt'!BZ38</f>
        <v>3859</v>
      </c>
      <c r="CA76" s="30">
        <f>'US mthly rpt'!CA38</f>
        <v>9257</v>
      </c>
      <c r="CB76" s="30">
        <f>'US mthly rpt'!CB38</f>
        <v>15872</v>
      </c>
      <c r="CC76" s="30">
        <f>'US mthly rpt'!CC38</f>
        <v>22827</v>
      </c>
      <c r="CD76" s="30">
        <f>'US mthly rpt'!CD38</f>
        <v>27768</v>
      </c>
      <c r="CE76" s="30">
        <f>'US mthly rpt'!CE38</f>
        <v>33142</v>
      </c>
      <c r="CF76" s="30">
        <f>'US mthly rpt'!CF38</f>
        <v>35462</v>
      </c>
      <c r="CG76" s="30">
        <f>'US mthly rpt'!CG38</f>
        <v>34765</v>
      </c>
      <c r="CH76" s="30">
        <f>'US mthly rpt'!CH38</f>
        <v>30720</v>
      </c>
      <c r="CI76" s="30">
        <f>'US mthly rpt'!CI38</f>
        <v>23257</v>
      </c>
      <c r="CJ76" s="30">
        <f>'US mthly rpt'!CJ38</f>
        <v>20093.53571428571</v>
      </c>
      <c r="CK76" s="30">
        <f>'US mthly rpt'!CK38</f>
        <v>20816</v>
      </c>
      <c r="CL76" s="30">
        <f>'US mthly rpt'!CL38</f>
        <v>25878</v>
      </c>
      <c r="CM76" s="30">
        <f>'US mthly rpt'!CM38</f>
        <v>31911</v>
      </c>
      <c r="CN76" s="30">
        <f>'US mthly rpt'!CN38</f>
        <v>37532</v>
      </c>
      <c r="CO76" s="30">
        <f>'US mthly rpt'!CO38</f>
        <v>44478</v>
      </c>
      <c r="CP76" s="30">
        <f>'US mthly rpt'!CP38</f>
        <v>48806</v>
      </c>
      <c r="CQ76" s="30">
        <f>'US mthly rpt'!CQ38</f>
        <v>51942</v>
      </c>
      <c r="CR76" s="30">
        <f>'US mthly rpt'!CR38</f>
        <v>50381</v>
      </c>
      <c r="CS76" s="30">
        <f>'US mthly rpt'!CS38</f>
        <v>48675</v>
      </c>
      <c r="CT76" s="30">
        <f>'US mthly rpt'!CT38</f>
        <v>43733</v>
      </c>
      <c r="CU76" s="30">
        <f>'US mthly rpt'!CU38</f>
        <v>31617</v>
      </c>
      <c r="CV76" s="30">
        <f>'US mthly rpt'!CV38</f>
        <v>22737</v>
      </c>
      <c r="CW76" s="30">
        <f>'US mthly rpt'!CW38</f>
        <v>16417</v>
      </c>
      <c r="CX76" s="30">
        <f>'US mthly rpt'!CX38</f>
        <v>16800</v>
      </c>
      <c r="CY76" s="30">
        <f>'US mthly rpt'!CY38</f>
        <v>22643</v>
      </c>
      <c r="CZ76" s="30">
        <f>'US mthly rpt'!CZ38</f>
        <v>31050</v>
      </c>
      <c r="DA76" s="30">
        <f>'US mthly rpt'!DA38</f>
        <v>35663</v>
      </c>
      <c r="DB76" s="30">
        <f>'US mthly rpt'!DB38</f>
        <v>41107</v>
      </c>
      <c r="DC76" s="30">
        <f>'US mthly rpt'!DC38</f>
        <v>43841</v>
      </c>
      <c r="DD76" s="30">
        <f>'US mthly rpt'!DD38</f>
        <v>38268</v>
      </c>
      <c r="DE76" s="30">
        <f>'US mthly rpt'!DE38</f>
        <v>31830</v>
      </c>
      <c r="DF76" s="30">
        <f>'US mthly rpt'!DF38</f>
        <v>20819</v>
      </c>
      <c r="DG76" s="30">
        <f>'US mthly rpt'!DG38</f>
        <v>7286</v>
      </c>
      <c r="DH76" s="30">
        <f>'US mthly rpt'!DH38</f>
        <v>3956</v>
      </c>
      <c r="DI76" s="30">
        <f>'US mthly rpt'!DI38</f>
        <v>4549</v>
      </c>
      <c r="DJ76" s="30">
        <f>'US mthly rpt'!DJ38</f>
        <v>10554</v>
      </c>
      <c r="DK76" s="30">
        <f>'US mthly rpt'!DK38</f>
        <v>22964</v>
      </c>
      <c r="DL76" s="30">
        <f>'US mthly rpt'!DL38</f>
        <v>33641</v>
      </c>
      <c r="DM76" s="30">
        <f>'US mthly rpt'!DM38</f>
        <v>43605</v>
      </c>
      <c r="DN76" s="30">
        <f>'US mthly rpt'!DN$38</f>
        <v>52981</v>
      </c>
      <c r="DO76" s="30">
        <f>'US mthly rpt'!DO38</f>
        <v>57150</v>
      </c>
      <c r="DP76" s="30">
        <f>'US mthly rpt'!DP38</f>
        <v>57286</v>
      </c>
      <c r="DQ76" s="30">
        <f>'US mthly rpt'!DQ38</f>
        <v>56448</v>
      </c>
      <c r="DR76" s="30">
        <f>'US mthly rpt'!DR38</f>
        <v>53688</v>
      </c>
      <c r="DS76" s="30">
        <f>'US mthly rpt'!DS38</f>
        <v>44070</v>
      </c>
      <c r="DT76" s="30">
        <f>'US mthly rpt'!DT38</f>
        <v>31636</v>
      </c>
      <c r="DU76" s="30">
        <f>'US mthly rpt'!DU38</f>
        <v>34975</v>
      </c>
      <c r="DV76" s="30">
        <f>'US mthly rpt'!DV38</f>
        <v>43256</v>
      </c>
      <c r="DW76" s="30">
        <f>'US mthly rpt'!DW38</f>
        <v>54038</v>
      </c>
      <c r="DX76" s="30">
        <f>'US mthly rpt'!DX38</f>
        <v>60492</v>
      </c>
      <c r="DY76" s="30">
        <f>'US mthly rpt'!DY38</f>
        <v>66749</v>
      </c>
      <c r="DZ76" s="146">
        <f>'US mthly rpt'!DZ38</f>
        <v>73312</v>
      </c>
      <c r="EA76" s="146">
        <f>'US mthly rpt'!EA38</f>
        <v>75932</v>
      </c>
      <c r="EB76" s="146">
        <f>'US mthly rpt'!EB38</f>
        <v>80288</v>
      </c>
      <c r="EC76" s="146">
        <f>'US mthly rpt'!EC38</f>
        <v>80148</v>
      </c>
      <c r="ED76" s="146">
        <f>'US mthly rpt'!ED38</f>
        <v>71989</v>
      </c>
      <c r="EE76" s="146">
        <f>'US mthly rpt'!EE38</f>
        <v>54156</v>
      </c>
      <c r="EF76" s="146">
        <f>'US mthly rpt'!EF38</f>
        <v>40539</v>
      </c>
      <c r="EG76" s="146">
        <f>'US mthly rpt'!EG38</f>
        <v>42120</v>
      </c>
      <c r="EH76" s="146">
        <f>'US mthly rpt'!EH38</f>
        <v>49603</v>
      </c>
      <c r="EI76" s="146">
        <f>'US mthly rpt'!EI38</f>
        <v>52347</v>
      </c>
      <c r="EJ76" s="146">
        <f>'US mthly rpt'!EJ38</f>
        <v>60921</v>
      </c>
      <c r="EK76" s="146">
        <f>'US mthly rpt'!EK38</f>
        <v>66344</v>
      </c>
      <c r="EL76" s="146">
        <f>'US mthly rpt'!EL38</f>
        <v>74565</v>
      </c>
      <c r="EM76" s="146">
        <f>'US mthly rpt'!EM38</f>
        <v>79570</v>
      </c>
      <c r="EN76" s="146">
        <f>'US mthly rpt'!EN38</f>
        <v>77835</v>
      </c>
      <c r="EO76" s="146">
        <f>'US mthly rpt'!EO38</f>
        <v>76651</v>
      </c>
      <c r="EP76" s="146">
        <f>'US mthly rpt'!EP38</f>
        <v>59838</v>
      </c>
      <c r="EQ76" s="146">
        <f>'US mthly rpt'!EQ38</f>
        <v>35184</v>
      </c>
      <c r="ER76" s="146">
        <f>'US mthly rpt'!ER38</f>
        <v>25236</v>
      </c>
      <c r="ES76" s="146">
        <f>'US mthly rpt'!ES38</f>
        <v>19720</v>
      </c>
      <c r="ET76" s="146">
        <f>'US mthly rpt'!ET38</f>
        <v>18628</v>
      </c>
      <c r="EU76" s="146">
        <f>'US mthly rpt'!EU38</f>
        <v>25902</v>
      </c>
      <c r="EV76" s="146">
        <f>'US mthly rpt'!EV38</f>
        <v>36657</v>
      </c>
      <c r="EW76" s="146">
        <f>'US mthly rpt'!EW38</f>
        <v>44124</v>
      </c>
      <c r="EX76" s="146">
        <f>'US mthly rpt'!EX38</f>
        <v>55122</v>
      </c>
      <c r="EY76" s="146">
        <f>'US mthly rpt'!EY38</f>
        <v>52196</v>
      </c>
      <c r="EZ76" s="146">
        <f>'US mthly rpt'!EZ38</f>
        <v>46744</v>
      </c>
      <c r="FA76" s="146">
        <f>'US mthly rpt'!FA38</f>
        <v>43466</v>
      </c>
      <c r="FB76" s="146">
        <f>'US mthly rpt'!FB38</f>
        <v>36571</v>
      </c>
      <c r="FC76" s="146">
        <f>'US mthly rpt'!FC38</f>
        <v>22822</v>
      </c>
      <c r="FD76" s="146">
        <f>'US mthly rpt'!FD38</f>
        <v>15891</v>
      </c>
      <c r="FE76" s="146">
        <f>'US mthly rpt'!FE38</f>
        <v>10407</v>
      </c>
      <c r="FF76" s="146">
        <f>'US mthly rpt'!FF38</f>
        <v>12005</v>
      </c>
      <c r="FG76" s="146">
        <f>'US mthly rpt'!FG38</f>
        <v>20561</v>
      </c>
      <c r="FH76" s="146">
        <f>'US mthly rpt'!FH38</f>
        <v>32707</v>
      </c>
      <c r="FI76" s="146">
        <f>'US mthly rpt'!FI38</f>
        <v>36379</v>
      </c>
      <c r="FJ76" s="146">
        <f>'US mthly rpt'!FJ38</f>
        <v>42954</v>
      </c>
      <c r="FK76" s="146">
        <f>'US mthly rpt'!FK38</f>
        <v>51673</v>
      </c>
      <c r="FL76" s="30">
        <f>'US mthly rpt'!FL38</f>
        <v>56670</v>
      </c>
      <c r="FM76" s="30">
        <f>'US mthly rpt'!FM38</f>
        <v>52647</v>
      </c>
      <c r="FN76" s="30">
        <f>'US mthly rpt'!FN38</f>
        <v>43245</v>
      </c>
      <c r="FO76" s="30">
        <f>'US mthly rpt'!FO38</f>
        <v>30238</v>
      </c>
      <c r="FP76" s="30">
        <f>'US mthly rpt'!FP38</f>
        <v>24293</v>
      </c>
      <c r="FQ76" s="30">
        <f>'US mthly rpt'!FQ38</f>
        <v>27259</v>
      </c>
      <c r="FR76" s="30">
        <f>'US mthly rpt'!FR38</f>
        <v>32513</v>
      </c>
      <c r="FS76" s="30">
        <f>'US mthly rpt'!FS38</f>
        <v>42945</v>
      </c>
      <c r="FT76" s="30">
        <f>'US mthly rpt'!FT38</f>
        <v>51279</v>
      </c>
      <c r="FU76" s="30">
        <f>'US mthly rpt'!FU38</f>
        <v>57566</v>
      </c>
      <c r="FV76" s="259">
        <f>'US mthly rpt'!FV38</f>
        <v>71058</v>
      </c>
      <c r="FW76" s="116">
        <f>'US mthly rpt'!FW38</f>
        <v>76052</v>
      </c>
      <c r="FX76" s="116">
        <f>'US mthly rpt'!FX38</f>
        <v>74514</v>
      </c>
      <c r="FY76" s="116">
        <f>'US mthly rpt'!FY38</f>
        <v>67992</v>
      </c>
      <c r="FZ76" s="116">
        <f>'US mthly rpt'!FZ38</f>
        <v>59089</v>
      </c>
      <c r="GA76" s="116">
        <f>'US mthly rpt'!GA38</f>
        <v>53932</v>
      </c>
      <c r="GB76" s="116">
        <f>'US mthly rpt'!GB38</f>
        <v>41443.112802253367</v>
      </c>
      <c r="GC76" s="116">
        <f>'US mthly rpt'!GC38</f>
        <v>36314.253183208231</v>
      </c>
      <c r="GD76" s="116">
        <f>'US mthly rpt'!GD38</f>
        <v>35002.820809219265</v>
      </c>
      <c r="GE76" s="116">
        <f>'US mthly rpt'!GE38</f>
        <v>43616.437783411267</v>
      </c>
      <c r="GF76" s="116">
        <f>'US mthly rpt'!GF38</f>
        <v>50536.538698167846</v>
      </c>
      <c r="GG76" s="116">
        <f>'US mthly rpt'!GG38</f>
        <v>56658.98431065568</v>
      </c>
      <c r="GH76" s="116">
        <f>'US mthly rpt'!GH38</f>
        <v>63541.542771634413</v>
      </c>
      <c r="GI76" s="116">
        <f>'US mthly rpt'!GI38</f>
        <v>68930.257003856852</v>
      </c>
    </row>
    <row r="77" spans="1:191" x14ac:dyDescent="0.2">
      <c r="A77" s="98"/>
      <c r="B77" s="12" t="s">
        <v>13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>
        <f>'US mthly rpt'!DN$39</f>
        <v>0</v>
      </c>
      <c r="DO77" s="30">
        <f>'US mthly rpt'!DO39</f>
        <v>0</v>
      </c>
      <c r="DP77" s="30">
        <f>'US mthly rpt'!DP39</f>
        <v>0</v>
      </c>
      <c r="DQ77" s="30">
        <f>'US mthly rpt'!DQ39</f>
        <v>0</v>
      </c>
      <c r="DR77" s="30">
        <f>'US mthly rpt'!DR39</f>
        <v>0</v>
      </c>
      <c r="DS77" s="30">
        <f>'US mthly rpt'!DS39</f>
        <v>0</v>
      </c>
      <c r="DT77" s="30">
        <f>'US mthly rpt'!DT39</f>
        <v>0</v>
      </c>
      <c r="DU77" s="30">
        <f>'US mthly rpt'!DU39</f>
        <v>0</v>
      </c>
      <c r="DV77" s="30">
        <f>'US mthly rpt'!DV39</f>
        <v>0</v>
      </c>
      <c r="DW77" s="30">
        <f>'US mthly rpt'!DW39</f>
        <v>0</v>
      </c>
      <c r="DX77" s="30">
        <f>'US mthly rpt'!DX39</f>
        <v>0</v>
      </c>
      <c r="DY77" s="30">
        <f>'US mthly rpt'!DY39</f>
        <v>0</v>
      </c>
      <c r="DZ77" s="146">
        <f>'US mthly rpt'!DZ39</f>
        <v>0</v>
      </c>
      <c r="EA77" s="146">
        <f>'US mthly rpt'!EA39</f>
        <v>0</v>
      </c>
      <c r="EB77" s="146">
        <f>'US mthly rpt'!EB39</f>
        <v>0</v>
      </c>
      <c r="EC77" s="146">
        <f>'US mthly rpt'!EC39</f>
        <v>0</v>
      </c>
      <c r="ED77" s="146">
        <f>'US mthly rpt'!ED39</f>
        <v>0</v>
      </c>
      <c r="EE77" s="146">
        <f>'US mthly rpt'!EE39</f>
        <v>0</v>
      </c>
      <c r="EF77" s="146">
        <f>'US mthly rpt'!EF39</f>
        <v>0</v>
      </c>
      <c r="EG77" s="146">
        <f>'US mthly rpt'!EG39</f>
        <v>0</v>
      </c>
      <c r="EH77" s="146">
        <f>'US mthly rpt'!EH39</f>
        <v>0</v>
      </c>
      <c r="EI77" s="146">
        <f>'US mthly rpt'!EI39</f>
        <v>0</v>
      </c>
      <c r="EJ77" s="146">
        <f>'US mthly rpt'!EJ39</f>
        <v>0</v>
      </c>
      <c r="EK77" s="146">
        <f>'US mthly rpt'!EK39</f>
        <v>0</v>
      </c>
      <c r="EL77" s="146">
        <f>'US mthly rpt'!EL39</f>
        <v>0</v>
      </c>
      <c r="EM77" s="146">
        <f>'US mthly rpt'!EM39</f>
        <v>0</v>
      </c>
      <c r="EN77" s="146">
        <f>'US mthly rpt'!EN39</f>
        <v>0</v>
      </c>
      <c r="EO77" s="146">
        <f>'US mthly rpt'!EO39</f>
        <v>0</v>
      </c>
      <c r="EP77" s="146">
        <f>'US mthly rpt'!EP39</f>
        <v>0</v>
      </c>
      <c r="EQ77" s="146">
        <f>'US mthly rpt'!EQ39</f>
        <v>0</v>
      </c>
      <c r="ER77" s="146">
        <f>'US mthly rpt'!ER39</f>
        <v>0</v>
      </c>
      <c r="ES77" s="146">
        <f>'US mthly rpt'!ES39</f>
        <v>0</v>
      </c>
      <c r="ET77" s="146">
        <f>'US mthly rpt'!ET39</f>
        <v>0</v>
      </c>
      <c r="EU77" s="146">
        <f>'US mthly rpt'!EU39</f>
        <v>0</v>
      </c>
      <c r="EV77" s="146">
        <f>'US mthly rpt'!EV39</f>
        <v>0</v>
      </c>
      <c r="EW77" s="146">
        <f>'US mthly rpt'!EW39</f>
        <v>0</v>
      </c>
      <c r="EX77" s="146">
        <f>'US mthly rpt'!EX39</f>
        <v>0</v>
      </c>
      <c r="EY77" s="146">
        <f>'US mthly rpt'!EY39</f>
        <v>0</v>
      </c>
      <c r="EZ77" s="146">
        <f>'US mthly rpt'!EZ39</f>
        <v>0</v>
      </c>
      <c r="FA77" s="146">
        <f>'US mthly rpt'!FA39</f>
        <v>0</v>
      </c>
      <c r="FB77" s="146">
        <f>'US mthly rpt'!FB39</f>
        <v>0</v>
      </c>
      <c r="FC77" s="146">
        <f>'US mthly rpt'!FC39</f>
        <v>0</v>
      </c>
      <c r="FD77" s="146">
        <f>'US mthly rpt'!FD39</f>
        <v>0</v>
      </c>
      <c r="FE77" s="146">
        <f>'US mthly rpt'!FE39</f>
        <v>0</v>
      </c>
      <c r="FF77" s="146">
        <f>'US mthly rpt'!FF39</f>
        <v>0</v>
      </c>
      <c r="FG77" s="146">
        <f>'US mthly rpt'!FG39</f>
        <v>0</v>
      </c>
      <c r="FH77" s="146">
        <f>'US mthly rpt'!FH39</f>
        <v>0</v>
      </c>
      <c r="FI77" s="146">
        <f>'US mthly rpt'!FI39</f>
        <v>0</v>
      </c>
      <c r="FJ77" s="146">
        <f>'US mthly rpt'!FJ39</f>
        <v>0</v>
      </c>
      <c r="FK77" s="146">
        <f>'US mthly rpt'!FK39</f>
        <v>0</v>
      </c>
      <c r="FL77" s="30">
        <f>'US mthly rpt'!FL39</f>
        <v>0</v>
      </c>
      <c r="FM77" s="30">
        <f>'US mthly rpt'!FM39</f>
        <v>0</v>
      </c>
      <c r="FN77" s="30">
        <f>'US mthly rpt'!FN39</f>
        <v>0</v>
      </c>
      <c r="FO77" s="30">
        <f>'US mthly rpt'!FO39</f>
        <v>0</v>
      </c>
      <c r="FP77" s="30">
        <f>'US mthly rpt'!FP39</f>
        <v>-608</v>
      </c>
      <c r="FQ77" s="30">
        <f>'US mthly rpt'!FQ39</f>
        <v>-1447</v>
      </c>
      <c r="FR77" s="30">
        <f>'US mthly rpt'!FR39</f>
        <v>-977</v>
      </c>
      <c r="FS77" s="30">
        <f>'US mthly rpt'!FS39</f>
        <v>-635</v>
      </c>
      <c r="FT77" s="30">
        <f>'US mthly rpt'!FT39</f>
        <v>289</v>
      </c>
      <c r="FU77" s="30">
        <f>'US mthly rpt'!FU39</f>
        <v>349</v>
      </c>
      <c r="FV77" s="259">
        <f>'US mthly rpt'!FV39</f>
        <v>1162</v>
      </c>
      <c r="FW77" s="116">
        <f>'US mthly rpt'!FW39</f>
        <v>1071</v>
      </c>
      <c r="FX77" s="116">
        <f>'US mthly rpt'!FX39</f>
        <v>855</v>
      </c>
      <c r="FY77" s="116">
        <f>'US mthly rpt'!FY39</f>
        <v>549</v>
      </c>
      <c r="FZ77" s="116">
        <f>'US mthly rpt'!FZ39</f>
        <v>-164</v>
      </c>
      <c r="GA77" s="116">
        <f>'US mthly rpt'!GA39</f>
        <v>-824</v>
      </c>
      <c r="GB77" s="116">
        <f>'US mthly rpt'!GB39</f>
        <v>-6373.1723310105162</v>
      </c>
      <c r="GC77" s="116">
        <f>'US mthly rpt'!GC39</f>
        <v>-6114.0884115860335</v>
      </c>
      <c r="GD77" s="116">
        <f>'US mthly rpt'!GD39</f>
        <v>-6636.4516296655338</v>
      </c>
      <c r="GE77" s="116">
        <f>'US mthly rpt'!GE39</f>
        <v>-12358.255872705069</v>
      </c>
      <c r="GF77" s="116"/>
      <c r="GG77" s="116"/>
      <c r="GH77" s="116"/>
      <c r="GI77" s="116"/>
    </row>
    <row r="78" spans="1:191" x14ac:dyDescent="0.2">
      <c r="A78" s="99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133"/>
      <c r="EA78" s="133"/>
      <c r="EB78" s="133"/>
      <c r="EC78" s="133"/>
      <c r="ED78" s="133"/>
      <c r="EE78" s="133"/>
      <c r="EF78" s="133"/>
      <c r="EG78" s="133"/>
      <c r="EH78" s="133"/>
      <c r="EI78" s="133"/>
      <c r="EJ78" s="133"/>
      <c r="EK78" s="133"/>
      <c r="EL78" s="133"/>
      <c r="EM78" s="133"/>
      <c r="EN78" s="133"/>
      <c r="EO78" s="133"/>
      <c r="EP78" s="133"/>
      <c r="EQ78" s="133"/>
      <c r="ER78" s="133"/>
      <c r="ES78" s="133"/>
      <c r="ET78" s="133"/>
      <c r="EU78" s="133"/>
      <c r="EV78" s="133"/>
      <c r="EW78" s="133"/>
      <c r="EX78" s="133"/>
      <c r="EY78" s="133"/>
      <c r="EZ78" s="133"/>
      <c r="FA78" s="133"/>
      <c r="FB78" s="133"/>
      <c r="FC78" s="133"/>
      <c r="FD78" s="133"/>
      <c r="FE78" s="133"/>
      <c r="FF78" s="133"/>
      <c r="FG78" s="133"/>
      <c r="FH78" s="133"/>
      <c r="FI78" s="133"/>
      <c r="FJ78" s="133"/>
      <c r="FK78" s="133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266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</row>
    <row r="79" spans="1:191" x14ac:dyDescent="0.2">
      <c r="A79" s="16" t="s">
        <v>21</v>
      </c>
      <c r="B79" s="12" t="s">
        <v>11</v>
      </c>
      <c r="C79" s="42">
        <f>'US mthly rpt'!C41</f>
        <v>25.64466055122351</v>
      </c>
      <c r="D79" s="42">
        <f>'US mthly rpt'!D41</f>
        <v>21.189707018309193</v>
      </c>
      <c r="E79" s="42">
        <f>'US mthly rpt'!E41</f>
        <v>19.837251462321593</v>
      </c>
      <c r="F79" s="42">
        <f>'US mthly rpt'!F41</f>
        <v>32.552342587972817</v>
      </c>
      <c r="G79" s="42">
        <f>'US mthly rpt'!G41</f>
        <v>38.249265655349838</v>
      </c>
      <c r="H79" s="42">
        <f>'US mthly rpt'!H41</f>
        <v>51.675090421973557</v>
      </c>
      <c r="I79" s="42">
        <f>'US mthly rpt'!I41</f>
        <v>60.090873484152844</v>
      </c>
      <c r="J79" s="42">
        <f>'US mthly rpt'!J41</f>
        <v>57.608812759993683</v>
      </c>
      <c r="K79" s="42">
        <f>'US mthly rpt'!K41</f>
        <v>59.126130472622719</v>
      </c>
      <c r="L79" s="42">
        <f>'US mthly rpt'!L41</f>
        <v>62.615170099517314</v>
      </c>
      <c r="M79" s="42">
        <f>'US mthly rpt'!M41</f>
        <v>55.719333009174619</v>
      </c>
      <c r="N79" s="42">
        <f>'US mthly rpt'!N41</f>
        <v>35.14907012043156</v>
      </c>
      <c r="O79" s="42">
        <f>'US mthly rpt'!O41</f>
        <v>34.895557905272511</v>
      </c>
      <c r="P79" s="42">
        <f>'US mthly rpt'!P41</f>
        <v>23.568883199123206</v>
      </c>
      <c r="Q79" s="42">
        <f>'US mthly rpt'!Q41</f>
        <v>21.751990727595221</v>
      </c>
      <c r="R79" s="42">
        <f>'US mthly rpt'!R41</f>
        <v>30.55646576653486</v>
      </c>
      <c r="S79" s="42">
        <f>'US mthly rpt'!S41</f>
        <v>36.032013044720401</v>
      </c>
      <c r="T79" s="42">
        <f>'US mthly rpt'!T41</f>
        <v>44.665506989591165</v>
      </c>
      <c r="U79" s="42">
        <f>'US mthly rpt'!U41</f>
        <v>54.404703318345518</v>
      </c>
      <c r="V79" s="42">
        <f>'US mthly rpt'!V41</f>
        <v>57.270221246269287</v>
      </c>
      <c r="W79" s="42">
        <f>'US mthly rpt'!W41</f>
        <v>60.418645691139183</v>
      </c>
      <c r="X79" s="42">
        <f>'US mthly rpt'!X41</f>
        <v>56.317628027735964</v>
      </c>
      <c r="Y79" s="42">
        <f>'US mthly rpt'!Y41</f>
        <v>51.48652030603801</v>
      </c>
      <c r="Z79" s="42">
        <f>'US mthly rpt'!Z41</f>
        <v>42.640517650987242</v>
      </c>
      <c r="AA79" s="42">
        <f>'US mthly rpt'!AA41</f>
        <v>27.490948318873119</v>
      </c>
      <c r="AB79" s="42">
        <f>'US mthly rpt'!AB41</f>
        <v>17.418349746701644</v>
      </c>
      <c r="AC79" s="42">
        <f>'US mthly rpt'!AC41</f>
        <v>20.156874073276128</v>
      </c>
      <c r="AD79" s="42">
        <f>'US mthly rpt'!AD41</f>
        <v>25.044446852538396</v>
      </c>
      <c r="AE79" s="42">
        <f>'US mthly rpt'!AE41</f>
        <v>32.544497620015356</v>
      </c>
      <c r="AF79" s="42">
        <f>'US mthly rpt'!AF41</f>
        <v>39.387197613417158</v>
      </c>
      <c r="AG79" s="42">
        <f>'US mthly rpt'!AG41</f>
        <v>42.237387380404044</v>
      </c>
      <c r="AH79" s="42">
        <f>'US mthly rpt'!AH41</f>
        <v>44.692795080913534</v>
      </c>
      <c r="AI79" s="42">
        <f>'US mthly rpt'!AI41</f>
        <v>45.358187822733136</v>
      </c>
      <c r="AJ79" s="42">
        <f>'US mthly rpt'!AJ41</f>
        <v>46.962444091426313</v>
      </c>
      <c r="AK79" s="42">
        <f>'US mthly rpt'!AK41</f>
        <v>40.309051657394185</v>
      </c>
      <c r="AL79" s="42">
        <f>'US mthly rpt'!AL41</f>
        <v>34.266294425554079</v>
      </c>
      <c r="AM79" s="42">
        <f>'US mthly rpt'!AM41</f>
        <v>24.511906894095418</v>
      </c>
      <c r="AN79" s="42">
        <f>'US mthly rpt'!AN41</f>
        <v>19.046460315159514</v>
      </c>
      <c r="AO79" s="42">
        <f>'US mthly rpt'!AO41</f>
        <v>19.203643454160627</v>
      </c>
      <c r="AP79" s="42">
        <f>'US mthly rpt'!AP41</f>
        <v>25.581761357472253</v>
      </c>
      <c r="AQ79" s="42">
        <f>'US mthly rpt'!AQ41</f>
        <v>34.994859639410905</v>
      </c>
      <c r="AR79" s="42">
        <f>'US mthly rpt'!AR41</f>
        <v>38.184664639401362</v>
      </c>
      <c r="AS79" s="42">
        <f>'US mthly rpt'!AS41</f>
        <v>43.250584941322174</v>
      </c>
      <c r="AT79" s="42">
        <f>'US mthly rpt'!AT41</f>
        <v>49.709421775218608</v>
      </c>
      <c r="AU79" s="42">
        <f>'US mthly rpt'!AU41</f>
        <v>64.666496498132958</v>
      </c>
      <c r="AV79" s="42">
        <f>'US mthly rpt'!AV41</f>
        <v>50.526105590537746</v>
      </c>
      <c r="AW79" s="42">
        <f>'US mthly rpt'!AW41</f>
        <v>53.034048779457223</v>
      </c>
      <c r="AX79" s="42">
        <f>'US mthly rpt'!AX41</f>
        <v>47.542297188925012</v>
      </c>
      <c r="AY79" s="42">
        <f>'US mthly rpt'!AY41</f>
        <v>33.538572228629974</v>
      </c>
      <c r="AZ79" s="42">
        <f>'US mthly rpt'!AZ41</f>
        <v>30.848094392090832</v>
      </c>
      <c r="BA79" s="42">
        <f>'US mthly rpt'!BA41</f>
        <v>32.725190412493738</v>
      </c>
      <c r="BB79" s="42">
        <f>'US mthly rpt'!BB41</f>
        <v>41.632880252903163</v>
      </c>
      <c r="BC79" s="42">
        <f>'US mthly rpt'!BC41</f>
        <v>56.718180081326551</v>
      </c>
      <c r="BD79" s="42">
        <f>'US mthly rpt'!BD41</f>
        <v>61.207175511985326</v>
      </c>
      <c r="BE79" s="42">
        <f>'US mthly rpt'!BE41</f>
        <v>65.664730673149435</v>
      </c>
      <c r="BF79" s="42">
        <f>'US mthly rpt'!BF41</f>
        <v>58.465577432578414</v>
      </c>
      <c r="BG79" s="42">
        <f>'US mthly rpt'!BG41</f>
        <v>63.667239994144765</v>
      </c>
      <c r="BH79" s="42">
        <f>'US mthly rpt'!BH41</f>
        <v>53.185843701990692</v>
      </c>
      <c r="BI79" s="42">
        <f>'US mthly rpt'!BI41</f>
        <v>42.05287426126722</v>
      </c>
      <c r="BJ79" s="42">
        <f>'US mthly rpt'!BJ41</f>
        <v>32.155707548508275</v>
      </c>
      <c r="BK79" s="42">
        <f>'US mthly rpt'!BK41</f>
        <v>21.990811917777087</v>
      </c>
      <c r="BL79" s="42">
        <f>'US mthly rpt'!BL41</f>
        <v>18.317783945566216</v>
      </c>
      <c r="BM79" s="42">
        <f>'US mthly rpt'!BM41</f>
        <v>22.155574635123799</v>
      </c>
      <c r="BN79" s="42">
        <f>'US mthly rpt'!BN41</f>
        <v>31.828110337637085</v>
      </c>
      <c r="BO79" s="42">
        <f>'US mthly rpt'!BO41</f>
        <v>38.508700865461037</v>
      </c>
      <c r="BP79" s="42">
        <f>'US mthly rpt'!BP41</f>
        <v>43.99685812497593</v>
      </c>
      <c r="BQ79" s="42">
        <f>'US mthly rpt'!BQ41</f>
        <v>47.979786935335362</v>
      </c>
      <c r="BR79" s="42">
        <f>'US mthly rpt'!BR41</f>
        <v>50.909075083092148</v>
      </c>
      <c r="BS79" s="42">
        <f>'US mthly rpt'!BS41</f>
        <v>49.420190116333899</v>
      </c>
      <c r="BT79" s="42">
        <f>'US mthly rpt'!BT41</f>
        <v>49.266332520802592</v>
      </c>
      <c r="BU79" s="42">
        <f>'US mthly rpt'!BU41</f>
        <v>46.824629022680668</v>
      </c>
      <c r="BV79" s="42">
        <f>'US mthly rpt'!BV41</f>
        <v>29.330615880410292</v>
      </c>
      <c r="BW79" s="42">
        <f>'US mthly rpt'!BW41</f>
        <v>20.915783193794383</v>
      </c>
      <c r="BX79" s="42">
        <f>'US mthly rpt'!BX41</f>
        <v>16.844041277936174</v>
      </c>
      <c r="BY79" s="42">
        <f>'US mthly rpt'!BY41</f>
        <v>16.773613020952627</v>
      </c>
      <c r="BZ79" s="42">
        <f>'US mthly rpt'!BZ41</f>
        <v>22.241970701739703</v>
      </c>
      <c r="CA79" s="42">
        <f>'US mthly rpt'!CA41</f>
        <v>28.072087156797789</v>
      </c>
      <c r="CB79" s="42">
        <f>'US mthly rpt'!CB41</f>
        <v>34.143053689963871</v>
      </c>
      <c r="CC79" s="42">
        <f>'US mthly rpt'!CC41</f>
        <v>43.393322878821245</v>
      </c>
      <c r="CD79" s="42">
        <f>'US mthly rpt'!CD41</f>
        <v>45.702276424450879</v>
      </c>
      <c r="CE79" s="42">
        <f>'US mthly rpt'!CE41</f>
        <v>46.589862975325723</v>
      </c>
      <c r="CF79" s="42">
        <f>'US mthly rpt'!CF41</f>
        <v>50.180830679367467</v>
      </c>
      <c r="CG79" s="42">
        <f>'US mthly rpt'!CG41</f>
        <v>43.059308528545579</v>
      </c>
      <c r="CH79" s="42">
        <f>'US mthly rpt'!CH41</f>
        <v>37.62735226354021</v>
      </c>
      <c r="CI79" s="42">
        <f>'US mthly rpt'!CI41</f>
        <v>32.096290453702721</v>
      </c>
      <c r="CJ79" s="42">
        <f>'US mthly rpt'!CJ41</f>
        <v>30.180576172955355</v>
      </c>
      <c r="CK79" s="42">
        <f>'US mthly rpt'!CK41</f>
        <v>35.889280045653152</v>
      </c>
      <c r="CL79" s="42">
        <f>'US mthly rpt'!CL41</f>
        <v>41.998831571621807</v>
      </c>
      <c r="CM79" s="42">
        <f>'US mthly rpt'!CM41</f>
        <v>49.029377921037586</v>
      </c>
      <c r="CN79" s="42">
        <f>'US mthly rpt'!CN41</f>
        <v>51.80238098941981</v>
      </c>
      <c r="CO79" s="42">
        <f>'US mthly rpt'!CO41</f>
        <v>56.47578931476253</v>
      </c>
      <c r="CP79" s="42">
        <f>'US mthly rpt'!CP41</f>
        <v>59.010047413289399</v>
      </c>
      <c r="CQ79" s="42">
        <f>'US mthly rpt'!CQ41</f>
        <v>61.7260350878529</v>
      </c>
      <c r="CR79" s="42">
        <f>'US mthly rpt'!CR41</f>
        <v>56.328639302957306</v>
      </c>
      <c r="CS79" s="42">
        <f>'US mthly rpt'!CS41</f>
        <v>49.798665304752149</v>
      </c>
      <c r="CT79" s="42">
        <f>'US mthly rpt'!CT41</f>
        <v>42.335302776190019</v>
      </c>
      <c r="CU79" s="42">
        <f>'US mthly rpt'!CU41</f>
        <v>32.281555581234507</v>
      </c>
      <c r="CV79" s="42">
        <f>'US mthly rpt'!CV41</f>
        <v>28.869900078881869</v>
      </c>
      <c r="CW79" s="42">
        <f>'US mthly rpt'!CW41</f>
        <v>25.988840115825028</v>
      </c>
      <c r="CX79" s="42">
        <f>'US mthly rpt'!CX41</f>
        <v>30.1190337002778</v>
      </c>
      <c r="CY79" s="42">
        <f>'US mthly rpt'!CY41</f>
        <v>35.490543890741478</v>
      </c>
      <c r="CZ79" s="42">
        <f>'US mthly rpt'!CZ41</f>
        <v>42.11946897914342</v>
      </c>
      <c r="DA79" s="42">
        <f>'US mthly rpt'!DA41</f>
        <v>42.94767124093314</v>
      </c>
      <c r="DB79" s="42">
        <f>'US mthly rpt'!DB41</f>
        <v>47.308400710803909</v>
      </c>
      <c r="DC79" s="42">
        <f>'US mthly rpt'!DC41</f>
        <v>46.466617151232491</v>
      </c>
      <c r="DD79" s="42">
        <f>'US mthly rpt'!DD41</f>
        <v>36.807913172463202</v>
      </c>
      <c r="DE79" s="42">
        <f>'US mthly rpt'!DE41</f>
        <v>31.450169580994228</v>
      </c>
      <c r="DF79" s="42">
        <f>'US mthly rpt'!DF41</f>
        <v>24.517987848600491</v>
      </c>
      <c r="DG79" s="42">
        <f>'US mthly rpt'!DG41</f>
        <v>17.135015256799999</v>
      </c>
      <c r="DH79" s="42">
        <f>'US mthly rpt'!DH41</f>
        <v>16.156119312819744</v>
      </c>
      <c r="DI79" s="42">
        <f>'US mthly rpt'!DI41</f>
        <v>18.993609722970049</v>
      </c>
      <c r="DJ79" s="42">
        <f>'US mthly rpt'!DJ41</f>
        <v>24.285314953909317</v>
      </c>
      <c r="DK79" s="42">
        <f>'US mthly rpt'!DK41</f>
        <v>33.091674985899409</v>
      </c>
      <c r="DL79" s="42">
        <f>'US mthly rpt'!DL41</f>
        <v>41.712500190576712</v>
      </c>
      <c r="DM79" s="42">
        <f>'US mthly rpt'!DM41</f>
        <v>47.394359958950297</v>
      </c>
      <c r="DN79" s="42">
        <f>'US mthly rpt'!DN$41</f>
        <v>53.57863027009482</v>
      </c>
      <c r="DO79" s="42">
        <f>'US mthly rpt'!DO41</f>
        <v>52.746138248619225</v>
      </c>
      <c r="DP79" s="42">
        <f>'US mthly rpt'!DP41</f>
        <v>47.040026628329066</v>
      </c>
      <c r="DQ79" s="42">
        <f>'US mthly rpt'!DQ41</f>
        <v>47.193262147066214</v>
      </c>
      <c r="DR79" s="42">
        <f>'US mthly rpt'!DR41</f>
        <v>39.477131722502669</v>
      </c>
      <c r="DS79" s="42">
        <f>'US mthly rpt'!DS41</f>
        <v>34.42580125216859</v>
      </c>
      <c r="DT79" s="42">
        <f>'US mthly rpt'!DT41</f>
        <v>26.99277977480391</v>
      </c>
      <c r="DU79" s="42">
        <f>'US mthly rpt'!DU41</f>
        <v>34.785143548080654</v>
      </c>
      <c r="DV79" s="42">
        <f>'US mthly rpt'!DV41</f>
        <v>39.019858179567599</v>
      </c>
      <c r="DW79" s="42">
        <f>'US mthly rpt'!DW41</f>
        <v>47.464039517135504</v>
      </c>
      <c r="DX79" s="42">
        <f>'US mthly rpt'!DX41</f>
        <v>52.037146041795971</v>
      </c>
      <c r="DY79" s="42">
        <f>'US mthly rpt'!DY41</f>
        <v>57.368689718607612</v>
      </c>
      <c r="DZ79" s="154">
        <f>'US mthly rpt'!DZ41</f>
        <v>60.300639233515057</v>
      </c>
      <c r="EA79" s="154">
        <f>'US mthly rpt'!EA41</f>
        <v>56.273153831239838</v>
      </c>
      <c r="EB79" s="154">
        <f>'US mthly rpt'!EB41</f>
        <v>61.345650898831373</v>
      </c>
      <c r="EC79" s="154">
        <f>'US mthly rpt'!EC41</f>
        <v>55.344838392473115</v>
      </c>
      <c r="ED79" s="154">
        <f>'US mthly rpt'!ED41</f>
        <v>45.737174473351658</v>
      </c>
      <c r="EE79" s="154">
        <f>'US mthly rpt'!EE41</f>
        <v>34.271360011313028</v>
      </c>
      <c r="EF79" s="154">
        <f>'US mthly rpt'!EF41</f>
        <v>28.729238583023111</v>
      </c>
      <c r="EG79" s="154">
        <f>'US mthly rpt'!EG41</f>
        <v>36.791319880250065</v>
      </c>
      <c r="EH79" s="154">
        <f>'US mthly rpt'!EH41</f>
        <v>44.105393678048308</v>
      </c>
      <c r="EI79" s="154">
        <f>'US mthly rpt'!EI41</f>
        <v>42.817323167506501</v>
      </c>
      <c r="EJ79" s="154">
        <f>'US mthly rpt'!EJ41</f>
        <v>51.733285192388912</v>
      </c>
      <c r="EK79" s="154">
        <f>'US mthly rpt'!EK41</f>
        <v>52.223105446910424</v>
      </c>
      <c r="EL79" s="154">
        <f>'US mthly rpt'!EL41</f>
        <v>54.93095042399797</v>
      </c>
      <c r="EM79" s="154">
        <f>'US mthly rpt'!EM41</f>
        <v>60.208251902693966</v>
      </c>
      <c r="EN79" s="154">
        <f>'US mthly rpt'!EN41</f>
        <v>49.228288800613413</v>
      </c>
      <c r="EO79" s="154">
        <f>'US mthly rpt'!EO41</f>
        <v>47.611514882060433</v>
      </c>
      <c r="EP79" s="154">
        <f>'US mthly rpt'!EP41</f>
        <v>33.987436995511345</v>
      </c>
      <c r="EQ79" s="154">
        <f>'US mthly rpt'!EQ41</f>
        <v>23.645763642177762</v>
      </c>
      <c r="ER79" s="154">
        <f>'US mthly rpt'!ER41</f>
        <v>21.736170959572672</v>
      </c>
      <c r="ES79" s="154">
        <f>'US mthly rpt'!ES41</f>
        <v>19.286532472928222</v>
      </c>
      <c r="ET79" s="154">
        <f>'US mthly rpt'!ET41</f>
        <v>21.339580969328495</v>
      </c>
      <c r="EU79" s="154">
        <f>'US mthly rpt'!EU41</f>
        <v>26.651072732803005</v>
      </c>
      <c r="EV79" s="154">
        <f>'US mthly rpt'!EV41</f>
        <v>34.51985085504635</v>
      </c>
      <c r="EW79" s="154">
        <f>'US mthly rpt'!EW41</f>
        <v>37.879035196067413</v>
      </c>
      <c r="EX79" s="154">
        <f>'US mthly rpt'!EX41</f>
        <v>45.354913040449581</v>
      </c>
      <c r="EY79" s="154">
        <f>'US mthly rpt'!EY41</f>
        <v>39.252282415557019</v>
      </c>
      <c r="EZ79" s="154">
        <f>'US mthly rpt'!EZ41</f>
        <v>31.899428397432057</v>
      </c>
      <c r="FA79" s="154">
        <f>'US mthly rpt'!FA41</f>
        <v>30.689992118078408</v>
      </c>
      <c r="FB79" s="154">
        <f>'US mthly rpt'!FB41</f>
        <v>25.785876419575793</v>
      </c>
      <c r="FC79" s="154">
        <f>'US mthly rpt'!FC41</f>
        <v>19.763169388101694</v>
      </c>
      <c r="FD79" s="154">
        <f>'US mthly rpt'!FD41</f>
        <v>18.305397009034287</v>
      </c>
      <c r="FE79" s="154">
        <f>'US mthly rpt'!FE41</f>
        <v>16.456851603748554</v>
      </c>
      <c r="FF79" s="154">
        <f>'US mthly rpt'!FF41</f>
        <v>18.085353354248696</v>
      </c>
      <c r="FG79" s="154">
        <f>'US mthly rpt'!FG41</f>
        <v>22.883306941827488</v>
      </c>
      <c r="FH79" s="154">
        <f>'US mthly rpt'!FH41</f>
        <v>29.866569589182394</v>
      </c>
      <c r="FI79" s="154">
        <f>'US mthly rpt'!FI41</f>
        <v>29.357952536944364</v>
      </c>
      <c r="FJ79" s="154">
        <f>'US mthly rpt'!FJ41</f>
        <v>32.391486363733996</v>
      </c>
      <c r="FK79" s="154">
        <f>'US mthly rpt'!FK41</f>
        <v>39.924817792464559</v>
      </c>
      <c r="FL79" s="42">
        <f>'US mthly rpt'!FL41</f>
        <v>37.537047654063386</v>
      </c>
      <c r="FM79" s="42">
        <f>'US mthly rpt'!FM41</f>
        <v>32.958111242319291</v>
      </c>
      <c r="FN79" s="42">
        <f>'US mthly rpt'!FN41</f>
        <v>26.616499754761691</v>
      </c>
      <c r="FO79" s="42">
        <f>'US mthly rpt'!FO41</f>
        <v>22.326904229098805</v>
      </c>
      <c r="FP79" s="42">
        <f>'US mthly rpt'!FP41</f>
        <v>20.635778308253411</v>
      </c>
      <c r="FQ79" s="42">
        <f>'US mthly rpt'!FQ41</f>
        <v>24.451332953725984</v>
      </c>
      <c r="FR79" s="42">
        <f>'US mthly rpt'!FR41</f>
        <v>27.160012670997673</v>
      </c>
      <c r="FS79" s="42">
        <f>'US mthly rpt'!FS41</f>
        <v>33.447617351950583</v>
      </c>
      <c r="FT79" s="42">
        <f>'US mthly rpt'!FT41</f>
        <v>35.944890695834367</v>
      </c>
      <c r="FU79" s="42">
        <f>'US mthly rpt'!FU41</f>
        <v>39.332724422274268</v>
      </c>
      <c r="FV79" s="315">
        <f>'US mthly rpt'!FV41</f>
        <v>47.152906226601075</v>
      </c>
      <c r="FW79" s="118">
        <f>'US mthly rpt'!FW41</f>
        <v>47.433457300067872</v>
      </c>
      <c r="FX79" s="118">
        <f>'US mthly rpt'!FX41</f>
        <v>42.757061615897967</v>
      </c>
      <c r="FY79" s="118">
        <f>'US mthly rpt'!FY41</f>
        <v>38.563293434865031</v>
      </c>
      <c r="FZ79" s="118">
        <f>'US mthly rpt'!FZ41</f>
        <v>32.94426803749775</v>
      </c>
      <c r="GA79" s="118">
        <f>'US mthly rpt'!GA41</f>
        <v>30.34169114814129</v>
      </c>
      <c r="GB79" s="118">
        <f>'US mthly rpt'!GB41</f>
        <v>27.111942724135858</v>
      </c>
      <c r="GC79" s="118">
        <f>'US mthly rpt'!GC41</f>
        <v>26.222824907086924</v>
      </c>
      <c r="GD79" s="118">
        <f>'US mthly rpt'!GD41</f>
        <v>26.118319751110057</v>
      </c>
      <c r="GE79" s="118">
        <f>'US mthly rpt'!GE41</f>
        <v>35.02926086651474</v>
      </c>
      <c r="GF79" s="118">
        <f>'US mthly rpt'!GF41</f>
        <v>38.135208656134495</v>
      </c>
      <c r="GG79" s="118">
        <f>'US mthly rpt'!GG41</f>
        <v>40.111293554810544</v>
      </c>
      <c r="GH79" s="118">
        <f>'US mthly rpt'!GH41</f>
        <v>43.165770533050228</v>
      </c>
      <c r="GI79" s="118">
        <f>'US mthly rpt'!GI41</f>
        <v>43.964684591171277</v>
      </c>
    </row>
    <row r="80" spans="1:191" x14ac:dyDescent="0.2">
      <c r="A80" s="16"/>
      <c r="B80" s="12" t="s">
        <v>12</v>
      </c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>
        <f>'US mthly rpt'!O42</f>
        <v>9.2508973540490018</v>
      </c>
      <c r="P80" s="42">
        <f>'US mthly rpt'!P42</f>
        <v>2.3791761808140137</v>
      </c>
      <c r="Q80" s="42">
        <f>'US mthly rpt'!Q42</f>
        <v>1.9147392652736279</v>
      </c>
      <c r="R80" s="42">
        <f>'US mthly rpt'!R42</f>
        <v>-1.9958768214379567</v>
      </c>
      <c r="S80" s="42">
        <f>'US mthly rpt'!S42</f>
        <v>-2.217252610629437</v>
      </c>
      <c r="T80" s="42">
        <f>'US mthly rpt'!T42</f>
        <v>-7.0095834323823922</v>
      </c>
      <c r="U80" s="42">
        <f>'US mthly rpt'!U42</f>
        <v>-5.6861701658073258</v>
      </c>
      <c r="V80" s="42">
        <f>'US mthly rpt'!V42</f>
        <v>-0.33859151372439555</v>
      </c>
      <c r="W80" s="42">
        <f>'US mthly rpt'!W42</f>
        <v>1.2925152185164634</v>
      </c>
      <c r="X80" s="42">
        <f>'US mthly rpt'!X42</f>
        <v>-6.2975420717813506</v>
      </c>
      <c r="Y80" s="42">
        <f>'US mthly rpt'!Y42</f>
        <v>-4.2328127031366094</v>
      </c>
      <c r="Z80" s="42">
        <f>'US mthly rpt'!Z42</f>
        <v>7.491447530555682</v>
      </c>
      <c r="AA80" s="42">
        <f>'US mthly rpt'!AA42</f>
        <v>-7.4046095863993919</v>
      </c>
      <c r="AB80" s="42">
        <f>'US mthly rpt'!AB42</f>
        <v>-6.1505334524215627</v>
      </c>
      <c r="AC80" s="42">
        <f>'US mthly rpt'!AC42</f>
        <v>-1.5951166543190922</v>
      </c>
      <c r="AD80" s="42">
        <f>'US mthly rpt'!AD42</f>
        <v>-5.5120189139964637</v>
      </c>
      <c r="AE80" s="42">
        <f>'US mthly rpt'!AE42</f>
        <v>-3.4875154247050446</v>
      </c>
      <c r="AF80" s="42">
        <f>'US mthly rpt'!AF42</f>
        <v>-5.2783093761740076</v>
      </c>
      <c r="AG80" s="42">
        <f>'US mthly rpt'!AG42</f>
        <v>-12.167315937941474</v>
      </c>
      <c r="AH80" s="42">
        <f>'US mthly rpt'!AH42</f>
        <v>-12.577426165355753</v>
      </c>
      <c r="AI80" s="42">
        <f>'US mthly rpt'!AI42</f>
        <v>-15.060457868406047</v>
      </c>
      <c r="AJ80" s="42">
        <f>'US mthly rpt'!AJ42</f>
        <v>-9.3551839363096505</v>
      </c>
      <c r="AK80" s="42">
        <f>'US mthly rpt'!AK42</f>
        <v>-11.177468648643824</v>
      </c>
      <c r="AL80" s="42">
        <f>'US mthly rpt'!AL42</f>
        <v>-8.3742232254331626</v>
      </c>
      <c r="AM80" s="42">
        <f>'US mthly rpt'!AM42</f>
        <v>-2.9790414247777015</v>
      </c>
      <c r="AN80" s="42">
        <f>'US mthly rpt'!AN42</f>
        <v>1.6281105684578705</v>
      </c>
      <c r="AO80" s="42">
        <f>'US mthly rpt'!AO42</f>
        <v>-0.95323061911550155</v>
      </c>
      <c r="AP80" s="42">
        <f>'US mthly rpt'!AP42</f>
        <v>0.5373145049338568</v>
      </c>
      <c r="AQ80" s="42">
        <f>'US mthly rpt'!AQ42</f>
        <v>2.4503620193955484</v>
      </c>
      <c r="AR80" s="42">
        <f>'US mthly rpt'!AR42</f>
        <v>-1.2025329740157957</v>
      </c>
      <c r="AS80" s="42">
        <f>'US mthly rpt'!AS42</f>
        <v>1.0131975609181296</v>
      </c>
      <c r="AT80" s="42">
        <f>'US mthly rpt'!AT42</f>
        <v>5.0166266943050744</v>
      </c>
      <c r="AU80" s="42">
        <f>'US mthly rpt'!AU42</f>
        <v>19.308308675399822</v>
      </c>
      <c r="AV80" s="42">
        <f>'US mthly rpt'!AV42</f>
        <v>3.5636614991114328</v>
      </c>
      <c r="AW80" s="42">
        <f>'US mthly rpt'!AW42</f>
        <v>12.724997122063037</v>
      </c>
      <c r="AX80" s="42">
        <f>'US mthly rpt'!AX42</f>
        <v>13.276002763370933</v>
      </c>
      <c r="AY80" s="42">
        <f>'US mthly rpt'!AY42</f>
        <v>9.026665334534556</v>
      </c>
      <c r="AZ80" s="42">
        <f>'US mthly rpt'!AZ42</f>
        <v>11.801634076931318</v>
      </c>
      <c r="BA80" s="42">
        <f>'US mthly rpt'!BA42</f>
        <v>13.521546958333111</v>
      </c>
      <c r="BB80" s="42">
        <f>'US mthly rpt'!BB42</f>
        <v>16.051118895430911</v>
      </c>
      <c r="BC80" s="42">
        <f>'US mthly rpt'!BC42</f>
        <v>21.723320441915646</v>
      </c>
      <c r="BD80" s="42">
        <f>'US mthly rpt'!BD42</f>
        <v>23.022510872583965</v>
      </c>
      <c r="BE80" s="42">
        <f>'US mthly rpt'!BE42</f>
        <v>22.414145731827261</v>
      </c>
      <c r="BF80" s="42">
        <f>'US mthly rpt'!BF42</f>
        <v>8.7561556573598054</v>
      </c>
      <c r="BG80" s="42">
        <f>'US mthly rpt'!BG42</f>
        <v>-0.99925650398819243</v>
      </c>
      <c r="BH80" s="42">
        <f>'US mthly rpt'!BH42</f>
        <v>2.6597381114529455</v>
      </c>
      <c r="BI80" s="42">
        <f>'US mthly rpt'!BI42</f>
        <v>-10.981174518190002</v>
      </c>
      <c r="BJ80" s="42">
        <f>'US mthly rpt'!BJ42</f>
        <v>-15.386589640416737</v>
      </c>
      <c r="BK80" s="42">
        <f>'US mthly rpt'!BK42</f>
        <v>-11.547760310852887</v>
      </c>
      <c r="BL80" s="42">
        <f>'US mthly rpt'!BL42</f>
        <v>-12.530310446524616</v>
      </c>
      <c r="BM80" s="42">
        <f>'US mthly rpt'!BM42</f>
        <v>-10.56961577736994</v>
      </c>
      <c r="BN80" s="42">
        <f>'US mthly rpt'!BN42</f>
        <v>-9.8047699152660783</v>
      </c>
      <c r="BO80" s="42">
        <f>'US mthly rpt'!BO42</f>
        <v>-18.209479215865514</v>
      </c>
      <c r="BP80" s="42">
        <f>'US mthly rpt'!BP42</f>
        <v>-17.210317387009397</v>
      </c>
      <c r="BQ80" s="42">
        <f>'US mthly rpt'!BQ42</f>
        <v>-17.684943737814073</v>
      </c>
      <c r="BR80" s="42">
        <f>'US mthly rpt'!BR42</f>
        <v>-7.5565023494862658</v>
      </c>
      <c r="BS80" s="42">
        <f>'US mthly rpt'!BS42</f>
        <v>-14.247049877810866</v>
      </c>
      <c r="BT80" s="42">
        <f>'US mthly rpt'!BT42</f>
        <v>-3.9195111811880992</v>
      </c>
      <c r="BU80" s="42">
        <f>'US mthly rpt'!BU42</f>
        <v>4.7717547614134475</v>
      </c>
      <c r="BV80" s="42">
        <f>'US mthly rpt'!BV42</f>
        <v>-2.8250916680979827</v>
      </c>
      <c r="BW80" s="42">
        <f>'US mthly rpt'!BW42</f>
        <v>-1.0750287239827045</v>
      </c>
      <c r="BX80" s="42">
        <f>'US mthly rpt'!BX42</f>
        <v>-1.4737426676300416</v>
      </c>
      <c r="BY80" s="42">
        <f>'US mthly rpt'!BY42</f>
        <v>-5.3819616141711712</v>
      </c>
      <c r="BZ80" s="42">
        <f>'US mthly rpt'!BZ42</f>
        <v>-9.586139635897382</v>
      </c>
      <c r="CA80" s="42">
        <f>'US mthly rpt'!CA42</f>
        <v>-10.436613708663248</v>
      </c>
      <c r="CB80" s="42">
        <f>'US mthly rpt'!CB42</f>
        <v>-9.8538044350120586</v>
      </c>
      <c r="CC80" s="42">
        <f>'US mthly rpt'!CC42</f>
        <v>-4.5864640565141173</v>
      </c>
      <c r="CD80" s="42">
        <f>'US mthly rpt'!CD42</f>
        <v>-5.2067986586412687</v>
      </c>
      <c r="CE80" s="42">
        <f>'US mthly rpt'!CE42</f>
        <v>-2.8303271410081763</v>
      </c>
      <c r="CF80" s="42">
        <f>'US mthly rpt'!CF42</f>
        <v>0.91449815856487504</v>
      </c>
      <c r="CG80" s="42">
        <f>'US mthly rpt'!CG42</f>
        <v>-3.7653204941350893</v>
      </c>
      <c r="CH80" s="42">
        <f>'US mthly rpt'!CH42</f>
        <v>8.2967363831299181</v>
      </c>
      <c r="CI80" s="42">
        <f>'US mthly rpt'!CI42</f>
        <v>11.180507259908339</v>
      </c>
      <c r="CJ80" s="42">
        <f>'US mthly rpt'!CJ42</f>
        <v>13.336534895019181</v>
      </c>
      <c r="CK80" s="42">
        <f>'US mthly rpt'!CK42</f>
        <v>19.115667024700524</v>
      </c>
      <c r="CL80" s="42">
        <f>'US mthly rpt'!CL42</f>
        <v>19.756860869882104</v>
      </c>
      <c r="CM80" s="42">
        <f>'US mthly rpt'!CM42</f>
        <v>20.957290764239797</v>
      </c>
      <c r="CN80" s="42">
        <f>'US mthly rpt'!CN42</f>
        <v>17.659327299455938</v>
      </c>
      <c r="CO80" s="42">
        <f>'US mthly rpt'!CO42</f>
        <v>13.082466435941285</v>
      </c>
      <c r="CP80" s="42">
        <f>'US mthly rpt'!CP42</f>
        <v>13.30777098883852</v>
      </c>
      <c r="CQ80" s="42">
        <f>'US mthly rpt'!CQ42</f>
        <v>15.136172112527177</v>
      </c>
      <c r="CR80" s="42">
        <f>'US mthly rpt'!CR42</f>
        <v>6.1478086235898388</v>
      </c>
      <c r="CS80" s="42">
        <f>'US mthly rpt'!CS42</f>
        <v>6.73935677620657</v>
      </c>
      <c r="CT80" s="42">
        <f>'US mthly rpt'!CT42</f>
        <v>4.7079505126498091</v>
      </c>
      <c r="CU80" s="42">
        <f>'US mthly rpt'!CU42</f>
        <v>0.18526512753178537</v>
      </c>
      <c r="CV80" s="42">
        <f>'US mthly rpt'!CV42</f>
        <v>-1.3106760940734858</v>
      </c>
      <c r="CW80" s="42">
        <f>'US mthly rpt'!CW42</f>
        <v>-9.9004399298281243</v>
      </c>
      <c r="CX80" s="42">
        <f>'US mthly rpt'!CX42</f>
        <v>-11.879797871344007</v>
      </c>
      <c r="CY80" s="42">
        <f>'US mthly rpt'!CY42</f>
        <v>-13.538834030296108</v>
      </c>
      <c r="CZ80" s="42">
        <f>'US mthly rpt'!CZ42</f>
        <v>-9.6829120102763895</v>
      </c>
      <c r="DA80" s="42">
        <f>'US mthly rpt'!DA42</f>
        <v>-13.52811807382939</v>
      </c>
      <c r="DB80" s="42">
        <f>'US mthly rpt'!DB42</f>
        <v>-11.70164670248549</v>
      </c>
      <c r="DC80" s="42">
        <f>'US mthly rpt'!DC42</f>
        <v>-15.259417936620409</v>
      </c>
      <c r="DD80" s="42">
        <f>'US mthly rpt'!DD42</f>
        <v>-19.520726130494104</v>
      </c>
      <c r="DE80" s="42">
        <f>'US mthly rpt'!DE42</f>
        <v>-18.348495723757921</v>
      </c>
      <c r="DF80" s="42">
        <f>'US mthly rpt'!DF42</f>
        <v>-17.817314927589528</v>
      </c>
      <c r="DG80" s="42">
        <f>'US mthly rpt'!DG42</f>
        <v>-15.146540324434508</v>
      </c>
      <c r="DH80" s="42">
        <f>'US mthly rpt'!DH42</f>
        <v>-12.713780766062126</v>
      </c>
      <c r="DI80" s="42">
        <f>'US mthly rpt'!DI42</f>
        <v>-6.9952303928549782</v>
      </c>
      <c r="DJ80" s="42">
        <f>'US mthly rpt'!DJ42</f>
        <v>-5.8337187463684828</v>
      </c>
      <c r="DK80" s="42">
        <f>'US mthly rpt'!DK42</f>
        <v>-2.3988689048420682</v>
      </c>
      <c r="DL80" s="42">
        <f>'US mthly rpt'!DL42</f>
        <v>-0.40696878856670793</v>
      </c>
      <c r="DM80" s="42">
        <f>'US mthly rpt'!DM42</f>
        <v>4.4466887180171568</v>
      </c>
      <c r="DN80" s="42">
        <f>'US mthly rpt'!DN$42</f>
        <v>6.270229559290911</v>
      </c>
      <c r="DO80" s="42">
        <f>'US mthly rpt'!DO42</f>
        <v>6.2795210973867341</v>
      </c>
      <c r="DP80" s="42">
        <f>'US mthly rpt'!DP42</f>
        <v>10.232113455865864</v>
      </c>
      <c r="DQ80" s="42">
        <f>'US mthly rpt'!DQ42</f>
        <v>15.743092566071986</v>
      </c>
      <c r="DR80" s="42">
        <f>'US mthly rpt'!DR42</f>
        <v>14.959143873902178</v>
      </c>
      <c r="DS80" s="42">
        <f>'US mthly rpt'!DS42</f>
        <v>17.290785995368591</v>
      </c>
      <c r="DT80" s="42">
        <f>'US mthly rpt'!DT42</f>
        <v>10.836660461984167</v>
      </c>
      <c r="DU80" s="42">
        <f>'US mthly rpt'!DU42</f>
        <v>15.791533825110605</v>
      </c>
      <c r="DV80" s="42">
        <f>'US mthly rpt'!DV42</f>
        <v>14.734543225658282</v>
      </c>
      <c r="DW80" s="42">
        <f>'US mthly rpt'!DW42</f>
        <v>14.372364531236094</v>
      </c>
      <c r="DX80" s="42">
        <f>'US mthly rpt'!DX42</f>
        <v>10.324645851219259</v>
      </c>
      <c r="DY80" s="42">
        <f>'US mthly rpt'!DY42</f>
        <v>9.9743297596573157</v>
      </c>
      <c r="DZ80" s="154">
        <f>'US mthly rpt'!DZ42</f>
        <v>6.7220089634202367</v>
      </c>
      <c r="EA80" s="154">
        <f>'US mthly rpt'!EA42</f>
        <v>3.5270155826206135</v>
      </c>
      <c r="EB80" s="154">
        <f>'US mthly rpt'!EB42</f>
        <v>14.305624270502307</v>
      </c>
      <c r="EC80" s="154">
        <f>'US mthly rpt'!EC42</f>
        <v>8.1515762454069005</v>
      </c>
      <c r="ED80" s="154">
        <f>'US mthly rpt'!ED42</f>
        <v>6.2600427508489886</v>
      </c>
      <c r="EE80" s="154">
        <f>'US mthly rpt'!EE42</f>
        <v>-0.15444124085556155</v>
      </c>
      <c r="EF80" s="154">
        <f>'US mthly rpt'!EF42</f>
        <v>1.7364588082192007</v>
      </c>
      <c r="EG80" s="154">
        <f>'US mthly rpt'!EG42</f>
        <v>2.0061763321694102</v>
      </c>
      <c r="EH80" s="154">
        <f>'US mthly rpt'!EH42</f>
        <v>5.0855354984807093</v>
      </c>
      <c r="EI80" s="154">
        <f>'US mthly rpt'!EI42</f>
        <v>-4.6467163496290027</v>
      </c>
      <c r="EJ80" s="154">
        <f>'US mthly rpt'!EJ42</f>
        <v>-0.30386084940705871</v>
      </c>
      <c r="EK80" s="154">
        <f>'US mthly rpt'!EK42</f>
        <v>-5.1455842716971887</v>
      </c>
      <c r="EL80" s="154">
        <f>'US mthly rpt'!EL42</f>
        <v>-5.3696888095170863</v>
      </c>
      <c r="EM80" s="154">
        <f>'US mthly rpt'!EM42</f>
        <v>3.9350980714541279</v>
      </c>
      <c r="EN80" s="154">
        <f>'US mthly rpt'!EN42</f>
        <v>-12.11736209821796</v>
      </c>
      <c r="EO80" s="154">
        <f>'US mthly rpt'!EO42</f>
        <v>-7.7333235104126814</v>
      </c>
      <c r="EP80" s="154">
        <f>'US mthly rpt'!EP42</f>
        <v>-11.749737477840313</v>
      </c>
      <c r="EQ80" s="154">
        <f>'US mthly rpt'!EQ42</f>
        <v>-10.625596369135266</v>
      </c>
      <c r="ER80" s="154">
        <f>'US mthly rpt'!ER42</f>
        <v>-6.9930676234504396</v>
      </c>
      <c r="ES80" s="154">
        <f>'US mthly rpt'!ES42</f>
        <v>-17.504787407321842</v>
      </c>
      <c r="ET80" s="154">
        <f>'US mthly rpt'!ET42</f>
        <v>-22.765812708719814</v>
      </c>
      <c r="EU80" s="154">
        <f>'US mthly rpt'!EU42</f>
        <v>-16.166250434703496</v>
      </c>
      <c r="EV80" s="154">
        <f>'US mthly rpt'!EV42</f>
        <v>-17.213434337342562</v>
      </c>
      <c r="EW80" s="154">
        <f>'US mthly rpt'!EW42</f>
        <v>-14.344070250843011</v>
      </c>
      <c r="EX80" s="154">
        <f>'US mthly rpt'!EX42</f>
        <v>-9.576037383548389</v>
      </c>
      <c r="EY80" s="154">
        <f>'US mthly rpt'!EY42</f>
        <v>-20.955969487136947</v>
      </c>
      <c r="EZ80" s="154">
        <f>'US mthly rpt'!EZ42</f>
        <v>-17.328860403181356</v>
      </c>
      <c r="FA80" s="154">
        <f>'US mthly rpt'!FA42</f>
        <v>-16.921522763982026</v>
      </c>
      <c r="FB80" s="154">
        <f>'US mthly rpt'!FB42</f>
        <v>-8.2015605759355523</v>
      </c>
      <c r="FC80" s="154">
        <f>'US mthly rpt'!FC42</f>
        <v>-3.8825942540760678</v>
      </c>
      <c r="FD80" s="154">
        <f>'US mthly rpt'!FD42</f>
        <v>-3.4307739505383843</v>
      </c>
      <c r="FE80" s="154">
        <f>'US mthly rpt'!FE42</f>
        <v>-2.8296808691796684</v>
      </c>
      <c r="FF80" s="154">
        <f>'US mthly rpt'!FF42</f>
        <v>-3.2542276150797989</v>
      </c>
      <c r="FG80" s="154">
        <f>'US mthly rpt'!FG42</f>
        <v>-3.7677657909755169</v>
      </c>
      <c r="FH80" s="154">
        <f>'US mthly rpt'!FH42</f>
        <v>-4.6532812658639564</v>
      </c>
      <c r="FI80" s="154">
        <f>'US mthly rpt'!FI42</f>
        <v>-8.5210826591230493</v>
      </c>
      <c r="FJ80" s="154">
        <f>'US mthly rpt'!FJ42</f>
        <v>-12.963426676715585</v>
      </c>
      <c r="FK80" s="154">
        <f>'US mthly rpt'!FK42</f>
        <v>0.67253537690753973</v>
      </c>
      <c r="FL80" s="42">
        <f>'US mthly rpt'!FL42</f>
        <v>5.6376192566313286</v>
      </c>
      <c r="FM80" s="42">
        <f>'US mthly rpt'!FM42</f>
        <v>2.2681191242408829</v>
      </c>
      <c r="FN80" s="42">
        <f>'US mthly rpt'!FN42</f>
        <v>0.83062333518589782</v>
      </c>
      <c r="FO80" s="42">
        <f>'US mthly rpt'!FO42</f>
        <v>2.5637348409971104</v>
      </c>
      <c r="FP80" s="42">
        <f>'US mthly rpt'!FP42</f>
        <v>2.3303812992191233</v>
      </c>
      <c r="FQ80" s="42">
        <f>'US mthly rpt'!FQ42</f>
        <v>7.9944813499774305</v>
      </c>
      <c r="FR80" s="42">
        <f>'US mthly rpt'!FR42</f>
        <v>9.0746593167489777</v>
      </c>
      <c r="FS80" s="42">
        <f>'US mthly rpt'!FS42</f>
        <v>10.564310410123095</v>
      </c>
      <c r="FT80" s="42">
        <f>'US mthly rpt'!FT42</f>
        <v>6.0783211066519733</v>
      </c>
      <c r="FU80" s="42">
        <f>'US mthly rpt'!FU42</f>
        <v>9.9747718853299041</v>
      </c>
      <c r="FV80" s="315">
        <f>'US mthly rpt'!FV42</f>
        <v>14.761419862867079</v>
      </c>
      <c r="FW80" s="118">
        <f>'US mthly rpt'!FW42</f>
        <v>7.5086395076033128</v>
      </c>
      <c r="FX80" s="118">
        <f>'US mthly rpt'!FX42</f>
        <v>5.2200139618345816</v>
      </c>
      <c r="FY80" s="118">
        <f>'US mthly rpt'!FY42</f>
        <v>5.6051821925457403</v>
      </c>
      <c r="FZ80" s="118">
        <f>'US mthly rpt'!FZ42</f>
        <v>6.3277682827360593</v>
      </c>
      <c r="GA80" s="118">
        <f>'US mthly rpt'!GA42</f>
        <v>8.0147869190424856</v>
      </c>
      <c r="GB80" s="118">
        <f>'US mthly rpt'!GB42</f>
        <v>6.4761644158824474</v>
      </c>
      <c r="GC80" s="118">
        <f>'US mthly rpt'!GC42</f>
        <v>1.7714919533609397</v>
      </c>
      <c r="GD80" s="118">
        <f>'US mthly rpt'!GD42</f>
        <v>-1.0416929198876161</v>
      </c>
      <c r="GE80" s="118">
        <f>'US mthly rpt'!GE42</f>
        <v>1.5816435145641563</v>
      </c>
      <c r="GF80" s="118">
        <f>'US mthly rpt'!GF42</f>
        <v>2.1903179603001277</v>
      </c>
      <c r="GG80" s="118">
        <f>'US mthly rpt'!GG42</f>
        <v>0.77856913253627624</v>
      </c>
      <c r="GH80" s="118">
        <f>'US mthly rpt'!GH42</f>
        <v>-3.9871356935508473</v>
      </c>
      <c r="GI80" s="118">
        <f>'US mthly rpt'!GI42</f>
        <v>-3.4687727088965943</v>
      </c>
    </row>
    <row r="81" spans="1:191" x14ac:dyDescent="0.2">
      <c r="A81" s="16"/>
      <c r="B81" s="12" t="s">
        <v>15</v>
      </c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>
        <f>'US mthly rpt'!BK43</f>
        <v>-7.2255172618418193</v>
      </c>
      <c r="BL81" s="42">
        <f>'US mthly rpt'!BL43</f>
        <v>-4.0965149887106627</v>
      </c>
      <c r="BM81" s="42">
        <f>'US mthly rpt'!BM43</f>
        <v>-0.57941539084566074</v>
      </c>
      <c r="BN81" s="42">
        <f>'US mthly rpt'!BN43</f>
        <v>0.75453097415278592</v>
      </c>
      <c r="BO81" s="42">
        <f>'US mthly rpt'!BO43</f>
        <v>-1.19906234270357</v>
      </c>
      <c r="BP81" s="42">
        <f>'US mthly rpt'!BP43</f>
        <v>-3.0270689102977784</v>
      </c>
      <c r="BQ81" s="42">
        <f>'US mthly rpt'!BQ43</f>
        <v>-5.1498690241394414</v>
      </c>
      <c r="BR81" s="42">
        <f>'US mthly rpt'!BR43</f>
        <v>-2.6402905759025543</v>
      </c>
      <c r="BS81" s="42">
        <f>'US mthly rpt'!BS43</f>
        <v>-9.2271499794206591</v>
      </c>
      <c r="BT81" s="42">
        <f>'US mthly rpt'!BT43</f>
        <v>-4.6551057814390191</v>
      </c>
      <c r="BU81" s="42">
        <f>'US mthly rpt'!BU43</f>
        <v>-1.695736579985585</v>
      </c>
      <c r="BV81" s="42">
        <f>'US mthly rpt'!BV43</f>
        <v>-9.0201615064709415</v>
      </c>
      <c r="BW81" s="42">
        <f>'US mthly rpt'!BW43</f>
        <v>-7.5697762591352422</v>
      </c>
      <c r="BX81" s="42">
        <f>'US mthly rpt'!BX43</f>
        <v>-4.9958730417921089</v>
      </c>
      <c r="BY81" s="42">
        <f>'US mthly rpt'!BY43</f>
        <v>-6.4250416395772767</v>
      </c>
      <c r="BZ81" s="42">
        <f>'US mthly rpt'!BZ43</f>
        <v>-8.686762211677447</v>
      </c>
      <c r="CA81" s="42">
        <f>'US mthly rpt'!CA43</f>
        <v>-11.687563093389063</v>
      </c>
      <c r="CB81" s="42">
        <f>'US mthly rpt'!CB43</f>
        <v>-11.345226885910314</v>
      </c>
      <c r="CC81" s="42">
        <f>'US mthly rpt'!CC43</f>
        <v>-7.3141157708900622</v>
      </c>
      <c r="CD81" s="42">
        <f>'US mthly rpt'!CD43</f>
        <v>-6.5071416991635189</v>
      </c>
      <c r="CE81" s="42">
        <f>'US mthly rpt'!CE43</f>
        <v>-10.116289049171073</v>
      </c>
      <c r="CF81" s="42">
        <f>'US mthly rpt'!CF43</f>
        <v>-1.0708401071311826</v>
      </c>
      <c r="CG81" s="42">
        <f>'US mthly rpt'!CG43</f>
        <v>-3.6821162768218798</v>
      </c>
      <c r="CH81" s="42">
        <f>'US mthly rpt'!CH43</f>
        <v>0.44026572466323444</v>
      </c>
      <c r="CI81" s="42">
        <f>'US mthly rpt'!CI43</f>
        <v>6.4066859430687195</v>
      </c>
      <c r="CJ81" s="42">
        <f>'US mthly rpt'!CJ43</f>
        <v>9.6856302374644798</v>
      </c>
      <c r="CK81" s="42">
        <f>'US mthly rpt'!CK43</f>
        <v>13.686300926451768</v>
      </c>
      <c r="CL81" s="42">
        <f>'US mthly rpt'!CL43</f>
        <v>12.732997671163687</v>
      </c>
      <c r="CM81" s="42">
        <f>'US mthly rpt'!CM43</f>
        <v>10.861712848435261</v>
      </c>
      <c r="CN81" s="42">
        <f>'US mthly rpt'!CN43</f>
        <v>8.4185910734710845</v>
      </c>
      <c r="CO81" s="42">
        <f>'US mthly rpt'!CO43</f>
        <v>7.970626752956079</v>
      </c>
      <c r="CP81" s="42">
        <f>'US mthly rpt'!CP43</f>
        <v>9.1142182540386827</v>
      </c>
      <c r="CQ81" s="42">
        <f>'US mthly rpt'!CQ43</f>
        <v>7.7856396065187994</v>
      </c>
      <c r="CR81" s="42">
        <f>'US mthly rpt'!CR43</f>
        <v>6.3043279861323498</v>
      </c>
      <c r="CS81" s="42">
        <f>'US mthly rpt'!CS43</f>
        <v>4.7426828548831708</v>
      </c>
      <c r="CT81" s="42">
        <f>'US mthly rpt'!CT43</f>
        <v>6.1508493148024428</v>
      </c>
      <c r="CU81" s="42">
        <f>'US mthly rpt'!CU43</f>
        <v>5.670882643634588</v>
      </c>
      <c r="CV81" s="42">
        <f>'US mthly rpt'!CV43</f>
        <v>5.8225088581402495</v>
      </c>
      <c r="CW81" s="42">
        <f>'US mthly rpt'!CW43</f>
        <v>0.63937980214823753</v>
      </c>
      <c r="CX81" s="42">
        <f>'US mthly rpt'!CX43</f>
        <v>-2.5376771439969978</v>
      </c>
      <c r="CY81" s="42">
        <f>'US mthly rpt'!CY43</f>
        <v>-5.974097242065298</v>
      </c>
      <c r="CZ81" s="42">
        <f>'US mthly rpt'!CZ43</f>
        <v>-3.7473576120058425</v>
      </c>
      <c r="DA81" s="42">
        <f>'US mthly rpt'!DA43</f>
        <v>-8.4051717077450121</v>
      </c>
      <c r="DB81" s="42">
        <f>'US mthly rpt'!DB43</f>
        <v>-5.4508789149219794</v>
      </c>
      <c r="DC81" s="42">
        <f>'US mthly rpt'!DC43</f>
        <v>-10.747347783125555</v>
      </c>
      <c r="DD81" s="42">
        <f>'US mthly rpt'!DD43</f>
        <v>-15.089637186667957</v>
      </c>
      <c r="DE81" s="42">
        <f>'US mthly rpt'!DE43</f>
        <v>-15.503735598346339</v>
      </c>
      <c r="DF81" s="42">
        <f>'US mthly rpt'!DF43</f>
        <v>-13.280267282914267</v>
      </c>
      <c r="DG81" s="42">
        <f>'US mthly rpt'!DG43</f>
        <v>-11.029587418227731</v>
      </c>
      <c r="DH81" s="42">
        <f>'US mthly rpt'!DH43</f>
        <v>-8.8559598606663457</v>
      </c>
      <c r="DI81" s="42">
        <f>'US mthly rpt'!DI43</f>
        <v>-7.7128899230396222</v>
      </c>
      <c r="DJ81" s="42">
        <f>'US mthly rpt'!DJ43</f>
        <v>-9.2788503589265936</v>
      </c>
      <c r="DK81" s="42">
        <f>'US mthly rpt'!DK43</f>
        <v>-8.4721029971734723</v>
      </c>
      <c r="DL81" s="42">
        <f>'US mthly rpt'!DL43</f>
        <v>-4.9412872685209592</v>
      </c>
      <c r="DM81" s="42">
        <f>'US mthly rpt'!DM43</f>
        <v>-3.8979002496500428</v>
      </c>
      <c r="DN81" s="42">
        <f>'US mthly rpt'!DN$43</f>
        <v>1.2995548572518771</v>
      </c>
      <c r="DO81" s="42">
        <f>'US mthly rpt'!DO43</f>
        <v>-0.82785081635873325</v>
      </c>
      <c r="DP81" s="42">
        <f>'US mthly rpt'!DP43</f>
        <v>-2.1138852471871843</v>
      </c>
      <c r="DQ81" s="42">
        <f>'US mthly rpt'!DQ43</f>
        <v>4.5561328074182441</v>
      </c>
      <c r="DR81" s="42">
        <f>'US mthly rpt'!DR43</f>
        <v>6.2837384590528131</v>
      </c>
      <c r="DS81" s="42">
        <f>'US mthly rpt'!DS43</f>
        <v>9.5419099715068505</v>
      </c>
      <c r="DT81" s="42">
        <f>'US mthly rpt'!DT43</f>
        <v>4.9190956171720401</v>
      </c>
      <c r="DU81" s="42">
        <f>'US mthly rpt'!DU43</f>
        <v>10.824960039975725</v>
      </c>
      <c r="DV81" s="42">
        <f>'US mthly rpt'!DV43</f>
        <v>8.9252059265304595</v>
      </c>
      <c r="DW81" s="42">
        <f>'US mthly rpt'!DW43</f>
        <v>10.625562553148043</v>
      </c>
      <c r="DX81" s="42">
        <f>'US mthly rpt'!DX43</f>
        <v>9.2822936469800155</v>
      </c>
      <c r="DY81" s="42">
        <f>'US mthly rpt'!DY43</f>
        <v>9.7305036528470978</v>
      </c>
      <c r="DZ81" s="154">
        <f>'US mthly rpt'!DZ43</f>
        <v>8.9989532531688354</v>
      </c>
      <c r="EA81" s="154">
        <f>'US mthly rpt'!EA43</f>
        <v>4.8833851153669912</v>
      </c>
      <c r="EB81" s="154">
        <f>'US mthly rpt'!EB43</f>
        <v>13.420902438047449</v>
      </c>
      <c r="EC81" s="154">
        <f>'US mthly rpt'!EC43</f>
        <v>11.679631475665346</v>
      </c>
      <c r="ED81" s="154">
        <f>'US mthly rpt'!ED43</f>
        <v>11.079496375102927</v>
      </c>
      <c r="EE81" s="154">
        <f>'US mthly rpt'!EE43</f>
        <v>6.9004708637729841</v>
      </c>
      <c r="EF81" s="154">
        <f>'US mthly rpt'!EF43</f>
        <v>4.9205552595437041</v>
      </c>
      <c r="EG81" s="154">
        <f>'US mthly rpt'!EG43</f>
        <v>10.305222589553765</v>
      </c>
      <c r="EH81" s="154">
        <f>'US mthly rpt'!EH43</f>
        <v>12.572391856625064</v>
      </c>
      <c r="EI81" s="154">
        <f>'US mthly rpt'!EI43</f>
        <v>4.187778473184153</v>
      </c>
      <c r="EJ81" s="154">
        <f>'US mthly rpt'!EJ43</f>
        <v>7.3703752142089556</v>
      </c>
      <c r="EK81" s="154">
        <f>'US mthly rpt'!EK43</f>
        <v>2.7071388244954591</v>
      </c>
      <c r="EL81" s="154">
        <f>'US mthly rpt'!EL43</f>
        <v>1.7509516135671603</v>
      </c>
      <c r="EM81" s="154">
        <f>'US mthly rpt'!EM43</f>
        <v>7.4478904438399312</v>
      </c>
      <c r="EN81" s="154">
        <f>'US mthly rpt'!EN43</f>
        <v>-1.1123233357762672</v>
      </c>
      <c r="EO81" s="154">
        <f>'US mthly rpt'!EO43</f>
        <v>2.2422660912941694</v>
      </c>
      <c r="EP81" s="154">
        <f>'US mthly rpt'!EP43</f>
        <v>-3.951552821325663</v>
      </c>
      <c r="EQ81" s="154">
        <f>'US mthly rpt'!EQ43</f>
        <v>-6.3962408688660055</v>
      </c>
      <c r="ER81" s="154">
        <f>'US mthly rpt'!ER43</f>
        <v>-4.449551824924125</v>
      </c>
      <c r="ES81" s="154">
        <f>'US mthly rpt'!ES43</f>
        <v>-11.203106189627569</v>
      </c>
      <c r="ET81" s="154">
        <f>'US mthly rpt'!ET43</f>
        <v>-14.56610544735647</v>
      </c>
      <c r="EU81" s="154">
        <f>'US mthly rpt'!EU43</f>
        <v>-14.927519163661085</v>
      </c>
      <c r="EV81" s="154">
        <f>'US mthly rpt'!EV43</f>
        <v>-13.361105423618618</v>
      </c>
      <c r="EW81" s="154">
        <f>'US mthly rpt'!EW43</f>
        <v>-13.402887939965389</v>
      </c>
      <c r="EX81" s="154">
        <f>'US mthly rpt'!EX43</f>
        <v>-9.670820569890644</v>
      </c>
      <c r="EY81" s="154">
        <f>'US mthly rpt'!EY43</f>
        <v>-16.231756828770671</v>
      </c>
      <c r="EZ81" s="154">
        <f>'US mthly rpt'!EZ43</f>
        <v>-18.250675363206806</v>
      </c>
      <c r="FA81" s="154">
        <f>'US mthly rpt'!FA43</f>
        <v>-15.589697943390817</v>
      </c>
      <c r="FB81" s="154">
        <f>'US mthly rpt'!FB43</f>
        <v>-11.425130343655447</v>
      </c>
      <c r="FC81" s="154">
        <f>'US mthly rpt'!FC43</f>
        <v>-8.5887297606370829</v>
      </c>
      <c r="FD81" s="154">
        <f>'US mthly rpt'!FD43</f>
        <v>-6.1914447327859747</v>
      </c>
      <c r="FE81" s="154">
        <f>'US mthly rpt'!FE43</f>
        <v>-10.712237544262251</v>
      </c>
      <c r="FF81" s="154">
        <f>'US mthly rpt'!FF43</f>
        <v>-13.688482941977604</v>
      </c>
      <c r="FG81" s="154">
        <f>'US mthly rpt'!FG43</f>
        <v>-14.219623916989693</v>
      </c>
      <c r="FH81" s="154">
        <f>'US mthly rpt'!FH43</f>
        <v>-14.557880662607882</v>
      </c>
      <c r="FI81" s="154">
        <f>'US mthly rpt'!FI43</f>
        <v>-18.204619775349418</v>
      </c>
      <c r="FJ81" s="154">
        <f>'US mthly rpt'!FJ43</f>
        <v>-19.90322037203827</v>
      </c>
      <c r="FK81" s="154">
        <f>'US mthly rpt'!FK43</f>
        <v>-11.064470917403959</v>
      </c>
      <c r="FL81" s="42">
        <f>'US mthly rpt'!FL43</f>
        <v>-7.72721392547043</v>
      </c>
      <c r="FM81" s="42">
        <f>'US mthly rpt'!FM43</f>
        <v>-9.4998441818151917</v>
      </c>
      <c r="FN81" s="42">
        <f>'US mthly rpt'!FN43</f>
        <v>-7.2846217371467077</v>
      </c>
      <c r="FO81" s="42">
        <f>'US mthly rpt'!FO43</f>
        <v>-3.5213176810134108</v>
      </c>
      <c r="FP81" s="42">
        <f>'US mthly rpt'!FP43</f>
        <v>-1.7481628195973329</v>
      </c>
      <c r="FQ81" s="42">
        <f>'US mthly rpt'!FQ43</f>
        <v>-0.81135849186952669</v>
      </c>
      <c r="FR81" s="42">
        <f>'US mthly rpt'!FR43</f>
        <v>-2.2070875560228096</v>
      </c>
      <c r="FS81" s="42">
        <f>'US mthly rpt'!FS43</f>
        <v>-1.133866117083798</v>
      </c>
      <c r="FT81" s="42">
        <f>'US mthly rpt'!FT43</f>
        <v>-6.0289796779637044</v>
      </c>
      <c r="FU81" s="42">
        <f>'US mthly rpt'!FU43</f>
        <v>-5.5119041492217491</v>
      </c>
      <c r="FV81" s="315">
        <f>'US mthly rpt'!FV43</f>
        <v>-2.1584176397572108</v>
      </c>
      <c r="FW81" s="118">
        <f>'US mthly rpt'!FW43</f>
        <v>-2.2474715380470514</v>
      </c>
      <c r="FX81" s="118">
        <f>'US mthly rpt'!FX43</f>
        <v>-2.6530268599558866</v>
      </c>
      <c r="FY81" s="118">
        <f>'US mthly rpt'!FY43</f>
        <v>-4.196250321534464</v>
      </c>
      <c r="FZ81" s="118">
        <f>'US mthly rpt'!FZ43</f>
        <v>-1.3765558356428826</v>
      </c>
      <c r="GA81" s="118">
        <f>'US mthly rpt'!GA43</f>
        <v>3.4550914435693194</v>
      </c>
      <c r="GB81" s="118">
        <f>'US mthly rpt'!GB43</f>
        <v>3.832069797198379</v>
      </c>
      <c r="GC81" s="118">
        <f>'US mthly rpt'!GC43</f>
        <v>-0.13141118465977897</v>
      </c>
      <c r="GD81" s="118">
        <f>'US mthly rpt'!GD43</f>
        <v>-3.8237200193280998</v>
      </c>
      <c r="GE81" s="118">
        <f>'US mthly rpt'!GE43</f>
        <v>0.37658892427012347</v>
      </c>
      <c r="GF81" s="118">
        <f>'US mthly rpt'!GF43</f>
        <v>-2.6851398187151077</v>
      </c>
      <c r="GG81" s="118">
        <f>'US mthly rpt'!GG43</f>
        <v>-3.1210079093502756</v>
      </c>
      <c r="GH81" s="118">
        <f>'US mthly rpt'!GH43</f>
        <v>-4.8604085246093049</v>
      </c>
      <c r="GI81" s="118">
        <f>'US mthly rpt'!GI43</f>
        <v>-4.6537080572333736</v>
      </c>
    </row>
    <row r="82" spans="1:191" x14ac:dyDescent="0.2">
      <c r="A82" s="16"/>
      <c r="B82" s="47" t="s">
        <v>51</v>
      </c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>
        <f>'US mthly rpt'!BK44</f>
        <v>5.8346926049573433</v>
      </c>
      <c r="BL82" s="42">
        <f>'US mthly rpt'!BL44</f>
        <v>2.1616646327464721</v>
      </c>
      <c r="BM82" s="42">
        <f>'US mthly rpt'!BM44</f>
        <v>5.9994553223040548</v>
      </c>
      <c r="BN82" s="42">
        <f>'US mthly rpt'!BN44</f>
        <v>15.671991024817341</v>
      </c>
      <c r="BO82" s="42">
        <f>'US mthly rpt'!BO44</f>
        <v>22.352581552641293</v>
      </c>
      <c r="BP82" s="42">
        <f>'US mthly rpt'!BP44</f>
        <v>27.840738812156186</v>
      </c>
      <c r="BQ82" s="42">
        <f>'US mthly rpt'!BQ44</f>
        <v>31.823667622515618</v>
      </c>
      <c r="BR82" s="42">
        <f>'US mthly rpt'!BR44</f>
        <v>34.752955770272408</v>
      </c>
      <c r="BS82" s="42">
        <f>'US mthly rpt'!BS44</f>
        <v>33.264070803514159</v>
      </c>
      <c r="BT82" s="42">
        <f>'US mthly rpt'!BT44</f>
        <v>33.110213207982852</v>
      </c>
      <c r="BU82" s="42">
        <f>'US mthly rpt'!BU44</f>
        <v>30.668509709860924</v>
      </c>
      <c r="BV82" s="42">
        <f>'US mthly rpt'!BV44</f>
        <v>13.174496567590548</v>
      </c>
      <c r="BW82" s="42">
        <f>'US mthly rpt'!BW44</f>
        <v>4.7596638809746388</v>
      </c>
      <c r="BX82" s="42">
        <f>'US mthly rpt'!BX44</f>
        <v>0.68792196511643056</v>
      </c>
      <c r="BY82" s="42">
        <f>'US mthly rpt'!BY44</f>
        <v>0.61749370813288351</v>
      </c>
      <c r="BZ82" s="42">
        <f>'US mthly rpt'!BZ44</f>
        <v>6.0858513889199592</v>
      </c>
      <c r="CA82" s="42">
        <f>'US mthly rpt'!CA44</f>
        <v>11.915967843978045</v>
      </c>
      <c r="CB82" s="42">
        <f>'US mthly rpt'!CB44</f>
        <v>17.986934377144127</v>
      </c>
      <c r="CC82" s="42">
        <f>'US mthly rpt'!CC44</f>
        <v>27.237203566001501</v>
      </c>
      <c r="CD82" s="42">
        <f>'US mthly rpt'!CD44</f>
        <v>29.546157111631135</v>
      </c>
      <c r="CE82" s="42">
        <f>'US mthly rpt'!CE44</f>
        <v>30.433743662505979</v>
      </c>
      <c r="CF82" s="42">
        <f>'US mthly rpt'!CF44</f>
        <v>34.02471136654772</v>
      </c>
      <c r="CG82" s="42">
        <f>'US mthly rpt'!CG44</f>
        <v>26.903189215725835</v>
      </c>
      <c r="CH82" s="42">
        <f>'US mthly rpt'!CH44</f>
        <v>21.471232950720466</v>
      </c>
      <c r="CI82" s="42">
        <f>'US mthly rpt'!CI44</f>
        <v>15.940171140882978</v>
      </c>
      <c r="CJ82" s="42">
        <f>'US mthly rpt'!CJ44</f>
        <v>14.024456860135611</v>
      </c>
      <c r="CK82" s="42">
        <f>'US mthly rpt'!CK44</f>
        <v>19.733160732833408</v>
      </c>
      <c r="CL82" s="42">
        <f>'US mthly rpt'!CL44</f>
        <v>25.842712258802063</v>
      </c>
      <c r="CM82" s="42">
        <f>'US mthly rpt'!CM44</f>
        <v>32.873258608217839</v>
      </c>
      <c r="CN82" s="42">
        <f>'US mthly rpt'!CN44</f>
        <v>35.646261676600062</v>
      </c>
      <c r="CO82" s="42">
        <f>'US mthly rpt'!CO44</f>
        <v>40.319670001942782</v>
      </c>
      <c r="CP82" s="42">
        <f>'US mthly rpt'!CP44</f>
        <v>42.853928100469659</v>
      </c>
      <c r="CQ82" s="42">
        <f>'US mthly rpt'!CQ44</f>
        <v>45.569915775033152</v>
      </c>
      <c r="CR82" s="42">
        <f>'US mthly rpt'!CR44</f>
        <v>40.172519990137559</v>
      </c>
      <c r="CS82" s="42">
        <f>'US mthly rpt'!CS44</f>
        <v>33.642545991932408</v>
      </c>
      <c r="CT82" s="42">
        <f>'US mthly rpt'!CT44</f>
        <v>26.179183463370276</v>
      </c>
      <c r="CU82" s="42">
        <f>'US mthly rpt'!CU44</f>
        <v>16.125436268414763</v>
      </c>
      <c r="CV82" s="42">
        <f>'US mthly rpt'!CV44</f>
        <v>12.713780766062126</v>
      </c>
      <c r="CW82" s="42">
        <f>'US mthly rpt'!CW44</f>
        <v>9.8327208030052837</v>
      </c>
      <c r="CX82" s="42">
        <f>'US mthly rpt'!CX44</f>
        <v>13.962914387458056</v>
      </c>
      <c r="CY82" s="42">
        <f>'US mthly rpt'!CY44</f>
        <v>19.334424577921734</v>
      </c>
      <c r="CZ82" s="42">
        <f>'US mthly rpt'!CZ44</f>
        <v>25.963349666323676</v>
      </c>
      <c r="DA82" s="42">
        <f>'US mthly rpt'!DA44</f>
        <v>26.791551928113396</v>
      </c>
      <c r="DB82" s="42">
        <f>'US mthly rpt'!DB44</f>
        <v>31.152281397984165</v>
      </c>
      <c r="DC82" s="42">
        <f>'US mthly rpt'!DC44</f>
        <v>30.310497838412747</v>
      </c>
      <c r="DD82" s="42">
        <f>'US mthly rpt'!DD44</f>
        <v>20.651793859643458</v>
      </c>
      <c r="DE82" s="42">
        <f>'US mthly rpt'!DE44</f>
        <v>15.294050268174484</v>
      </c>
      <c r="DF82" s="42">
        <f>'US mthly rpt'!DF44</f>
        <v>8.3618685357807472</v>
      </c>
      <c r="DG82" s="42">
        <f>'US mthly rpt'!DG44</f>
        <v>0.97889594398025537</v>
      </c>
      <c r="DH82" s="42">
        <f>'US mthly rpt'!DH44</f>
        <v>0</v>
      </c>
      <c r="DI82" s="42">
        <f>'US mthly rpt'!DI44</f>
        <v>2.8374904101503056</v>
      </c>
      <c r="DJ82" s="42">
        <f>'US mthly rpt'!DJ44</f>
        <v>8.1291956410895736</v>
      </c>
      <c r="DK82" s="42">
        <f>'US mthly rpt'!DK44</f>
        <v>16.935555673079666</v>
      </c>
      <c r="DL82" s="42">
        <f>'US mthly rpt'!DL44</f>
        <v>25.556380877756968</v>
      </c>
      <c r="DM82" s="42">
        <f>'US mthly rpt'!DM44</f>
        <v>31.238240646130553</v>
      </c>
      <c r="DN82" s="42">
        <f>'US mthly rpt'!DN$44</f>
        <v>37.42251095727508</v>
      </c>
      <c r="DO82" s="42">
        <f>'US mthly rpt'!DO44</f>
        <v>36.590018935799478</v>
      </c>
      <c r="DP82" s="42">
        <f>'US mthly rpt'!DP44</f>
        <v>30.883907315509322</v>
      </c>
      <c r="DQ82" s="42">
        <f>'US mthly rpt'!DQ44</f>
        <v>31.03714283424647</v>
      </c>
      <c r="DR82" s="42">
        <f>'US mthly rpt'!DR44</f>
        <v>23.321012409682925</v>
      </c>
      <c r="DS82" s="42">
        <f>'US mthly rpt'!DS44</f>
        <v>18.269681939348846</v>
      </c>
      <c r="DT82" s="42">
        <f>'US mthly rpt'!DT44</f>
        <v>10.836660461984167</v>
      </c>
      <c r="DU82" s="42">
        <f>'US mthly rpt'!DU44</f>
        <v>18.629024235260911</v>
      </c>
      <c r="DV82" s="42">
        <f>'US mthly rpt'!DV44</f>
        <v>22.863738866747855</v>
      </c>
      <c r="DW82" s="42">
        <f>'US mthly rpt'!DW44</f>
        <v>31.30792020431576</v>
      </c>
      <c r="DX82" s="42">
        <f>'US mthly rpt'!DX44</f>
        <v>35.881026728976224</v>
      </c>
      <c r="DY82" s="42">
        <f>'US mthly rpt'!DY44</f>
        <v>41.212570405787872</v>
      </c>
      <c r="DZ82" s="154">
        <f>'US mthly rpt'!DZ44</f>
        <v>44.144519920695316</v>
      </c>
      <c r="EA82" s="154">
        <f>'US mthly rpt'!EA44</f>
        <v>40.117034518420098</v>
      </c>
      <c r="EB82" s="154">
        <f>'US mthly rpt'!EB44</f>
        <v>45.189531586011626</v>
      </c>
      <c r="EC82" s="154">
        <f>'US mthly rpt'!EC44</f>
        <v>39.188719079653367</v>
      </c>
      <c r="ED82" s="154">
        <f>'US mthly rpt'!ED44</f>
        <v>29.581055160531914</v>
      </c>
      <c r="EE82" s="154">
        <f>'US mthly rpt'!EE44</f>
        <v>18.115240698493285</v>
      </c>
      <c r="EF82" s="154">
        <f>'US mthly rpt'!EF44</f>
        <v>12.573119270203367</v>
      </c>
      <c r="EG82" s="154">
        <f>'US mthly rpt'!EG44</f>
        <v>20.635200567430321</v>
      </c>
      <c r="EH82" s="154">
        <f>'US mthly rpt'!EH44</f>
        <v>27.949274365228565</v>
      </c>
      <c r="EI82" s="154">
        <f>'US mthly rpt'!EI44</f>
        <v>26.661203854686757</v>
      </c>
      <c r="EJ82" s="154">
        <f>'US mthly rpt'!EJ44</f>
        <v>35.577165879569165</v>
      </c>
      <c r="EK82" s="154">
        <f>'US mthly rpt'!EK44</f>
        <v>36.066986134090683</v>
      </c>
      <c r="EL82" s="154">
        <f>'US mthly rpt'!EL44</f>
        <v>38.77483111117823</v>
      </c>
      <c r="EM82" s="154">
        <f>'US mthly rpt'!EM44</f>
        <v>44.052132589874219</v>
      </c>
      <c r="EN82" s="154">
        <f>'US mthly rpt'!EN44</f>
        <v>33.072169487793673</v>
      </c>
      <c r="EO82" s="154">
        <f>'US mthly rpt'!EO44</f>
        <v>31.455395569240689</v>
      </c>
      <c r="EP82" s="154">
        <f>'US mthly rpt'!EP44</f>
        <v>17.831317682691601</v>
      </c>
      <c r="EQ82" s="154">
        <f>'US mthly rpt'!EQ44</f>
        <v>7.4896443293580184</v>
      </c>
      <c r="ER82" s="154">
        <f>'US mthly rpt'!ER44</f>
        <v>5.5800516467529278</v>
      </c>
      <c r="ES82" s="154">
        <f>'US mthly rpt'!ES44</f>
        <v>3.1304131601084784</v>
      </c>
      <c r="ET82" s="154">
        <f>'US mthly rpt'!ET44</f>
        <v>5.1834616565087508</v>
      </c>
      <c r="EU82" s="154">
        <f>'US mthly rpt'!EU44</f>
        <v>10.494953419983261</v>
      </c>
      <c r="EV82" s="154">
        <f>'US mthly rpt'!EV44</f>
        <v>18.363731542226606</v>
      </c>
      <c r="EW82" s="154">
        <f>'US mthly rpt'!EW44</f>
        <v>21.722915883247669</v>
      </c>
      <c r="EX82" s="154">
        <f>'US mthly rpt'!EX44</f>
        <v>29.198793727629837</v>
      </c>
      <c r="EY82" s="154">
        <f>'US mthly rpt'!EY44</f>
        <v>23.096163102737275</v>
      </c>
      <c r="EZ82" s="154">
        <f>'US mthly rpt'!EZ44</f>
        <v>15.743309084612314</v>
      </c>
      <c r="FA82" s="154">
        <f>'US mthly rpt'!FA44</f>
        <v>14.533872805258664</v>
      </c>
      <c r="FB82" s="154">
        <f>'US mthly rpt'!FB44</f>
        <v>9.629757106756049</v>
      </c>
      <c r="FC82" s="154">
        <f>'US mthly rpt'!FC44</f>
        <v>3.6070500752819505</v>
      </c>
      <c r="FD82" s="154">
        <f>'US mthly rpt'!FD44</f>
        <v>2.1492776962145435</v>
      </c>
      <c r="FE82" s="154">
        <f>'US mthly rpt'!FE44</f>
        <v>0.30073229092880993</v>
      </c>
      <c r="FF82" s="154">
        <f>'US mthly rpt'!FF44</f>
        <v>1.9292340414289519</v>
      </c>
      <c r="FG82" s="154">
        <f>'US mthly rpt'!FG44</f>
        <v>6.7271876290077444</v>
      </c>
      <c r="FH82" s="154">
        <f>'US mthly rpt'!FH44</f>
        <v>13.71045027636265</v>
      </c>
      <c r="FI82" s="154">
        <f>'US mthly rpt'!FI44</f>
        <v>13.20183322412462</v>
      </c>
      <c r="FJ82" s="154">
        <f>'US mthly rpt'!FJ44</f>
        <v>16.235367050914252</v>
      </c>
      <c r="FK82" s="154">
        <f>'US mthly rpt'!FK44</f>
        <v>23.768698479644815</v>
      </c>
      <c r="FL82" s="42">
        <f>'US mthly rpt'!FL44</f>
        <v>21.380928341243642</v>
      </c>
      <c r="FM82" s="42">
        <f>'US mthly rpt'!FM44</f>
        <v>16.801991929499547</v>
      </c>
      <c r="FN82" s="42">
        <f>'US mthly rpt'!FN44</f>
        <v>10.460380441941947</v>
      </c>
      <c r="FO82" s="42">
        <f>'US mthly rpt'!FO44</f>
        <v>6.1707849162790609</v>
      </c>
      <c r="FP82" s="42">
        <f>'US mthly rpt'!FP44</f>
        <v>4.4796589954336667</v>
      </c>
      <c r="FQ82" s="42">
        <f>'US mthly rpt'!FQ44</f>
        <v>8.2952136409062405</v>
      </c>
      <c r="FR82" s="42">
        <f>'US mthly rpt'!FR44</f>
        <v>11.00389335817793</v>
      </c>
      <c r="FS82" s="42">
        <f>'US mthly rpt'!FS44</f>
        <v>17.29149803913084</v>
      </c>
      <c r="FT82" s="42">
        <f>'US mthly rpt'!FT44</f>
        <v>19.788771383014623</v>
      </c>
      <c r="FU82" s="42">
        <f>'US mthly rpt'!FU44</f>
        <v>23.176605109454524</v>
      </c>
      <c r="FV82" s="315">
        <f>'US mthly rpt'!FV44</f>
        <v>30.996786913781332</v>
      </c>
      <c r="FW82" s="118">
        <f>'US mthly rpt'!FW44</f>
        <v>31.277337987248128</v>
      </c>
      <c r="FX82" s="118">
        <f>'US mthly rpt'!FX44</f>
        <v>26.600942303078224</v>
      </c>
      <c r="FY82" s="118">
        <f>'US mthly rpt'!FY44</f>
        <v>22.407174122045287</v>
      </c>
      <c r="FZ82" s="118">
        <f>'US mthly rpt'!FZ44</f>
        <v>16.788148724678006</v>
      </c>
      <c r="GA82" s="118">
        <f>'US mthly rpt'!GA44</f>
        <v>14.185571835321547</v>
      </c>
      <c r="GB82" s="118">
        <f>'US mthly rpt'!GB44</f>
        <v>10.955823411316114</v>
      </c>
      <c r="GC82" s="118">
        <f>'US mthly rpt'!GC44</f>
        <v>10.06670559426718</v>
      </c>
      <c r="GD82" s="118">
        <f>'US mthly rpt'!GD44</f>
        <v>9.9622004382903135</v>
      </c>
      <c r="GE82" s="118">
        <f>'US mthly rpt'!GE44</f>
        <v>18.873141553694996</v>
      </c>
      <c r="GF82" s="118">
        <f>'US mthly rpt'!GF44</f>
        <v>21.979089343314751</v>
      </c>
      <c r="GG82" s="118">
        <f>'US mthly rpt'!GG44</f>
        <v>23.9551742419908</v>
      </c>
      <c r="GH82" s="118">
        <f>'US mthly rpt'!GH44</f>
        <v>27.009651220230484</v>
      </c>
      <c r="GI82" s="118">
        <f>'US mthly rpt'!GI44</f>
        <v>27.808565278351534</v>
      </c>
    </row>
    <row r="83" spans="1:191" x14ac:dyDescent="0.2">
      <c r="A83" s="13"/>
      <c r="B83" s="12" t="s">
        <v>13</v>
      </c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>
        <f>'US mthly rpt'!DN$45</f>
        <v>0</v>
      </c>
      <c r="DO83" s="42">
        <f>'US mthly rpt'!DO45</f>
        <v>0</v>
      </c>
      <c r="DP83" s="42">
        <f>'US mthly rpt'!DP45</f>
        <v>0</v>
      </c>
      <c r="DQ83" s="42">
        <f>'US mthly rpt'!DQ45</f>
        <v>0</v>
      </c>
      <c r="DR83" s="42">
        <f>'US mthly rpt'!DR45</f>
        <v>0</v>
      </c>
      <c r="DS83" s="42">
        <f>'US mthly rpt'!DS45</f>
        <v>0</v>
      </c>
      <c r="DT83" s="42">
        <f>'US mthly rpt'!DT45</f>
        <v>0</v>
      </c>
      <c r="DU83" s="42">
        <f>'US mthly rpt'!DU45</f>
        <v>0</v>
      </c>
      <c r="DV83" s="42">
        <f>'US mthly rpt'!DV45</f>
        <v>0</v>
      </c>
      <c r="DW83" s="42">
        <f>'US mthly rpt'!DW45</f>
        <v>0</v>
      </c>
      <c r="DX83" s="42">
        <f>'US mthly rpt'!DX45</f>
        <v>0</v>
      </c>
      <c r="DY83" s="42">
        <f>'US mthly rpt'!DY45</f>
        <v>0</v>
      </c>
      <c r="DZ83" s="154">
        <f>'US mthly rpt'!DZ45</f>
        <v>0</v>
      </c>
      <c r="EA83" s="154">
        <f>'US mthly rpt'!EA45</f>
        <v>0</v>
      </c>
      <c r="EB83" s="154">
        <f>'US mthly rpt'!EB45</f>
        <v>0</v>
      </c>
      <c r="EC83" s="154">
        <f>'US mthly rpt'!EC45</f>
        <v>0</v>
      </c>
      <c r="ED83" s="154">
        <f>'US mthly rpt'!ED45</f>
        <v>0</v>
      </c>
      <c r="EE83" s="154">
        <f>'US mthly rpt'!EE45</f>
        <v>0</v>
      </c>
      <c r="EF83" s="154">
        <f>'US mthly rpt'!EF45</f>
        <v>0</v>
      </c>
      <c r="EG83" s="154">
        <f>'US mthly rpt'!EG45</f>
        <v>0</v>
      </c>
      <c r="EH83" s="154">
        <f>'US mthly rpt'!EH45</f>
        <v>0</v>
      </c>
      <c r="EI83" s="154">
        <f>'US mthly rpt'!EI45</f>
        <v>0</v>
      </c>
      <c r="EJ83" s="154">
        <f>'US mthly rpt'!EJ45</f>
        <v>0</v>
      </c>
      <c r="EK83" s="154">
        <f>'US mthly rpt'!EK45</f>
        <v>0</v>
      </c>
      <c r="EL83" s="154">
        <f>'US mthly rpt'!EL45</f>
        <v>0</v>
      </c>
      <c r="EM83" s="154">
        <f>'US mthly rpt'!EM45</f>
        <v>0</v>
      </c>
      <c r="EN83" s="154">
        <f>'US mthly rpt'!EN45</f>
        <v>0</v>
      </c>
      <c r="EO83" s="154">
        <f>'US mthly rpt'!EO45</f>
        <v>0</v>
      </c>
      <c r="EP83" s="154">
        <f>'US mthly rpt'!EP45</f>
        <v>0</v>
      </c>
      <c r="EQ83" s="154">
        <f>'US mthly rpt'!EQ45</f>
        <v>0</v>
      </c>
      <c r="ER83" s="154">
        <f>'US mthly rpt'!ER45</f>
        <v>0</v>
      </c>
      <c r="ES83" s="154">
        <f>'US mthly rpt'!ES45</f>
        <v>0</v>
      </c>
      <c r="ET83" s="154">
        <f>'US mthly rpt'!ET45</f>
        <v>0</v>
      </c>
      <c r="EU83" s="154">
        <f>'US mthly rpt'!EU45</f>
        <v>0</v>
      </c>
      <c r="EV83" s="154">
        <f>'US mthly rpt'!EV45</f>
        <v>0</v>
      </c>
      <c r="EW83" s="154">
        <f>'US mthly rpt'!EW45</f>
        <v>0</v>
      </c>
      <c r="EX83" s="154">
        <f>'US mthly rpt'!EX45</f>
        <v>0</v>
      </c>
      <c r="EY83" s="154">
        <f>'US mthly rpt'!EY45</f>
        <v>0</v>
      </c>
      <c r="EZ83" s="154">
        <f>'US mthly rpt'!EZ45</f>
        <v>0</v>
      </c>
      <c r="FA83" s="154">
        <f>'US mthly rpt'!FA45</f>
        <v>0</v>
      </c>
      <c r="FB83" s="154">
        <f>'US mthly rpt'!FB45</f>
        <v>0</v>
      </c>
      <c r="FC83" s="154">
        <f>'US mthly rpt'!FC45</f>
        <v>0</v>
      </c>
      <c r="FD83" s="154">
        <f>'US mthly rpt'!FD45</f>
        <v>0</v>
      </c>
      <c r="FE83" s="154">
        <f>'US mthly rpt'!FE45</f>
        <v>0</v>
      </c>
      <c r="FF83" s="154">
        <f>'US mthly rpt'!FF45</f>
        <v>0</v>
      </c>
      <c r="FG83" s="154">
        <f>'US mthly rpt'!FG45</f>
        <v>0</v>
      </c>
      <c r="FH83" s="154">
        <f>'US mthly rpt'!FH45</f>
        <v>0</v>
      </c>
      <c r="FI83" s="154">
        <f>'US mthly rpt'!FI45</f>
        <v>0</v>
      </c>
      <c r="FJ83" s="154">
        <f>'US mthly rpt'!FJ45</f>
        <v>0</v>
      </c>
      <c r="FK83" s="154">
        <f>'US mthly rpt'!FK45</f>
        <v>0</v>
      </c>
      <c r="FL83" s="42">
        <f>'US mthly rpt'!FL45</f>
        <v>0</v>
      </c>
      <c r="FM83" s="42">
        <f>'US mthly rpt'!FM45</f>
        <v>0</v>
      </c>
      <c r="FN83" s="42">
        <f>'US mthly rpt'!FN45</f>
        <v>0</v>
      </c>
      <c r="FO83" s="42">
        <f>'US mthly rpt'!FO45</f>
        <v>-0.51023190576870547</v>
      </c>
      <c r="FP83" s="42">
        <f>'US mthly rpt'!FP45</f>
        <v>-0.86550107506635499</v>
      </c>
      <c r="FQ83" s="42">
        <f>'US mthly rpt'!FQ45</f>
        <v>-0.62692257206289881</v>
      </c>
      <c r="FR83" s="42">
        <f>'US mthly rpt'!FR45</f>
        <v>-0.37025574161039998</v>
      </c>
      <c r="FS83" s="42">
        <f>'US mthly rpt'!FS45</f>
        <v>0.11987678313084871</v>
      </c>
      <c r="FT83" s="42">
        <f>'US mthly rpt'!FT45</f>
        <v>0.148128553115356</v>
      </c>
      <c r="FU83" s="42">
        <f>'US mthly rpt'!FU45</f>
        <v>0.50976065498814904</v>
      </c>
      <c r="FV83" s="315">
        <f>'US mthly rpt'!FV45</f>
        <v>0.37703070988784759</v>
      </c>
      <c r="FW83" s="118">
        <f>'US mthly rpt'!FW45</f>
        <v>0.33580994382729301</v>
      </c>
      <c r="FX83" s="118">
        <f>'US mthly rpt'!FX45</f>
        <v>6.2565947011570699E-2</v>
      </c>
      <c r="FY83" s="118">
        <f>'US mthly rpt'!FY45</f>
        <v>-0.31384126980842098</v>
      </c>
      <c r="FZ83" s="118">
        <f>'US mthly rpt'!FZ45</f>
        <v>-0.63069519841121036</v>
      </c>
      <c r="GA83" s="118">
        <f>'US mthly rpt'!GA45</f>
        <v>-2.4217491497811103</v>
      </c>
      <c r="GB83" s="118">
        <f>'US mthly rpt'!GB45</f>
        <v>-1.0647900653931117</v>
      </c>
      <c r="GC83" s="118">
        <f>'US mthly rpt'!GC45</f>
        <v>-3.6156853070406463</v>
      </c>
      <c r="GD83" s="118">
        <f>'US mthly rpt'!GD45</f>
        <v>-6.5217496564649551</v>
      </c>
      <c r="GE83" s="118">
        <f>'US mthly rpt'!GE45</f>
        <v>-3.2070521024226935</v>
      </c>
      <c r="GF83" s="118">
        <f>'US mthly rpt'!GF45</f>
        <v>-2.8831236512460094</v>
      </c>
      <c r="GG83" s="118">
        <f>'US mthly rpt'!GG45</f>
        <v>-2.4895843455961355</v>
      </c>
      <c r="GH83" s="118">
        <f>'US mthly rpt'!GH45</f>
        <v>-1.4552547100533459</v>
      </c>
      <c r="GI83" s="118">
        <f>'US mthly rpt'!GI45</f>
        <v>-0.47367455594307017</v>
      </c>
    </row>
    <row r="84" spans="1:191" x14ac:dyDescent="0.2">
      <c r="DH84" s="280"/>
      <c r="DQ84"/>
      <c r="DS84" s="112"/>
      <c r="ES84" s="197"/>
    </row>
    <row r="85" spans="1:191" x14ac:dyDescent="0.2">
      <c r="A85" s="121" t="s">
        <v>38</v>
      </c>
      <c r="DQ85"/>
      <c r="DS85" s="112"/>
    </row>
    <row r="86" spans="1:191" x14ac:dyDescent="0.2">
      <c r="A86" s="122"/>
      <c r="DQ86"/>
      <c r="DS86" s="112"/>
    </row>
    <row r="87" spans="1:191" ht="15" x14ac:dyDescent="0.25">
      <c r="A87" s="123" t="s">
        <v>39</v>
      </c>
      <c r="DS87" s="112"/>
    </row>
    <row r="88" spans="1:191" ht="14.25" x14ac:dyDescent="0.2">
      <c r="A88" s="124" t="s">
        <v>31</v>
      </c>
      <c r="DS88" s="112"/>
    </row>
    <row r="89" spans="1:191" ht="14.25" x14ac:dyDescent="0.2">
      <c r="A89" s="104"/>
      <c r="DS89" s="112"/>
    </row>
    <row r="90" spans="1:191" ht="15" x14ac:dyDescent="0.2">
      <c r="A90" s="104" t="s">
        <v>22</v>
      </c>
      <c r="DS90" s="112"/>
    </row>
    <row r="91" spans="1:191" ht="15" x14ac:dyDescent="0.2">
      <c r="A91" s="105" t="s">
        <v>23</v>
      </c>
      <c r="DS91" s="112"/>
    </row>
    <row r="92" spans="1:191" ht="15" x14ac:dyDescent="0.2">
      <c r="A92" s="105" t="s">
        <v>24</v>
      </c>
    </row>
    <row r="93" spans="1:191" ht="15" x14ac:dyDescent="0.2">
      <c r="A93" s="105" t="s">
        <v>25</v>
      </c>
    </row>
    <row r="94" spans="1:191" ht="15" x14ac:dyDescent="0.2">
      <c r="A94" s="104" t="s">
        <v>26</v>
      </c>
    </row>
    <row r="95" spans="1:191" ht="15" x14ac:dyDescent="0.2">
      <c r="A95" s="104" t="s">
        <v>27</v>
      </c>
    </row>
    <row r="96" spans="1:191" ht="15" x14ac:dyDescent="0.2">
      <c r="A96" s="104" t="s">
        <v>28</v>
      </c>
    </row>
    <row r="97" spans="1:1" ht="15" x14ac:dyDescent="0.2">
      <c r="A97" s="104" t="s">
        <v>29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pageSetUpPr fitToPage="1"/>
  </sheetPr>
  <dimension ref="B38:B50"/>
  <sheetViews>
    <sheetView showGridLines="0" workbookViewId="0"/>
  </sheetViews>
  <sheetFormatPr defaultRowHeight="12.75" x14ac:dyDescent="0.2"/>
  <sheetData>
    <row r="38" spans="2:2" ht="15" x14ac:dyDescent="0.25">
      <c r="B38" s="103" t="s">
        <v>32</v>
      </c>
    </row>
    <row r="39" spans="2:2" ht="14.25" x14ac:dyDescent="0.2">
      <c r="B39" s="107" t="s">
        <v>31</v>
      </c>
    </row>
    <row r="40" spans="2:2" ht="14.25" x14ac:dyDescent="0.2">
      <c r="B40" s="104"/>
    </row>
    <row r="41" spans="2:2" ht="15" x14ac:dyDescent="0.2">
      <c r="B41" s="104" t="s">
        <v>22</v>
      </c>
    </row>
    <row r="42" spans="2:2" ht="15" x14ac:dyDescent="0.2">
      <c r="B42" s="105" t="s">
        <v>23</v>
      </c>
    </row>
    <row r="43" spans="2:2" ht="15" x14ac:dyDescent="0.2">
      <c r="B43" s="105" t="s">
        <v>24</v>
      </c>
    </row>
    <row r="44" spans="2:2" ht="15" x14ac:dyDescent="0.2">
      <c r="B44" s="105" t="s">
        <v>25</v>
      </c>
    </row>
    <row r="45" spans="2:2" ht="15" x14ac:dyDescent="0.2">
      <c r="B45" s="104" t="s">
        <v>26</v>
      </c>
    </row>
    <row r="46" spans="2:2" ht="15" x14ac:dyDescent="0.2">
      <c r="B46" s="104" t="s">
        <v>27</v>
      </c>
    </row>
    <row r="47" spans="2:2" ht="15" x14ac:dyDescent="0.2">
      <c r="B47" s="104" t="s">
        <v>28</v>
      </c>
    </row>
    <row r="48" spans="2:2" ht="15" x14ac:dyDescent="0.2">
      <c r="B48" s="104" t="s">
        <v>29</v>
      </c>
    </row>
    <row r="50" spans="2:2" x14ac:dyDescent="0.2">
      <c r="B50" s="106" t="s">
        <v>30</v>
      </c>
    </row>
  </sheetData>
  <printOptions horizontalCentered="1"/>
  <pageMargins left="0.25" right="0.25" top="0.25" bottom="0.5" header="0.3" footer="0.3"/>
  <pageSetup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13</vt:i4>
      </vt:variant>
    </vt:vector>
  </HeadingPairs>
  <TitlesOfParts>
    <vt:vector size="24" baseType="lpstr">
      <vt:lpstr>Documentation</vt:lpstr>
      <vt:lpstr>US mthly rpt</vt:lpstr>
      <vt:lpstr>PADD1 mthly rpt</vt:lpstr>
      <vt:lpstr>PADD2 mthly rpt</vt:lpstr>
      <vt:lpstr>PADD3 mthly rpt</vt:lpstr>
      <vt:lpstr>PADD4 mthly rpt</vt:lpstr>
      <vt:lpstr>PADD5 mthly rpt</vt:lpstr>
      <vt:lpstr>Inventory Summary</vt:lpstr>
      <vt:lpstr>PADD Map</vt:lpstr>
      <vt:lpstr>Weekly Inventory Charts 14-18</vt:lpstr>
      <vt:lpstr>Data 14-18</vt:lpstr>
      <vt:lpstr>'PADD Map'!PADD_def</vt:lpstr>
      <vt:lpstr>'PADD1 mthly rpt'!Print_Area</vt:lpstr>
      <vt:lpstr>'PADD2 mthly rpt'!Print_Area</vt:lpstr>
      <vt:lpstr>'PADD3 mthly rpt'!Print_Area</vt:lpstr>
      <vt:lpstr>'PADD4 mthly rpt'!Print_Area</vt:lpstr>
      <vt:lpstr>'PADD5 mthly rpt'!Print_Area</vt:lpstr>
      <vt:lpstr>'US mthly rpt'!Print_Area</vt:lpstr>
      <vt:lpstr>'PADD1 mthly rpt'!Print_Titles</vt:lpstr>
      <vt:lpstr>'PADD2 mthly rpt'!Print_Titles</vt:lpstr>
      <vt:lpstr>'PADD3 mthly rpt'!Print_Titles</vt:lpstr>
      <vt:lpstr>'PADD4 mthly rpt'!Print_Titles</vt:lpstr>
      <vt:lpstr>'PADD5 mthly rpt'!Print_Titles</vt:lpstr>
      <vt:lpstr>'US mthly rpt'!Print_Titles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Gist</dc:creator>
  <cp:lastModifiedBy>Christine Hutcherson</cp:lastModifiedBy>
  <cp:lastPrinted>2015-03-17T20:58:22Z</cp:lastPrinted>
  <dcterms:created xsi:type="dcterms:W3CDTF">2014-10-25T03:30:19Z</dcterms:created>
  <dcterms:modified xsi:type="dcterms:W3CDTF">2020-05-07T19:31:16Z</dcterms:modified>
</cp:coreProperties>
</file>